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6\2026 Projection\Files to OASIS\"/>
    </mc:Choice>
  </mc:AlternateContent>
  <xr:revisionPtr revIDLastSave="0" documentId="8_{F3ADDF9D-67C1-459F-8854-3F77E3A447FC}" xr6:coauthVersionLast="47" xr6:coauthVersionMax="47" xr10:uidLastSave="{00000000-0000-0000-0000-000000000000}"/>
  <bookViews>
    <workbookView xWindow="-108" yWindow="-108" windowWidth="23256" windowHeight="13896" xr2:uid="{A010588B-4DFB-44D5-8AEC-311E91496F4C}"/>
  </bookViews>
  <sheets>
    <sheet name="2024 GSUs Pivot" sheetId="2" r:id="rId1"/>
    <sheet name="2024 GSUs" sheetId="1" r:id="rId2"/>
  </sheets>
  <calcPr calcId="191029" iterate="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<sst xmlns="http://schemas.openxmlformats.org/spreadsheetml/2006/main" count="450" uniqueCount="54">
  <si>
    <t>start_month</t>
  </si>
  <si>
    <t>end_month</t>
  </si>
  <si>
    <t>set_of_books</t>
  </si>
  <si>
    <t>company</t>
  </si>
  <si>
    <t>business_segment</t>
  </si>
  <si>
    <t>description</t>
  </si>
  <si>
    <t>major_loc</t>
  </si>
  <si>
    <t>FERC</t>
  </si>
  <si>
    <t>begin_bal</t>
  </si>
  <si>
    <t>additions</t>
  </si>
  <si>
    <t>retirements</t>
  </si>
  <si>
    <t>trans_adj</t>
  </si>
  <si>
    <t>end_bal</t>
  </si>
  <si>
    <t>12/2023</t>
  </si>
  <si>
    <t>SEC</t>
  </si>
  <si>
    <t>BH Colorado Electric Oper Co</t>
  </si>
  <si>
    <t>Regulated Electric (122)</t>
  </si>
  <si>
    <t>101000 Plant In Service</t>
  </si>
  <si>
    <t>CO- GENERATION PAGS (G) PAGS COMMON</t>
  </si>
  <si>
    <t>135301 - Ele Trans Sub-Stn Eq GSU</t>
  </si>
  <si>
    <t>35301</t>
  </si>
  <si>
    <t>COE ELEC GEN-BUSCH RANCH WIND PRJCT</t>
  </si>
  <si>
    <t>COE ELEC GEN-PAGS UNIT # 6</t>
  </si>
  <si>
    <t>COE Elec Gen-Pblo Arprt Ind Prk Dsl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</si>
  <si>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</si>
  <si>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</si>
  <si>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</si>
  <si>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</si>
  <si>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</si>
  <si>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</si>
  <si>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</si>
  <si>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</si>
  <si>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</si>
  <si>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</si>
  <si>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</si>
  <si>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</si>
  <si>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Row Labels</t>
  </si>
  <si>
    <t>Sum of end_bal</t>
  </si>
  <si>
    <t>Column Labels</t>
  </si>
  <si>
    <t>2023</t>
  </si>
  <si>
    <t>2024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</si>
  <si>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</si>
  <si>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</si>
  <si>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</si>
  <si>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</si>
  <si>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</si>
  <si>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</si>
  <si>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</si>
  <si>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</si>
  <si>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</si>
  <si>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</si>
  <si>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</si>
  <si>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</si>
  <si>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 Month 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</si>
</sst>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2" borderId="1" xfId="2" applyFont="1" applyFill="1" applyBorder="1"/>
    <xf numFmtId="0" fontId="2" fillId="0" borderId="1" xfId="0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2" applyFont="1"/>
    <xf numFmtId="164" fontId="5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3" borderId="2" xfId="3" applyFont="1" applyFill="1" applyBorder="1" applyAlignment="1">
      <alignment horizontal="right"/>
    </xf>
    <xf numFmtId="164" fontId="2" fillId="3" borderId="3" xfId="1" applyNumberFormat="1" applyFont="1" applyFill="1" applyBorder="1"/>
  </cellXfs>
  <cellStyles count="4">
    <cellStyle name="Comma" xfId="1" builtinId="3"/>
    <cellStyle name="Normal" xfId="0" builtinId="0"/>
    <cellStyle name="Normal 3 2" xfId="2" xr:uid="{62B29FF1-9316-4DED-A5C1-299CD05388A4}"/>
    <cellStyle name="Normal 4" xfId="3" xr:uid="{920F4250-F01C-4DE5-94E0-2E1E9F38A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ver, Henry" refreshedDate="45930.308199189814" createdVersion="8" refreshedVersion="8" minRefreshableVersion="3" recordCount="52" xr:uid="{F7099208-5CE2-46D0-A5B4-0A9799F40372}">
  <cacheSource type="worksheet">
    <worksheetSource ref="A1:N53" sheet="2024 GSUs"/>
  </cacheSource>
  <cacheFields count="16">
    <cacheField name="start_month" numFmtId="14">
      <sharedItems containsSemiMixedTypes="0" containsNonDate="0" containsDate="1" containsString="0" minDate="2023-12-01T00:00:00" maxDate="2024-12-02T00:00:00" count="13"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</sharedItems>
      <fieldGroup par="15"/>
    </cacheField>
    <cacheField name="end_month" numFmtId="0">
      <sharedItems count="13">
        <s v="12/2023"/>
        <s v="01/2024"/>
        <s v="02/2024"/>
        <s v="03/2024"/>
        <s v="04/2024"/>
        <s v="05/2024"/>
        <s v="06/2024"/>
        <s v="07/2024"/>
        <s v="08/2024"/>
        <s v="09/2024"/>
        <s v="10/2024"/>
        <s v="11/2024"/>
        <s v="12/2024"/>
      </sharedItems>
    </cacheField>
    <cacheField name="set_of_books" numFmtId="0">
      <sharedItems/>
    </cacheField>
    <cacheField name="company" numFmtId="0">
      <sharedItems/>
    </cacheField>
    <cacheField name="business_segment" numFmtId="0">
      <sharedItems/>
    </cacheField>
    <cacheField name="description" numFmtId="0">
      <sharedItems/>
    </cacheField>
    <cacheField name="major_loc" numFmtId="0">
      <sharedItems/>
    </cacheField>
    <cacheField name="description2" numFmtId="0">
      <sharedItems count="1">
        <s v="135301 - Ele Trans Sub-Stn Eq GSU"/>
      </sharedItems>
    </cacheField>
    <cacheField name="FERC" numFmtId="0">
      <sharedItems/>
    </cacheField>
    <cacheField name="begin_bal" numFmtId="164">
      <sharedItems containsSemiMixedTypes="0" containsString="0" containsNumber="1" minValue="203529.37" maxValue="5084532.96"/>
    </cacheField>
    <cacheField name="additions" numFmtId="164">
      <sharedItems containsSemiMixedTypes="0" containsString="0" containsNumber="1" containsInteger="1" minValue="0" maxValue="0"/>
    </cacheField>
    <cacheField name="retirements" numFmtId="164">
      <sharedItems containsSemiMixedTypes="0" containsString="0" containsNumber="1" containsInteger="1" minValue="0" maxValue="0"/>
    </cacheField>
    <cacheField name="trans_adj" numFmtId="164">
      <sharedItems containsSemiMixedTypes="0" containsString="0" containsNumber="1" containsInteger="1" minValue="0" maxValue="0"/>
    </cacheField>
    <cacheField name="end_bal" numFmtId="164">
      <sharedItems containsSemiMixedTypes="0" containsString="0" containsNumber="1" minValue="203529.37" maxValue="5084532.96"/>
    </cacheField>
    <cacheField name="Months (start_month)" numFmtId="0" databaseField="0">
      <fieldGroup base="0">
        <rangePr groupBy="months" startDate="2023-12-01T00:00:00" endDate="2024-12-02T00:00:00"/>
        <groupItems count="14">
          <s v="&lt;12/1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4"/>
        </groupItems>
      </fieldGroup>
    </cacheField>
    <cacheField name="Years (start_month)" numFmtId="0" databaseField="0">
      <fieldGroup base="0">
        <rangePr groupBy="years" startDate="2023-12-01T00:00:00" endDate="2024-12-02T00:00:00"/>
        <groupItems count="4">
          <s v="&lt;12/1/2023"/>
          <s v="2023"/>
          <s v="2024"/>
          <s v="&gt;12/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0"/>
    <x v="0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0"/>
    <x v="0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0"/>
    <x v="0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1"/>
    <x v="1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1"/>
    <x v="1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1"/>
    <x v="1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1"/>
    <x v="1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2"/>
    <x v="2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2"/>
    <x v="2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2"/>
    <x v="2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2"/>
    <x v="2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3"/>
    <x v="3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3"/>
    <x v="3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3"/>
    <x v="3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3"/>
    <x v="3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4"/>
    <x v="4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4"/>
    <x v="4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4"/>
    <x v="4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4"/>
    <x v="4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5"/>
    <x v="5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5"/>
    <x v="5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5"/>
    <x v="5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5"/>
    <x v="5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6"/>
    <x v="6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6"/>
    <x v="6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6"/>
    <x v="6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6"/>
    <x v="6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7"/>
    <x v="7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7"/>
    <x v="7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7"/>
    <x v="7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7"/>
    <x v="7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8"/>
    <x v="8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8"/>
    <x v="8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8"/>
    <x v="8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8"/>
    <x v="8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9"/>
    <x v="9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9"/>
    <x v="9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9"/>
    <x v="9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9"/>
    <x v="9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10"/>
    <x v="10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10"/>
    <x v="10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10"/>
    <x v="10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10"/>
    <x v="10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11"/>
    <x v="11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11"/>
    <x v="11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11"/>
    <x v="11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11"/>
    <x v="11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  <r>
    <x v="12"/>
    <x v="12"/>
    <s v="SEC"/>
    <s v="BH Colorado Electric Oper Co"/>
    <s v="Regulated Electric (122)"/>
    <s v="101000 Plant In Service"/>
    <s v="CO- GENERATION PAGS (G) PAGS COMMON"/>
    <x v="0"/>
    <s v="35301"/>
    <n v="5084532.96"/>
    <n v="0"/>
    <n v="0"/>
    <n v="0"/>
    <n v="5084532.96"/>
  </r>
  <r>
    <x v="12"/>
    <x v="12"/>
    <s v="SEC"/>
    <s v="BH Colorado Electric Oper Co"/>
    <s v="Regulated Electric (122)"/>
    <s v="101000 Plant In Service"/>
    <s v="COE ELEC GEN-BUSCH RANCH WIND PRJCT"/>
    <x v="0"/>
    <s v="35301"/>
    <n v="308060.51"/>
    <n v="0"/>
    <n v="0"/>
    <n v="0"/>
    <n v="308060.51"/>
  </r>
  <r>
    <x v="12"/>
    <x v="12"/>
    <s v="SEC"/>
    <s v="BH Colorado Electric Oper Co"/>
    <s v="Regulated Electric (122)"/>
    <s v="101000 Plant In Service"/>
    <s v="COE ELEC GEN-PAGS UNIT # 6"/>
    <x v="0"/>
    <s v="35301"/>
    <n v="2655926.7199999997"/>
    <n v="0"/>
    <n v="0"/>
    <n v="0"/>
    <n v="2655926.7199999997"/>
  </r>
  <r>
    <x v="12"/>
    <x v="12"/>
    <s v="SEC"/>
    <s v="BH Colorado Electric Oper Co"/>
    <s v="Regulated Electric (122)"/>
    <s v="101000 Plant In Service"/>
    <s v="COE Elec Gen-Pblo Arprt Ind Prk Dsl"/>
    <x v="0"/>
    <s v="35301"/>
    <n v="203529.37"/>
    <n v="0"/>
    <n v="0"/>
    <n v="0"/>
    <n v="203529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72CD6B-F1F5-45AC-BCC5-F4225589C4E4}" name="PivotTable1" cacheId="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3:N6" firstHeaderRow="1" firstDataRow="3" firstDataCol="1"/>
  <pivotFields count="16">
    <pivotField numFmtId="14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 defaultSubtotal="0">
      <items count="13">
        <item x="1"/>
        <item x="2"/>
        <item x="3"/>
        <item x="4"/>
        <item x="5"/>
        <item x="6"/>
        <item x="7"/>
        <item x="8"/>
        <item x="9"/>
        <item x="10"/>
        <item x="11"/>
        <item x="0"/>
        <item x="1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numFmtId="164" showAll="0" defaultSubtotal="0"/>
    <pivotField numFmtId="164" showAll="0" defaultSubtotal="0"/>
    <pivotField numFmtId="164" showAll="0" defaultSubtotal="0"/>
    <pivotField numFmtId="164" showAll="0" defaultSubtotal="0"/>
    <pivotField dataField="1" numFmtId="164"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showAll="0" defaultSubtotal="0">
      <items count="4">
        <item x="0"/>
        <item x="1"/>
        <item x="2"/>
        <item x="3"/>
      </items>
    </pivotField>
  </pivotFields>
  <rowFields count="1">
    <field x="7"/>
  </rowFields>
  <rowItems count="1">
    <i>
      <x/>
    </i>
  </rowItems>
  <colFields count="2">
    <field x="15"/>
    <field x="14"/>
  </colFields>
  <colItems count="13">
    <i>
      <x v="1"/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colItems>
  <dataFields count="1">
    <dataField name="Sum of end_bal" fld="1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9E19-8A0B-469B-8424-AB9526BB6B6B}">
  <dimension ref="A3:O6"/>
  <sheetViews>
    <sheetView tabSelected="1" zoomScale="80" zoomScaleNormal="80" workbookViewId="0">
      <selection activeCell="O13" sqref="O13"/>
    </sheetView>
  </sheetViews>
  <sheetFormatPr defaultRowHeight="13.8" x14ac:dyDescent="0.25"/>
  <cols>
    <col min="1" max="1" width="31.5546875" bestFit="1" customWidth="1"/>
    <col min="2" max="2" width="17.6640625" bestFit="1" customWidth="1"/>
    <col min="3" max="14" width="10.44140625" bestFit="1" customWidth="1"/>
    <col min="15" max="15" width="13.5546875" bestFit="1" customWidth="1"/>
    <col min="16" max="16" width="11.44140625" bestFit="1" customWidth="1"/>
    <col min="17" max="17" width="12.44140625" bestFit="1" customWidth="1"/>
  </cols>
  <sheetData>
    <row r="3" spans="1:15" x14ac:dyDescent="0.25">
      <c r="A3" s="9" t="s">
        <v>37</v>
      </c>
      <c r="B3" s="9" t="s">
        <v>38</v>
      </c>
    </row>
    <row r="4" spans="1:15" ht="14.4" thickBot="1" x14ac:dyDescent="0.3">
      <c r="B4" t="s">
        <v>39</v>
      </c>
      <c r="C4" t="s">
        <v>40</v>
      </c>
    </row>
    <row r="5" spans="1:15" ht="14.4" thickBot="1" x14ac:dyDescent="0.3">
      <c r="A5" s="9" t="s">
        <v>36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  <c r="G5" t="s">
        <v>46</v>
      </c>
      <c r="H5" t="s">
        <v>47</v>
      </c>
      <c r="I5" t="s">
        <v>48</v>
      </c>
      <c r="J5" t="s">
        <v>49</v>
      </c>
      <c r="K5" t="s">
        <v>50</v>
      </c>
      <c r="L5" t="s">
        <v>51</v>
      </c>
      <c r="M5" t="s">
        <v>52</v>
      </c>
      <c r="N5" t="s">
        <v>41</v>
      </c>
      <c r="O5" s="12" t="s">
        <v>53</v>
      </c>
    </row>
    <row r="6" spans="1:15" ht="14.4" thickBot="1" x14ac:dyDescent="0.3">
      <c r="A6" s="10" t="s">
        <v>19</v>
      </c>
      <c r="B6" s="11">
        <v>8252049.5599999996</v>
      </c>
      <c r="C6" s="11">
        <v>8252049.5599999996</v>
      </c>
      <c r="D6" s="11">
        <v>8252049.5599999996</v>
      </c>
      <c r="E6" s="11">
        <v>8252049.5599999996</v>
      </c>
      <c r="F6" s="11">
        <v>8252049.5599999996</v>
      </c>
      <c r="G6" s="11">
        <v>8252049.5599999996</v>
      </c>
      <c r="H6" s="11">
        <v>8252049.5599999996</v>
      </c>
      <c r="I6" s="11">
        <v>8252049.5599999996</v>
      </c>
      <c r="J6" s="11">
        <v>8252049.5599999996</v>
      </c>
      <c r="K6" s="11">
        <v>8252049.5599999996</v>
      </c>
      <c r="L6" s="11">
        <v>8252049.5599999996</v>
      </c>
      <c r="M6" s="11">
        <v>8252049.5599999996</v>
      </c>
      <c r="N6" s="11">
        <v>8252049.5599999996</v>
      </c>
      <c r="O6" s="13">
        <f>AVERAGE(B6:N6)</f>
        <v>8252049.5600000015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619A-EECE-4D85-9955-3AADC8DE81E4}">
  <dimension ref="A1:N53"/>
  <sheetViews>
    <sheetView zoomScale="80" zoomScaleNormal="80" workbookViewId="0"/>
  </sheetViews>
  <sheetFormatPr defaultRowHeight="13.8" x14ac:dyDescent="0.25"/>
  <cols>
    <col min="1" max="1" width="11.5546875" bestFit="1" customWidth="1"/>
    <col min="2" max="2" width="10.77734375" bestFit="1" customWidth="1"/>
    <col min="3" max="3" width="12.33203125" bestFit="1" customWidth="1"/>
    <col min="4" max="4" width="26.109375" bestFit="1" customWidth="1"/>
    <col min="5" max="6" width="20.5546875" bestFit="1" customWidth="1"/>
    <col min="7" max="7" width="43.44140625" bestFit="1" customWidth="1"/>
    <col min="8" max="8" width="31.44140625" bestFit="1" customWidth="1"/>
    <col min="9" max="9" width="6.21875" bestFit="1" customWidth="1"/>
    <col min="10" max="10" width="10.44140625" bestFit="1" customWidth="1"/>
    <col min="11" max="11" width="9" bestFit="1" customWidth="1"/>
    <col min="12" max="12" width="10.6640625" bestFit="1" customWidth="1"/>
    <col min="13" max="13" width="9.109375" bestFit="1" customWidth="1"/>
    <col min="14" max="14" width="10.441406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14" x14ac:dyDescent="0.25">
      <c r="A2" s="5">
        <v>45261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8">
        <v>5084532.96</v>
      </c>
      <c r="K2" s="8">
        <v>0</v>
      </c>
      <c r="L2" s="8">
        <v>0</v>
      </c>
      <c r="M2" s="8">
        <v>0</v>
      </c>
      <c r="N2" s="8">
        <v>5084532.96</v>
      </c>
    </row>
    <row r="3" spans="1:14" x14ac:dyDescent="0.25">
      <c r="A3" s="5">
        <v>45261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21</v>
      </c>
      <c r="H3" s="6" t="s">
        <v>19</v>
      </c>
      <c r="I3" s="7" t="s">
        <v>20</v>
      </c>
      <c r="J3" s="8">
        <v>308060.51</v>
      </c>
      <c r="K3" s="8">
        <v>0</v>
      </c>
      <c r="L3" s="8">
        <v>0</v>
      </c>
      <c r="M3" s="8">
        <v>0</v>
      </c>
      <c r="N3" s="8">
        <v>308060.51</v>
      </c>
    </row>
    <row r="4" spans="1:14" x14ac:dyDescent="0.25">
      <c r="A4" s="5">
        <v>45261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22</v>
      </c>
      <c r="H4" s="6" t="s">
        <v>19</v>
      </c>
      <c r="I4" s="7" t="s">
        <v>20</v>
      </c>
      <c r="J4" s="8">
        <v>2655926.7199999997</v>
      </c>
      <c r="K4" s="8">
        <v>0</v>
      </c>
      <c r="L4" s="8">
        <v>0</v>
      </c>
      <c r="M4" s="8">
        <v>0</v>
      </c>
      <c r="N4" s="8">
        <v>2655926.7199999997</v>
      </c>
    </row>
    <row r="5" spans="1:14" x14ac:dyDescent="0.25">
      <c r="A5" s="5">
        <v>45261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23</v>
      </c>
      <c r="H5" s="6" t="s">
        <v>19</v>
      </c>
      <c r="I5" s="7" t="s">
        <v>20</v>
      </c>
      <c r="J5" s="8">
        <v>203529.37</v>
      </c>
      <c r="K5" s="8">
        <v>0</v>
      </c>
      <c r="L5" s="8">
        <v>0</v>
      </c>
      <c r="M5" s="8">
        <v>0</v>
      </c>
      <c r="N5" s="8">
        <v>203529.37</v>
      </c>
    </row>
    <row r="6" spans="1:14" x14ac:dyDescent="0.25">
      <c r="A6" s="5">
        <v>45292</v>
      </c>
      <c r="B6" s="6" t="s">
        <v>24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7" t="s">
        <v>20</v>
      </c>
      <c r="J6" s="8">
        <v>5084532.96</v>
      </c>
      <c r="K6" s="8">
        <v>0</v>
      </c>
      <c r="L6" s="8">
        <v>0</v>
      </c>
      <c r="M6" s="8">
        <v>0</v>
      </c>
      <c r="N6" s="8">
        <v>5084532.96</v>
      </c>
    </row>
    <row r="7" spans="1:14" x14ac:dyDescent="0.25">
      <c r="A7" s="5">
        <v>45292</v>
      </c>
      <c r="B7" s="6" t="s">
        <v>24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21</v>
      </c>
      <c r="H7" s="6" t="s">
        <v>19</v>
      </c>
      <c r="I7" s="7" t="s">
        <v>20</v>
      </c>
      <c r="J7" s="8">
        <v>308060.51</v>
      </c>
      <c r="K7" s="8">
        <v>0</v>
      </c>
      <c r="L7" s="8">
        <v>0</v>
      </c>
      <c r="M7" s="8">
        <v>0</v>
      </c>
      <c r="N7" s="8">
        <v>308060.51</v>
      </c>
    </row>
    <row r="8" spans="1:14" x14ac:dyDescent="0.25">
      <c r="A8" s="5">
        <v>45292</v>
      </c>
      <c r="B8" s="6" t="s">
        <v>24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22</v>
      </c>
      <c r="H8" s="6" t="s">
        <v>19</v>
      </c>
      <c r="I8" s="7" t="s">
        <v>20</v>
      </c>
      <c r="J8" s="8">
        <v>2655926.7199999997</v>
      </c>
      <c r="K8" s="8">
        <v>0</v>
      </c>
      <c r="L8" s="8">
        <v>0</v>
      </c>
      <c r="M8" s="8">
        <v>0</v>
      </c>
      <c r="N8" s="8">
        <v>2655926.7199999997</v>
      </c>
    </row>
    <row r="9" spans="1:14" x14ac:dyDescent="0.25">
      <c r="A9" s="5">
        <v>45292</v>
      </c>
      <c r="B9" s="6" t="s">
        <v>24</v>
      </c>
      <c r="C9" s="6" t="s">
        <v>14</v>
      </c>
      <c r="D9" s="6" t="s">
        <v>15</v>
      </c>
      <c r="E9" s="6" t="s">
        <v>16</v>
      </c>
      <c r="F9" s="6" t="s">
        <v>17</v>
      </c>
      <c r="G9" s="6" t="s">
        <v>23</v>
      </c>
      <c r="H9" s="6" t="s">
        <v>19</v>
      </c>
      <c r="I9" s="7" t="s">
        <v>20</v>
      </c>
      <c r="J9" s="8">
        <v>203529.37</v>
      </c>
      <c r="K9" s="8">
        <v>0</v>
      </c>
      <c r="L9" s="8">
        <v>0</v>
      </c>
      <c r="M9" s="8">
        <v>0</v>
      </c>
      <c r="N9" s="8">
        <v>203529.37</v>
      </c>
    </row>
    <row r="10" spans="1:14" x14ac:dyDescent="0.25">
      <c r="A10" s="5">
        <v>45323</v>
      </c>
      <c r="B10" s="6" t="s">
        <v>25</v>
      </c>
      <c r="C10" s="6" t="s">
        <v>14</v>
      </c>
      <c r="D10" s="6" t="s">
        <v>15</v>
      </c>
      <c r="E10" s="6" t="s">
        <v>16</v>
      </c>
      <c r="F10" s="6" t="s">
        <v>17</v>
      </c>
      <c r="G10" s="6" t="s">
        <v>18</v>
      </c>
      <c r="H10" s="6" t="s">
        <v>19</v>
      </c>
      <c r="I10" s="7" t="s">
        <v>20</v>
      </c>
      <c r="J10" s="8">
        <v>5084532.96</v>
      </c>
      <c r="K10" s="8">
        <v>0</v>
      </c>
      <c r="L10" s="8">
        <v>0</v>
      </c>
      <c r="M10" s="8">
        <v>0</v>
      </c>
      <c r="N10" s="8">
        <v>5084532.96</v>
      </c>
    </row>
    <row r="11" spans="1:14" x14ac:dyDescent="0.25">
      <c r="A11" s="5">
        <v>45323</v>
      </c>
      <c r="B11" s="6" t="s">
        <v>25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21</v>
      </c>
      <c r="H11" s="6" t="s">
        <v>19</v>
      </c>
      <c r="I11" s="7" t="s">
        <v>20</v>
      </c>
      <c r="J11" s="8">
        <v>308060.51</v>
      </c>
      <c r="K11" s="8">
        <v>0</v>
      </c>
      <c r="L11" s="8">
        <v>0</v>
      </c>
      <c r="M11" s="8">
        <v>0</v>
      </c>
      <c r="N11" s="8">
        <v>308060.51</v>
      </c>
    </row>
    <row r="12" spans="1:14" x14ac:dyDescent="0.25">
      <c r="A12" s="5">
        <v>45323</v>
      </c>
      <c r="B12" s="6" t="s">
        <v>25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22</v>
      </c>
      <c r="H12" s="6" t="s">
        <v>19</v>
      </c>
      <c r="I12" s="7" t="s">
        <v>20</v>
      </c>
      <c r="J12" s="8">
        <v>2655926.7199999997</v>
      </c>
      <c r="K12" s="8">
        <v>0</v>
      </c>
      <c r="L12" s="8">
        <v>0</v>
      </c>
      <c r="M12" s="8">
        <v>0</v>
      </c>
      <c r="N12" s="8">
        <v>2655926.7199999997</v>
      </c>
    </row>
    <row r="13" spans="1:14" x14ac:dyDescent="0.25">
      <c r="A13" s="5">
        <v>45323</v>
      </c>
      <c r="B13" s="6" t="s">
        <v>25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23</v>
      </c>
      <c r="H13" s="6" t="s">
        <v>19</v>
      </c>
      <c r="I13" s="7" t="s">
        <v>20</v>
      </c>
      <c r="J13" s="8">
        <v>203529.37</v>
      </c>
      <c r="K13" s="8">
        <v>0</v>
      </c>
      <c r="L13" s="8">
        <v>0</v>
      </c>
      <c r="M13" s="8">
        <v>0</v>
      </c>
      <c r="N13" s="8">
        <v>203529.37</v>
      </c>
    </row>
    <row r="14" spans="1:14" x14ac:dyDescent="0.25">
      <c r="A14" s="5">
        <v>45352</v>
      </c>
      <c r="B14" s="6" t="s">
        <v>26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7" t="s">
        <v>20</v>
      </c>
      <c r="J14" s="8">
        <v>5084532.96</v>
      </c>
      <c r="K14" s="8">
        <v>0</v>
      </c>
      <c r="L14" s="8">
        <v>0</v>
      </c>
      <c r="M14" s="8">
        <v>0</v>
      </c>
      <c r="N14" s="8">
        <v>5084532.96</v>
      </c>
    </row>
    <row r="15" spans="1:14" x14ac:dyDescent="0.25">
      <c r="A15" s="5">
        <v>45352</v>
      </c>
      <c r="B15" s="6" t="s">
        <v>26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21</v>
      </c>
      <c r="H15" s="6" t="s">
        <v>19</v>
      </c>
      <c r="I15" s="7" t="s">
        <v>20</v>
      </c>
      <c r="J15" s="8">
        <v>308060.51</v>
      </c>
      <c r="K15" s="8">
        <v>0</v>
      </c>
      <c r="L15" s="8">
        <v>0</v>
      </c>
      <c r="M15" s="8">
        <v>0</v>
      </c>
      <c r="N15" s="8">
        <v>308060.51</v>
      </c>
    </row>
    <row r="16" spans="1:14" x14ac:dyDescent="0.25">
      <c r="A16" s="5">
        <v>45352</v>
      </c>
      <c r="B16" s="6" t="s">
        <v>26</v>
      </c>
      <c r="C16" s="6" t="s">
        <v>14</v>
      </c>
      <c r="D16" s="6" t="s">
        <v>15</v>
      </c>
      <c r="E16" s="6" t="s">
        <v>16</v>
      </c>
      <c r="F16" s="6" t="s">
        <v>17</v>
      </c>
      <c r="G16" s="6" t="s">
        <v>22</v>
      </c>
      <c r="H16" s="6" t="s">
        <v>19</v>
      </c>
      <c r="I16" s="7" t="s">
        <v>20</v>
      </c>
      <c r="J16" s="8">
        <v>2655926.7199999997</v>
      </c>
      <c r="K16" s="8">
        <v>0</v>
      </c>
      <c r="L16" s="8">
        <v>0</v>
      </c>
      <c r="M16" s="8">
        <v>0</v>
      </c>
      <c r="N16" s="8">
        <v>2655926.7199999997</v>
      </c>
    </row>
    <row r="17" spans="1:14" x14ac:dyDescent="0.25">
      <c r="A17" s="5">
        <v>45352</v>
      </c>
      <c r="B17" s="6" t="s">
        <v>26</v>
      </c>
      <c r="C17" s="6" t="s">
        <v>14</v>
      </c>
      <c r="D17" s="6" t="s">
        <v>15</v>
      </c>
      <c r="E17" s="6" t="s">
        <v>16</v>
      </c>
      <c r="F17" s="6" t="s">
        <v>17</v>
      </c>
      <c r="G17" s="6" t="s">
        <v>23</v>
      </c>
      <c r="H17" s="6" t="s">
        <v>19</v>
      </c>
      <c r="I17" s="7" t="s">
        <v>20</v>
      </c>
      <c r="J17" s="8">
        <v>203529.37</v>
      </c>
      <c r="K17" s="8">
        <v>0</v>
      </c>
      <c r="L17" s="8">
        <v>0</v>
      </c>
      <c r="M17" s="8">
        <v>0</v>
      </c>
      <c r="N17" s="8">
        <v>203529.37</v>
      </c>
    </row>
    <row r="18" spans="1:14" x14ac:dyDescent="0.25">
      <c r="A18" s="5">
        <v>45383</v>
      </c>
      <c r="B18" s="6" t="s">
        <v>27</v>
      </c>
      <c r="C18" s="6" t="s">
        <v>14</v>
      </c>
      <c r="D18" s="6" t="s">
        <v>15</v>
      </c>
      <c r="E18" s="6" t="s">
        <v>16</v>
      </c>
      <c r="F18" s="6" t="s">
        <v>17</v>
      </c>
      <c r="G18" s="6" t="s">
        <v>18</v>
      </c>
      <c r="H18" s="6" t="s">
        <v>19</v>
      </c>
      <c r="I18" s="7" t="s">
        <v>20</v>
      </c>
      <c r="J18" s="8">
        <v>5084532.96</v>
      </c>
      <c r="K18" s="8">
        <v>0</v>
      </c>
      <c r="L18" s="8">
        <v>0</v>
      </c>
      <c r="M18" s="8">
        <v>0</v>
      </c>
      <c r="N18" s="8">
        <v>5084532.96</v>
      </c>
    </row>
    <row r="19" spans="1:14" x14ac:dyDescent="0.25">
      <c r="A19" s="5">
        <v>45383</v>
      </c>
      <c r="B19" s="6" t="s">
        <v>27</v>
      </c>
      <c r="C19" s="6" t="s">
        <v>14</v>
      </c>
      <c r="D19" s="6" t="s">
        <v>15</v>
      </c>
      <c r="E19" s="6" t="s">
        <v>16</v>
      </c>
      <c r="F19" s="6" t="s">
        <v>17</v>
      </c>
      <c r="G19" s="6" t="s">
        <v>21</v>
      </c>
      <c r="H19" s="6" t="s">
        <v>19</v>
      </c>
      <c r="I19" s="7" t="s">
        <v>20</v>
      </c>
      <c r="J19" s="8">
        <v>308060.51</v>
      </c>
      <c r="K19" s="8">
        <v>0</v>
      </c>
      <c r="L19" s="8">
        <v>0</v>
      </c>
      <c r="M19" s="8">
        <v>0</v>
      </c>
      <c r="N19" s="8">
        <v>308060.51</v>
      </c>
    </row>
    <row r="20" spans="1:14" x14ac:dyDescent="0.25">
      <c r="A20" s="5">
        <v>45383</v>
      </c>
      <c r="B20" s="6" t="s">
        <v>27</v>
      </c>
      <c r="C20" s="6" t="s">
        <v>14</v>
      </c>
      <c r="D20" s="6" t="s">
        <v>15</v>
      </c>
      <c r="E20" s="6" t="s">
        <v>16</v>
      </c>
      <c r="F20" s="6" t="s">
        <v>17</v>
      </c>
      <c r="G20" s="6" t="s">
        <v>22</v>
      </c>
      <c r="H20" s="6" t="s">
        <v>19</v>
      </c>
      <c r="I20" s="7" t="s">
        <v>20</v>
      </c>
      <c r="J20" s="8">
        <v>2655926.7199999997</v>
      </c>
      <c r="K20" s="8">
        <v>0</v>
      </c>
      <c r="L20" s="8">
        <v>0</v>
      </c>
      <c r="M20" s="8">
        <v>0</v>
      </c>
      <c r="N20" s="8">
        <v>2655926.7199999997</v>
      </c>
    </row>
    <row r="21" spans="1:14" x14ac:dyDescent="0.25">
      <c r="A21" s="5">
        <v>45383</v>
      </c>
      <c r="B21" s="6" t="s">
        <v>27</v>
      </c>
      <c r="C21" s="6" t="s">
        <v>14</v>
      </c>
      <c r="D21" s="6" t="s">
        <v>15</v>
      </c>
      <c r="E21" s="6" t="s">
        <v>16</v>
      </c>
      <c r="F21" s="6" t="s">
        <v>17</v>
      </c>
      <c r="G21" s="6" t="s">
        <v>23</v>
      </c>
      <c r="H21" s="6" t="s">
        <v>19</v>
      </c>
      <c r="I21" s="7" t="s">
        <v>20</v>
      </c>
      <c r="J21" s="8">
        <v>203529.37</v>
      </c>
      <c r="K21" s="8">
        <v>0</v>
      </c>
      <c r="L21" s="8">
        <v>0</v>
      </c>
      <c r="M21" s="8">
        <v>0</v>
      </c>
      <c r="N21" s="8">
        <v>203529.37</v>
      </c>
    </row>
    <row r="22" spans="1:14" x14ac:dyDescent="0.25">
      <c r="A22" s="5">
        <v>45413</v>
      </c>
      <c r="B22" s="6" t="s">
        <v>28</v>
      </c>
      <c r="C22" s="6" t="s">
        <v>14</v>
      </c>
      <c r="D22" s="6" t="s">
        <v>15</v>
      </c>
      <c r="E22" s="6" t="s">
        <v>16</v>
      </c>
      <c r="F22" s="6" t="s">
        <v>17</v>
      </c>
      <c r="G22" s="6" t="s">
        <v>18</v>
      </c>
      <c r="H22" s="6" t="s">
        <v>19</v>
      </c>
      <c r="I22" s="7" t="s">
        <v>20</v>
      </c>
      <c r="J22" s="8">
        <v>5084532.96</v>
      </c>
      <c r="K22" s="8">
        <v>0</v>
      </c>
      <c r="L22" s="8">
        <v>0</v>
      </c>
      <c r="M22" s="8">
        <v>0</v>
      </c>
      <c r="N22" s="8">
        <v>5084532.96</v>
      </c>
    </row>
    <row r="23" spans="1:14" x14ac:dyDescent="0.25">
      <c r="A23" s="5">
        <v>45413</v>
      </c>
      <c r="B23" s="6" t="s">
        <v>28</v>
      </c>
      <c r="C23" s="6" t="s">
        <v>14</v>
      </c>
      <c r="D23" s="6" t="s">
        <v>15</v>
      </c>
      <c r="E23" s="6" t="s">
        <v>16</v>
      </c>
      <c r="F23" s="6" t="s">
        <v>17</v>
      </c>
      <c r="G23" s="6" t="s">
        <v>21</v>
      </c>
      <c r="H23" s="6" t="s">
        <v>19</v>
      </c>
      <c r="I23" s="7" t="s">
        <v>20</v>
      </c>
      <c r="J23" s="8">
        <v>308060.51</v>
      </c>
      <c r="K23" s="8">
        <v>0</v>
      </c>
      <c r="L23" s="8">
        <v>0</v>
      </c>
      <c r="M23" s="8">
        <v>0</v>
      </c>
      <c r="N23" s="8">
        <v>308060.51</v>
      </c>
    </row>
    <row r="24" spans="1:14" x14ac:dyDescent="0.25">
      <c r="A24" s="5">
        <v>45413</v>
      </c>
      <c r="B24" s="6" t="s">
        <v>28</v>
      </c>
      <c r="C24" s="6" t="s">
        <v>14</v>
      </c>
      <c r="D24" s="6" t="s">
        <v>15</v>
      </c>
      <c r="E24" s="6" t="s">
        <v>16</v>
      </c>
      <c r="F24" s="6" t="s">
        <v>17</v>
      </c>
      <c r="G24" s="6" t="s">
        <v>22</v>
      </c>
      <c r="H24" s="6" t="s">
        <v>19</v>
      </c>
      <c r="I24" s="7" t="s">
        <v>20</v>
      </c>
      <c r="J24" s="8">
        <v>2655926.7199999997</v>
      </c>
      <c r="K24" s="8">
        <v>0</v>
      </c>
      <c r="L24" s="8">
        <v>0</v>
      </c>
      <c r="M24" s="8">
        <v>0</v>
      </c>
      <c r="N24" s="8">
        <v>2655926.7199999997</v>
      </c>
    </row>
    <row r="25" spans="1:14" x14ac:dyDescent="0.25">
      <c r="A25" s="5">
        <v>45413</v>
      </c>
      <c r="B25" s="6" t="s">
        <v>28</v>
      </c>
      <c r="C25" s="6" t="s">
        <v>14</v>
      </c>
      <c r="D25" s="6" t="s">
        <v>15</v>
      </c>
      <c r="E25" s="6" t="s">
        <v>16</v>
      </c>
      <c r="F25" s="6" t="s">
        <v>17</v>
      </c>
      <c r="G25" s="6" t="s">
        <v>23</v>
      </c>
      <c r="H25" s="6" t="s">
        <v>19</v>
      </c>
      <c r="I25" s="7" t="s">
        <v>20</v>
      </c>
      <c r="J25" s="8">
        <v>203529.37</v>
      </c>
      <c r="K25" s="8">
        <v>0</v>
      </c>
      <c r="L25" s="8">
        <v>0</v>
      </c>
      <c r="M25" s="8">
        <v>0</v>
      </c>
      <c r="N25" s="8">
        <v>203529.37</v>
      </c>
    </row>
    <row r="26" spans="1:14" x14ac:dyDescent="0.25">
      <c r="A26" s="5">
        <v>45444</v>
      </c>
      <c r="B26" s="6" t="s">
        <v>29</v>
      </c>
      <c r="C26" s="6" t="s">
        <v>14</v>
      </c>
      <c r="D26" s="6" t="s">
        <v>15</v>
      </c>
      <c r="E26" s="6" t="s">
        <v>16</v>
      </c>
      <c r="F26" s="6" t="s">
        <v>17</v>
      </c>
      <c r="G26" s="6" t="s">
        <v>18</v>
      </c>
      <c r="H26" s="6" t="s">
        <v>19</v>
      </c>
      <c r="I26" s="7" t="s">
        <v>20</v>
      </c>
      <c r="J26" s="8">
        <v>5084532.96</v>
      </c>
      <c r="K26" s="8">
        <v>0</v>
      </c>
      <c r="L26" s="8">
        <v>0</v>
      </c>
      <c r="M26" s="8">
        <v>0</v>
      </c>
      <c r="N26" s="8">
        <v>5084532.96</v>
      </c>
    </row>
    <row r="27" spans="1:14" x14ac:dyDescent="0.25">
      <c r="A27" s="5">
        <v>45444</v>
      </c>
      <c r="B27" s="6" t="s">
        <v>29</v>
      </c>
      <c r="C27" s="6" t="s">
        <v>14</v>
      </c>
      <c r="D27" s="6" t="s">
        <v>15</v>
      </c>
      <c r="E27" s="6" t="s">
        <v>16</v>
      </c>
      <c r="F27" s="6" t="s">
        <v>17</v>
      </c>
      <c r="G27" s="6" t="s">
        <v>21</v>
      </c>
      <c r="H27" s="6" t="s">
        <v>19</v>
      </c>
      <c r="I27" s="7" t="s">
        <v>20</v>
      </c>
      <c r="J27" s="8">
        <v>308060.51</v>
      </c>
      <c r="K27" s="8">
        <v>0</v>
      </c>
      <c r="L27" s="8">
        <v>0</v>
      </c>
      <c r="M27" s="8">
        <v>0</v>
      </c>
      <c r="N27" s="8">
        <v>308060.51</v>
      </c>
    </row>
    <row r="28" spans="1:14" x14ac:dyDescent="0.25">
      <c r="A28" s="5">
        <v>45444</v>
      </c>
      <c r="B28" s="6" t="s">
        <v>29</v>
      </c>
      <c r="C28" s="6" t="s">
        <v>14</v>
      </c>
      <c r="D28" s="6" t="s">
        <v>15</v>
      </c>
      <c r="E28" s="6" t="s">
        <v>16</v>
      </c>
      <c r="F28" s="6" t="s">
        <v>17</v>
      </c>
      <c r="G28" s="6" t="s">
        <v>22</v>
      </c>
      <c r="H28" s="6" t="s">
        <v>19</v>
      </c>
      <c r="I28" s="7" t="s">
        <v>20</v>
      </c>
      <c r="J28" s="8">
        <v>2655926.7199999997</v>
      </c>
      <c r="K28" s="8">
        <v>0</v>
      </c>
      <c r="L28" s="8">
        <v>0</v>
      </c>
      <c r="M28" s="8">
        <v>0</v>
      </c>
      <c r="N28" s="8">
        <v>2655926.7199999997</v>
      </c>
    </row>
    <row r="29" spans="1:14" x14ac:dyDescent="0.25">
      <c r="A29" s="5">
        <v>45444</v>
      </c>
      <c r="B29" s="6" t="s">
        <v>29</v>
      </c>
      <c r="C29" s="6" t="s">
        <v>14</v>
      </c>
      <c r="D29" s="6" t="s">
        <v>15</v>
      </c>
      <c r="E29" s="6" t="s">
        <v>16</v>
      </c>
      <c r="F29" s="6" t="s">
        <v>17</v>
      </c>
      <c r="G29" s="6" t="s">
        <v>23</v>
      </c>
      <c r="H29" s="6" t="s">
        <v>19</v>
      </c>
      <c r="I29" s="7" t="s">
        <v>20</v>
      </c>
      <c r="J29" s="8">
        <v>203529.37</v>
      </c>
      <c r="K29" s="8">
        <v>0</v>
      </c>
      <c r="L29" s="8">
        <v>0</v>
      </c>
      <c r="M29" s="8">
        <v>0</v>
      </c>
      <c r="N29" s="8">
        <v>203529.37</v>
      </c>
    </row>
    <row r="30" spans="1:14" x14ac:dyDescent="0.25">
      <c r="A30" s="5">
        <v>45474</v>
      </c>
      <c r="B30" s="6" t="s">
        <v>30</v>
      </c>
      <c r="C30" s="6" t="s">
        <v>14</v>
      </c>
      <c r="D30" s="6" t="s">
        <v>15</v>
      </c>
      <c r="E30" s="6" t="s">
        <v>16</v>
      </c>
      <c r="F30" s="6" t="s">
        <v>17</v>
      </c>
      <c r="G30" s="6" t="s">
        <v>18</v>
      </c>
      <c r="H30" s="6" t="s">
        <v>19</v>
      </c>
      <c r="I30" s="7" t="s">
        <v>20</v>
      </c>
      <c r="J30" s="8">
        <v>5084532.96</v>
      </c>
      <c r="K30" s="8">
        <v>0</v>
      </c>
      <c r="L30" s="8">
        <v>0</v>
      </c>
      <c r="M30" s="8">
        <v>0</v>
      </c>
      <c r="N30" s="8">
        <v>5084532.96</v>
      </c>
    </row>
    <row r="31" spans="1:14" x14ac:dyDescent="0.25">
      <c r="A31" s="5">
        <v>45474</v>
      </c>
      <c r="B31" s="6" t="s">
        <v>30</v>
      </c>
      <c r="C31" s="6" t="s">
        <v>14</v>
      </c>
      <c r="D31" s="6" t="s">
        <v>15</v>
      </c>
      <c r="E31" s="6" t="s">
        <v>16</v>
      </c>
      <c r="F31" s="6" t="s">
        <v>17</v>
      </c>
      <c r="G31" s="6" t="s">
        <v>21</v>
      </c>
      <c r="H31" s="6" t="s">
        <v>19</v>
      </c>
      <c r="I31" s="7" t="s">
        <v>20</v>
      </c>
      <c r="J31" s="8">
        <v>308060.51</v>
      </c>
      <c r="K31" s="8">
        <v>0</v>
      </c>
      <c r="L31" s="8">
        <v>0</v>
      </c>
      <c r="M31" s="8">
        <v>0</v>
      </c>
      <c r="N31" s="8">
        <v>308060.51</v>
      </c>
    </row>
    <row r="32" spans="1:14" x14ac:dyDescent="0.25">
      <c r="A32" s="5">
        <v>45474</v>
      </c>
      <c r="B32" s="6" t="s">
        <v>30</v>
      </c>
      <c r="C32" s="6" t="s">
        <v>14</v>
      </c>
      <c r="D32" s="6" t="s">
        <v>15</v>
      </c>
      <c r="E32" s="6" t="s">
        <v>16</v>
      </c>
      <c r="F32" s="6" t="s">
        <v>17</v>
      </c>
      <c r="G32" s="6" t="s">
        <v>22</v>
      </c>
      <c r="H32" s="6" t="s">
        <v>19</v>
      </c>
      <c r="I32" s="7" t="s">
        <v>20</v>
      </c>
      <c r="J32" s="8">
        <v>2655926.7199999997</v>
      </c>
      <c r="K32" s="8">
        <v>0</v>
      </c>
      <c r="L32" s="8">
        <v>0</v>
      </c>
      <c r="M32" s="8">
        <v>0</v>
      </c>
      <c r="N32" s="8">
        <v>2655926.7199999997</v>
      </c>
    </row>
    <row r="33" spans="1:14" x14ac:dyDescent="0.25">
      <c r="A33" s="5">
        <v>45474</v>
      </c>
      <c r="B33" s="6" t="s">
        <v>30</v>
      </c>
      <c r="C33" s="6" t="s">
        <v>14</v>
      </c>
      <c r="D33" s="6" t="s">
        <v>15</v>
      </c>
      <c r="E33" s="6" t="s">
        <v>16</v>
      </c>
      <c r="F33" s="6" t="s">
        <v>17</v>
      </c>
      <c r="G33" s="6" t="s">
        <v>23</v>
      </c>
      <c r="H33" s="6" t="s">
        <v>19</v>
      </c>
      <c r="I33" s="7" t="s">
        <v>20</v>
      </c>
      <c r="J33" s="8">
        <v>203529.37</v>
      </c>
      <c r="K33" s="8">
        <v>0</v>
      </c>
      <c r="L33" s="8">
        <v>0</v>
      </c>
      <c r="M33" s="8">
        <v>0</v>
      </c>
      <c r="N33" s="8">
        <v>203529.37</v>
      </c>
    </row>
    <row r="34" spans="1:14" x14ac:dyDescent="0.25">
      <c r="A34" s="5">
        <v>45505</v>
      </c>
      <c r="B34" s="6" t="s">
        <v>31</v>
      </c>
      <c r="C34" s="6" t="s">
        <v>14</v>
      </c>
      <c r="D34" s="6" t="s">
        <v>15</v>
      </c>
      <c r="E34" s="6" t="s">
        <v>16</v>
      </c>
      <c r="F34" s="6" t="s">
        <v>17</v>
      </c>
      <c r="G34" s="6" t="s">
        <v>18</v>
      </c>
      <c r="H34" s="6" t="s">
        <v>19</v>
      </c>
      <c r="I34" s="7" t="s">
        <v>20</v>
      </c>
      <c r="J34" s="8">
        <v>5084532.96</v>
      </c>
      <c r="K34" s="8">
        <v>0</v>
      </c>
      <c r="L34" s="8">
        <v>0</v>
      </c>
      <c r="M34" s="8">
        <v>0</v>
      </c>
      <c r="N34" s="8">
        <v>5084532.96</v>
      </c>
    </row>
    <row r="35" spans="1:14" x14ac:dyDescent="0.25">
      <c r="A35" s="5">
        <v>45505</v>
      </c>
      <c r="B35" s="6" t="s">
        <v>31</v>
      </c>
      <c r="C35" s="6" t="s">
        <v>14</v>
      </c>
      <c r="D35" s="6" t="s">
        <v>15</v>
      </c>
      <c r="E35" s="6" t="s">
        <v>16</v>
      </c>
      <c r="F35" s="6" t="s">
        <v>17</v>
      </c>
      <c r="G35" s="6" t="s">
        <v>21</v>
      </c>
      <c r="H35" s="6" t="s">
        <v>19</v>
      </c>
      <c r="I35" s="7" t="s">
        <v>20</v>
      </c>
      <c r="J35" s="8">
        <v>308060.51</v>
      </c>
      <c r="K35" s="8">
        <v>0</v>
      </c>
      <c r="L35" s="8">
        <v>0</v>
      </c>
      <c r="M35" s="8">
        <v>0</v>
      </c>
      <c r="N35" s="8">
        <v>308060.51</v>
      </c>
    </row>
    <row r="36" spans="1:14" x14ac:dyDescent="0.25">
      <c r="A36" s="5">
        <v>45505</v>
      </c>
      <c r="B36" s="6" t="s">
        <v>31</v>
      </c>
      <c r="C36" s="6" t="s">
        <v>14</v>
      </c>
      <c r="D36" s="6" t="s">
        <v>15</v>
      </c>
      <c r="E36" s="6" t="s">
        <v>16</v>
      </c>
      <c r="F36" s="6" t="s">
        <v>17</v>
      </c>
      <c r="G36" s="6" t="s">
        <v>22</v>
      </c>
      <c r="H36" s="6" t="s">
        <v>19</v>
      </c>
      <c r="I36" s="7" t="s">
        <v>20</v>
      </c>
      <c r="J36" s="8">
        <v>2655926.7199999997</v>
      </c>
      <c r="K36" s="8">
        <v>0</v>
      </c>
      <c r="L36" s="8">
        <v>0</v>
      </c>
      <c r="M36" s="8">
        <v>0</v>
      </c>
      <c r="N36" s="8">
        <v>2655926.7199999997</v>
      </c>
    </row>
    <row r="37" spans="1:14" x14ac:dyDescent="0.25">
      <c r="A37" s="5">
        <v>45505</v>
      </c>
      <c r="B37" s="6" t="s">
        <v>31</v>
      </c>
      <c r="C37" s="6" t="s">
        <v>14</v>
      </c>
      <c r="D37" s="6" t="s">
        <v>15</v>
      </c>
      <c r="E37" s="6" t="s">
        <v>16</v>
      </c>
      <c r="F37" s="6" t="s">
        <v>17</v>
      </c>
      <c r="G37" s="6" t="s">
        <v>23</v>
      </c>
      <c r="H37" s="6" t="s">
        <v>19</v>
      </c>
      <c r="I37" s="7" t="s">
        <v>20</v>
      </c>
      <c r="J37" s="8">
        <v>203529.37</v>
      </c>
      <c r="K37" s="8">
        <v>0</v>
      </c>
      <c r="L37" s="8">
        <v>0</v>
      </c>
      <c r="M37" s="8">
        <v>0</v>
      </c>
      <c r="N37" s="8">
        <v>203529.37</v>
      </c>
    </row>
    <row r="38" spans="1:14" x14ac:dyDescent="0.25">
      <c r="A38" s="5">
        <v>45536</v>
      </c>
      <c r="B38" s="6" t="s">
        <v>32</v>
      </c>
      <c r="C38" s="6" t="s">
        <v>14</v>
      </c>
      <c r="D38" s="6" t="s">
        <v>15</v>
      </c>
      <c r="E38" s="6" t="s">
        <v>16</v>
      </c>
      <c r="F38" s="6" t="s">
        <v>17</v>
      </c>
      <c r="G38" s="6" t="s">
        <v>18</v>
      </c>
      <c r="H38" s="6" t="s">
        <v>19</v>
      </c>
      <c r="I38" s="7" t="s">
        <v>20</v>
      </c>
      <c r="J38" s="8">
        <v>5084532.96</v>
      </c>
      <c r="K38" s="8">
        <v>0</v>
      </c>
      <c r="L38" s="8">
        <v>0</v>
      </c>
      <c r="M38" s="8">
        <v>0</v>
      </c>
      <c r="N38" s="8">
        <v>5084532.96</v>
      </c>
    </row>
    <row r="39" spans="1:14" x14ac:dyDescent="0.25">
      <c r="A39" s="5">
        <v>45536</v>
      </c>
      <c r="B39" s="6" t="s">
        <v>32</v>
      </c>
      <c r="C39" s="6" t="s">
        <v>14</v>
      </c>
      <c r="D39" s="6" t="s">
        <v>15</v>
      </c>
      <c r="E39" s="6" t="s">
        <v>16</v>
      </c>
      <c r="F39" s="6" t="s">
        <v>17</v>
      </c>
      <c r="G39" s="6" t="s">
        <v>21</v>
      </c>
      <c r="H39" s="6" t="s">
        <v>19</v>
      </c>
      <c r="I39" s="7" t="s">
        <v>20</v>
      </c>
      <c r="J39" s="8">
        <v>308060.51</v>
      </c>
      <c r="K39" s="8">
        <v>0</v>
      </c>
      <c r="L39" s="8">
        <v>0</v>
      </c>
      <c r="M39" s="8">
        <v>0</v>
      </c>
      <c r="N39" s="8">
        <v>308060.51</v>
      </c>
    </row>
    <row r="40" spans="1:14" x14ac:dyDescent="0.25">
      <c r="A40" s="5">
        <v>45536</v>
      </c>
      <c r="B40" s="6" t="s">
        <v>32</v>
      </c>
      <c r="C40" s="6" t="s">
        <v>14</v>
      </c>
      <c r="D40" s="6" t="s">
        <v>15</v>
      </c>
      <c r="E40" s="6" t="s">
        <v>16</v>
      </c>
      <c r="F40" s="6" t="s">
        <v>17</v>
      </c>
      <c r="G40" s="6" t="s">
        <v>22</v>
      </c>
      <c r="H40" s="6" t="s">
        <v>19</v>
      </c>
      <c r="I40" s="7" t="s">
        <v>20</v>
      </c>
      <c r="J40" s="8">
        <v>2655926.7199999997</v>
      </c>
      <c r="K40" s="8">
        <v>0</v>
      </c>
      <c r="L40" s="8">
        <v>0</v>
      </c>
      <c r="M40" s="8">
        <v>0</v>
      </c>
      <c r="N40" s="8">
        <v>2655926.7199999997</v>
      </c>
    </row>
    <row r="41" spans="1:14" x14ac:dyDescent="0.25">
      <c r="A41" s="5">
        <v>45536</v>
      </c>
      <c r="B41" s="6" t="s">
        <v>32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23</v>
      </c>
      <c r="H41" s="6" t="s">
        <v>19</v>
      </c>
      <c r="I41" s="7" t="s">
        <v>20</v>
      </c>
      <c r="J41" s="8">
        <v>203529.37</v>
      </c>
      <c r="K41" s="8">
        <v>0</v>
      </c>
      <c r="L41" s="8">
        <v>0</v>
      </c>
      <c r="M41" s="8">
        <v>0</v>
      </c>
      <c r="N41" s="8">
        <v>203529.37</v>
      </c>
    </row>
    <row r="42" spans="1:14" x14ac:dyDescent="0.25">
      <c r="A42" s="5">
        <v>45566</v>
      </c>
      <c r="B42" s="6" t="s">
        <v>33</v>
      </c>
      <c r="C42" s="6" t="s">
        <v>14</v>
      </c>
      <c r="D42" s="6" t="s">
        <v>15</v>
      </c>
      <c r="E42" s="6" t="s">
        <v>16</v>
      </c>
      <c r="F42" s="6" t="s">
        <v>17</v>
      </c>
      <c r="G42" s="6" t="s">
        <v>18</v>
      </c>
      <c r="H42" s="6" t="s">
        <v>19</v>
      </c>
      <c r="I42" s="7" t="s">
        <v>20</v>
      </c>
      <c r="J42" s="8">
        <v>5084532.96</v>
      </c>
      <c r="K42" s="8">
        <v>0</v>
      </c>
      <c r="L42" s="8">
        <v>0</v>
      </c>
      <c r="M42" s="8">
        <v>0</v>
      </c>
      <c r="N42" s="8">
        <v>5084532.96</v>
      </c>
    </row>
    <row r="43" spans="1:14" x14ac:dyDescent="0.25">
      <c r="A43" s="5">
        <v>45566</v>
      </c>
      <c r="B43" s="6" t="s">
        <v>33</v>
      </c>
      <c r="C43" s="6" t="s">
        <v>14</v>
      </c>
      <c r="D43" s="6" t="s">
        <v>15</v>
      </c>
      <c r="E43" s="6" t="s">
        <v>16</v>
      </c>
      <c r="F43" s="6" t="s">
        <v>17</v>
      </c>
      <c r="G43" s="6" t="s">
        <v>21</v>
      </c>
      <c r="H43" s="6" t="s">
        <v>19</v>
      </c>
      <c r="I43" s="7" t="s">
        <v>20</v>
      </c>
      <c r="J43" s="8">
        <v>308060.51</v>
      </c>
      <c r="K43" s="8">
        <v>0</v>
      </c>
      <c r="L43" s="8">
        <v>0</v>
      </c>
      <c r="M43" s="8">
        <v>0</v>
      </c>
      <c r="N43" s="8">
        <v>308060.51</v>
      </c>
    </row>
    <row r="44" spans="1:14" x14ac:dyDescent="0.25">
      <c r="A44" s="5">
        <v>45566</v>
      </c>
      <c r="B44" s="6" t="s">
        <v>33</v>
      </c>
      <c r="C44" s="6" t="s">
        <v>14</v>
      </c>
      <c r="D44" s="6" t="s">
        <v>15</v>
      </c>
      <c r="E44" s="6" t="s">
        <v>16</v>
      </c>
      <c r="F44" s="6" t="s">
        <v>17</v>
      </c>
      <c r="G44" s="6" t="s">
        <v>22</v>
      </c>
      <c r="H44" s="6" t="s">
        <v>19</v>
      </c>
      <c r="I44" s="7" t="s">
        <v>20</v>
      </c>
      <c r="J44" s="8">
        <v>2655926.7199999997</v>
      </c>
      <c r="K44" s="8">
        <v>0</v>
      </c>
      <c r="L44" s="8">
        <v>0</v>
      </c>
      <c r="M44" s="8">
        <v>0</v>
      </c>
      <c r="N44" s="8">
        <v>2655926.7199999997</v>
      </c>
    </row>
    <row r="45" spans="1:14" x14ac:dyDescent="0.25">
      <c r="A45" s="5">
        <v>45566</v>
      </c>
      <c r="B45" s="6" t="s">
        <v>33</v>
      </c>
      <c r="C45" s="6" t="s">
        <v>14</v>
      </c>
      <c r="D45" s="6" t="s">
        <v>15</v>
      </c>
      <c r="E45" s="6" t="s">
        <v>16</v>
      </c>
      <c r="F45" s="6" t="s">
        <v>17</v>
      </c>
      <c r="G45" s="6" t="s">
        <v>23</v>
      </c>
      <c r="H45" s="6" t="s">
        <v>19</v>
      </c>
      <c r="I45" s="7" t="s">
        <v>20</v>
      </c>
      <c r="J45" s="8">
        <v>203529.37</v>
      </c>
      <c r="K45" s="8">
        <v>0</v>
      </c>
      <c r="L45" s="8">
        <v>0</v>
      </c>
      <c r="M45" s="8">
        <v>0</v>
      </c>
      <c r="N45" s="8">
        <v>203529.37</v>
      </c>
    </row>
    <row r="46" spans="1:14" x14ac:dyDescent="0.25">
      <c r="A46" s="5">
        <v>45597</v>
      </c>
      <c r="B46" s="6" t="s">
        <v>34</v>
      </c>
      <c r="C46" s="6" t="s">
        <v>14</v>
      </c>
      <c r="D46" s="6" t="s">
        <v>15</v>
      </c>
      <c r="E46" s="6" t="s">
        <v>16</v>
      </c>
      <c r="F46" s="6" t="s">
        <v>17</v>
      </c>
      <c r="G46" s="6" t="s">
        <v>18</v>
      </c>
      <c r="H46" s="6" t="s">
        <v>19</v>
      </c>
      <c r="I46" s="7" t="s">
        <v>20</v>
      </c>
      <c r="J46" s="8">
        <v>5084532.96</v>
      </c>
      <c r="K46" s="8">
        <v>0</v>
      </c>
      <c r="L46" s="8">
        <v>0</v>
      </c>
      <c r="M46" s="8">
        <v>0</v>
      </c>
      <c r="N46" s="8">
        <v>5084532.96</v>
      </c>
    </row>
    <row r="47" spans="1:14" x14ac:dyDescent="0.25">
      <c r="A47" s="5">
        <v>45597</v>
      </c>
      <c r="B47" s="6" t="s">
        <v>34</v>
      </c>
      <c r="C47" s="6" t="s">
        <v>14</v>
      </c>
      <c r="D47" s="6" t="s">
        <v>15</v>
      </c>
      <c r="E47" s="6" t="s">
        <v>16</v>
      </c>
      <c r="F47" s="6" t="s">
        <v>17</v>
      </c>
      <c r="G47" s="6" t="s">
        <v>21</v>
      </c>
      <c r="H47" s="6" t="s">
        <v>19</v>
      </c>
      <c r="I47" s="7" t="s">
        <v>20</v>
      </c>
      <c r="J47" s="8">
        <v>308060.51</v>
      </c>
      <c r="K47" s="8">
        <v>0</v>
      </c>
      <c r="L47" s="8">
        <v>0</v>
      </c>
      <c r="M47" s="8">
        <v>0</v>
      </c>
      <c r="N47" s="8">
        <v>308060.51</v>
      </c>
    </row>
    <row r="48" spans="1:14" x14ac:dyDescent="0.25">
      <c r="A48" s="5">
        <v>45597</v>
      </c>
      <c r="B48" s="6" t="s">
        <v>34</v>
      </c>
      <c r="C48" s="6" t="s">
        <v>14</v>
      </c>
      <c r="D48" s="6" t="s">
        <v>15</v>
      </c>
      <c r="E48" s="6" t="s">
        <v>16</v>
      </c>
      <c r="F48" s="6" t="s">
        <v>17</v>
      </c>
      <c r="G48" s="6" t="s">
        <v>22</v>
      </c>
      <c r="H48" s="6" t="s">
        <v>19</v>
      </c>
      <c r="I48" s="7" t="s">
        <v>20</v>
      </c>
      <c r="J48" s="8">
        <v>2655926.7199999997</v>
      </c>
      <c r="K48" s="8">
        <v>0</v>
      </c>
      <c r="L48" s="8">
        <v>0</v>
      </c>
      <c r="M48" s="8">
        <v>0</v>
      </c>
      <c r="N48" s="8">
        <v>2655926.7199999997</v>
      </c>
    </row>
    <row r="49" spans="1:14" x14ac:dyDescent="0.25">
      <c r="A49" s="5">
        <v>45597</v>
      </c>
      <c r="B49" s="6" t="s">
        <v>34</v>
      </c>
      <c r="C49" s="6" t="s">
        <v>14</v>
      </c>
      <c r="D49" s="6" t="s">
        <v>15</v>
      </c>
      <c r="E49" s="6" t="s">
        <v>16</v>
      </c>
      <c r="F49" s="6" t="s">
        <v>17</v>
      </c>
      <c r="G49" s="6" t="s">
        <v>23</v>
      </c>
      <c r="H49" s="6" t="s">
        <v>19</v>
      </c>
      <c r="I49" s="7" t="s">
        <v>20</v>
      </c>
      <c r="J49" s="8">
        <v>203529.37</v>
      </c>
      <c r="K49" s="8">
        <v>0</v>
      </c>
      <c r="L49" s="8">
        <v>0</v>
      </c>
      <c r="M49" s="8">
        <v>0</v>
      </c>
      <c r="N49" s="8">
        <v>203529.37</v>
      </c>
    </row>
    <row r="50" spans="1:14" x14ac:dyDescent="0.25">
      <c r="A50" s="5">
        <v>45627</v>
      </c>
      <c r="B50" s="6" t="s">
        <v>35</v>
      </c>
      <c r="C50" s="6" t="s">
        <v>14</v>
      </c>
      <c r="D50" s="6" t="s">
        <v>15</v>
      </c>
      <c r="E50" s="6" t="s">
        <v>16</v>
      </c>
      <c r="F50" s="6" t="s">
        <v>17</v>
      </c>
      <c r="G50" s="6" t="s">
        <v>18</v>
      </c>
      <c r="H50" s="6" t="s">
        <v>19</v>
      </c>
      <c r="I50" s="7" t="s">
        <v>20</v>
      </c>
      <c r="J50" s="8">
        <v>5084532.96</v>
      </c>
      <c r="K50" s="8">
        <v>0</v>
      </c>
      <c r="L50" s="8">
        <v>0</v>
      </c>
      <c r="M50" s="8">
        <v>0</v>
      </c>
      <c r="N50" s="8">
        <v>5084532.96</v>
      </c>
    </row>
    <row r="51" spans="1:14" x14ac:dyDescent="0.25">
      <c r="A51" s="5">
        <v>45627</v>
      </c>
      <c r="B51" s="6" t="s">
        <v>35</v>
      </c>
      <c r="C51" s="6" t="s">
        <v>14</v>
      </c>
      <c r="D51" s="6" t="s">
        <v>15</v>
      </c>
      <c r="E51" s="6" t="s">
        <v>16</v>
      </c>
      <c r="F51" s="6" t="s">
        <v>17</v>
      </c>
      <c r="G51" s="6" t="s">
        <v>21</v>
      </c>
      <c r="H51" s="6" t="s">
        <v>19</v>
      </c>
      <c r="I51" s="7" t="s">
        <v>20</v>
      </c>
      <c r="J51" s="8">
        <v>308060.51</v>
      </c>
      <c r="K51" s="8">
        <v>0</v>
      </c>
      <c r="L51" s="8">
        <v>0</v>
      </c>
      <c r="M51" s="8">
        <v>0</v>
      </c>
      <c r="N51" s="8">
        <v>308060.51</v>
      </c>
    </row>
    <row r="52" spans="1:14" x14ac:dyDescent="0.25">
      <c r="A52" s="5">
        <v>45627</v>
      </c>
      <c r="B52" s="6" t="s">
        <v>35</v>
      </c>
      <c r="C52" s="6" t="s">
        <v>14</v>
      </c>
      <c r="D52" s="6" t="s">
        <v>15</v>
      </c>
      <c r="E52" s="6" t="s">
        <v>16</v>
      </c>
      <c r="F52" s="6" t="s">
        <v>17</v>
      </c>
      <c r="G52" s="6" t="s">
        <v>22</v>
      </c>
      <c r="H52" s="6" t="s">
        <v>19</v>
      </c>
      <c r="I52" s="7" t="s">
        <v>20</v>
      </c>
      <c r="J52" s="8">
        <v>2655926.7199999997</v>
      </c>
      <c r="K52" s="8">
        <v>0</v>
      </c>
      <c r="L52" s="8">
        <v>0</v>
      </c>
      <c r="M52" s="8">
        <v>0</v>
      </c>
      <c r="N52" s="8">
        <v>2655926.7199999997</v>
      </c>
    </row>
    <row r="53" spans="1:14" x14ac:dyDescent="0.25">
      <c r="A53" s="5">
        <v>45627</v>
      </c>
      <c r="B53" s="6" t="s">
        <v>35</v>
      </c>
      <c r="C53" s="6" t="s">
        <v>14</v>
      </c>
      <c r="D53" s="6" t="s">
        <v>15</v>
      </c>
      <c r="E53" s="6" t="s">
        <v>16</v>
      </c>
      <c r="F53" s="6" t="s">
        <v>17</v>
      </c>
      <c r="G53" s="6" t="s">
        <v>23</v>
      </c>
      <c r="H53" s="6" t="s">
        <v>19</v>
      </c>
      <c r="I53" s="7" t="s">
        <v>20</v>
      </c>
      <c r="J53" s="8">
        <v>203529.37</v>
      </c>
      <c r="K53" s="8">
        <v>0</v>
      </c>
      <c r="L53" s="8">
        <v>0</v>
      </c>
      <c r="M53" s="8">
        <v>0</v>
      </c>
      <c r="N53" s="8">
        <v>203529.37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GSUs Pivot</vt:lpstr>
      <vt:lpstr>2024 GSUs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2025-09-30T13:23:22Z</dcterms:created>
  <dcterms:modified xsi:type="dcterms:W3CDTF">2025-09-30T13:25:48Z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