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blackhillscorp.sharepoint.com/sites/RegulatoryHub-COETrueUpFIlings/2025 COE TrueUp/Working File/"/>
    </mc:Choice>
  </mc:AlternateContent>
  <xr:revisionPtr revIDLastSave="0" documentId="8_{EF34B429-D6A9-4BA2-A82C-077C3C251FE4}" xr6:coauthVersionLast="47" xr6:coauthVersionMax="47" xr10:uidLastSave="{00000000-0000-0000-0000-000000000000}"/>
  <bookViews>
    <workbookView xWindow="-120" yWindow="-120" windowWidth="29040" windowHeight="15720" tabRatio="921" xr2:uid="{2C004D63-D5F4-4B20-96D1-4D3C1690C1E0}"/>
  </bookViews>
  <sheets>
    <sheet name="1. Table of Contents" sheetId="3" r:id="rId1"/>
    <sheet name="2. FF1 Data" sheetId="4" r:id="rId2"/>
    <sheet name="3.Total System Load Calc" sheetId="5" r:id="rId3"/>
    <sheet name="4. FNS Gross" sheetId="6" r:id="rId4"/>
    <sheet name="4a. FNS" sheetId="7" r:id="rId5"/>
    <sheet name="4b. FNS Impacted Gen" sheetId="8" r:id="rId6"/>
    <sheet name="5. FNO Gross" sheetId="9" r:id="rId7"/>
    <sheet name="5a. FNO" sheetId="10" r:id="rId8"/>
    <sheet name="5b. FNO Impacted Gen" sheetId="11" r:id="rId9"/>
    <sheet name="6. LT PTP Usage" sheetId="12" r:id="rId10"/>
  </sheets>
  <definedNames>
    <definedName name="_xlnm._FilterDatabase" localSheetId="3" hidden="1">'4. FNS Gross'!$A$3:$AA$368</definedName>
    <definedName name="_xlnm._FilterDatabase" localSheetId="4" hidden="1">'4a. FNS'!$A$3:$AA$368</definedName>
    <definedName name="_xlnm._FilterDatabase" localSheetId="5" hidden="1">'4b. FNS Impacted Gen'!$A$3:$AA$368</definedName>
    <definedName name="_ftnref1" localSheetId="0">'1. Table of Contents'!$C$17</definedName>
    <definedName name="Z_1307E1D6_ACEF_4F46_83D5_A3F0C39E4213_.wvu.Cols" localSheetId="2" hidden="1">'3.Total System Load Calc'!$AC:$AD</definedName>
    <definedName name="Z_1307E1D6_ACEF_4F46_83D5_A3F0C39E4213_.wvu.Cols" localSheetId="9" hidden="1">'6. LT PTP Usage'!$Z:$Z</definedName>
    <definedName name="Z_1307E1D6_ACEF_4F46_83D5_A3F0C39E4213_.wvu.Rows" localSheetId="1" hidden="1">'2. FF1 Data'!$36:$37</definedName>
    <definedName name="Z_924B6936_F263_4DDF_95E6_12DA4520B93E_.wvu.Cols" localSheetId="2" hidden="1">'3.Total System Load Calc'!$AC:$AD</definedName>
    <definedName name="Z_924B6936_F263_4DDF_95E6_12DA4520B93E_.wvu.Rows" localSheetId="1" hidden="1">'2. FF1 Data'!$36:$37</definedName>
    <definedName name="Z_AC9F2D5D_A7EC_41E8_8331_3D5BEDB4E5E1_.wvu.Cols" localSheetId="2" hidden="1">'3.Total System Load Calc'!$AC:$AD</definedName>
    <definedName name="Z_AC9F2D5D_A7EC_41E8_8331_3D5BEDB4E5E1_.wvu.Rows" localSheetId="1" hidden="1">'2. FF1 Data'!$36:$37</definedName>
    <definedName name="Z_CD7E2741_FF9A_4F6E_9EC3_3FF260E78826_.wvu.Cols" localSheetId="2" hidden="1">'3.Total System Load Calc'!$AC:$AD</definedName>
    <definedName name="Z_CD7E2741_FF9A_4F6E_9EC3_3FF260E78826_.wvu.Rows" localSheetId="1" hidden="1">'2. FF1 Data'!$36:$37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7" i="9" l="1"/>
  <c r="C247" i="9"/>
  <c r="D247" i="9"/>
  <c r="E247" i="9"/>
  <c r="F247" i="9"/>
  <c r="G247" i="9"/>
  <c r="H247" i="9"/>
  <c r="I247" i="9"/>
  <c r="J247" i="9"/>
  <c r="K247" i="9"/>
  <c r="L247" i="9"/>
  <c r="M247" i="9"/>
  <c r="N247" i="9"/>
  <c r="O247" i="9"/>
  <c r="P247" i="9"/>
  <c r="Q247" i="9"/>
  <c r="R247" i="9"/>
  <c r="S247" i="9"/>
  <c r="T247" i="9"/>
  <c r="U247" i="9"/>
  <c r="V247" i="9"/>
  <c r="W247" i="9"/>
  <c r="X247" i="9"/>
  <c r="Y247" i="9"/>
  <c r="Z247" i="9"/>
  <c r="B248" i="9"/>
  <c r="C248" i="9"/>
  <c r="D248" i="9"/>
  <c r="E248" i="9"/>
  <c r="F248" i="9"/>
  <c r="G248" i="9"/>
  <c r="H248" i="9"/>
  <c r="I248" i="9"/>
  <c r="J248" i="9"/>
  <c r="K248" i="9"/>
  <c r="L248" i="9"/>
  <c r="M248" i="9"/>
  <c r="N248" i="9"/>
  <c r="O248" i="9"/>
  <c r="P248" i="9"/>
  <c r="Q248" i="9"/>
  <c r="R248" i="9"/>
  <c r="S248" i="9"/>
  <c r="T248" i="9"/>
  <c r="U248" i="9"/>
  <c r="V248" i="9"/>
  <c r="W248" i="9"/>
  <c r="X248" i="9"/>
  <c r="Y248" i="9"/>
  <c r="Z248" i="9"/>
  <c r="B249" i="9"/>
  <c r="C249" i="9"/>
  <c r="D249" i="9"/>
  <c r="E249" i="9"/>
  <c r="F249" i="9"/>
  <c r="G249" i="9"/>
  <c r="H249" i="9"/>
  <c r="I249" i="9"/>
  <c r="J249" i="9"/>
  <c r="K249" i="9"/>
  <c r="L249" i="9"/>
  <c r="M249" i="9"/>
  <c r="N249" i="9"/>
  <c r="O249" i="9"/>
  <c r="P249" i="9"/>
  <c r="Q249" i="9"/>
  <c r="R249" i="9"/>
  <c r="S249" i="9"/>
  <c r="T249" i="9"/>
  <c r="U249" i="9"/>
  <c r="V249" i="9"/>
  <c r="W249" i="9"/>
  <c r="X249" i="9"/>
  <c r="Y249" i="9"/>
  <c r="Z249" i="9"/>
  <c r="B250" i="9"/>
  <c r="C250" i="9"/>
  <c r="D250" i="9"/>
  <c r="E250" i="9"/>
  <c r="F250" i="9"/>
  <c r="G250" i="9"/>
  <c r="H250" i="9"/>
  <c r="I250" i="9"/>
  <c r="J250" i="9"/>
  <c r="K250" i="9"/>
  <c r="L250" i="9"/>
  <c r="M250" i="9"/>
  <c r="N250" i="9"/>
  <c r="O250" i="9"/>
  <c r="P250" i="9"/>
  <c r="Q250" i="9"/>
  <c r="R250" i="9"/>
  <c r="S250" i="9"/>
  <c r="T250" i="9"/>
  <c r="U250" i="9"/>
  <c r="V250" i="9"/>
  <c r="W250" i="9"/>
  <c r="X250" i="9"/>
  <c r="Y250" i="9"/>
  <c r="Z250" i="9"/>
  <c r="B251" i="9"/>
  <c r="C251" i="9"/>
  <c r="D251" i="9"/>
  <c r="E251" i="9"/>
  <c r="F251" i="9"/>
  <c r="G251" i="9"/>
  <c r="H251" i="9"/>
  <c r="I251" i="9"/>
  <c r="J251" i="9"/>
  <c r="K251" i="9"/>
  <c r="L251" i="9"/>
  <c r="M251" i="9"/>
  <c r="N251" i="9"/>
  <c r="O251" i="9"/>
  <c r="P251" i="9"/>
  <c r="Q251" i="9"/>
  <c r="R251" i="9"/>
  <c r="S251" i="9"/>
  <c r="T251" i="9"/>
  <c r="U251" i="9"/>
  <c r="V251" i="9"/>
  <c r="W251" i="9"/>
  <c r="X251" i="9"/>
  <c r="Y251" i="9"/>
  <c r="Z251" i="9"/>
  <c r="B252" i="9"/>
  <c r="C252" i="9"/>
  <c r="D252" i="9"/>
  <c r="E252" i="9"/>
  <c r="F252" i="9"/>
  <c r="G252" i="9"/>
  <c r="H252" i="9"/>
  <c r="I252" i="9"/>
  <c r="J252" i="9"/>
  <c r="K252" i="9"/>
  <c r="L252" i="9"/>
  <c r="M252" i="9"/>
  <c r="N252" i="9"/>
  <c r="O252" i="9"/>
  <c r="P252" i="9"/>
  <c r="Q252" i="9"/>
  <c r="R252" i="9"/>
  <c r="S252" i="9"/>
  <c r="T252" i="9"/>
  <c r="U252" i="9"/>
  <c r="V252" i="9"/>
  <c r="W252" i="9"/>
  <c r="X252" i="9"/>
  <c r="Y252" i="9"/>
  <c r="Z252" i="9"/>
  <c r="B253" i="9"/>
  <c r="C253" i="9"/>
  <c r="D253" i="9"/>
  <c r="E253" i="9"/>
  <c r="F253" i="9"/>
  <c r="G253" i="9"/>
  <c r="H253" i="9"/>
  <c r="I253" i="9"/>
  <c r="J253" i="9"/>
  <c r="K253" i="9"/>
  <c r="L253" i="9"/>
  <c r="M253" i="9"/>
  <c r="N253" i="9"/>
  <c r="O253" i="9"/>
  <c r="P253" i="9"/>
  <c r="Q253" i="9"/>
  <c r="R253" i="9"/>
  <c r="S253" i="9"/>
  <c r="T253" i="9"/>
  <c r="U253" i="9"/>
  <c r="V253" i="9"/>
  <c r="W253" i="9"/>
  <c r="X253" i="9"/>
  <c r="Y253" i="9"/>
  <c r="Z253" i="9"/>
  <c r="B254" i="9"/>
  <c r="C254" i="9"/>
  <c r="D254" i="9"/>
  <c r="E254" i="9"/>
  <c r="F254" i="9"/>
  <c r="G254" i="9"/>
  <c r="H254" i="9"/>
  <c r="I254" i="9"/>
  <c r="J254" i="9"/>
  <c r="K254" i="9"/>
  <c r="L254" i="9"/>
  <c r="M254" i="9"/>
  <c r="N254" i="9"/>
  <c r="O254" i="9"/>
  <c r="P254" i="9"/>
  <c r="Q254" i="9"/>
  <c r="R254" i="9"/>
  <c r="S254" i="9"/>
  <c r="T254" i="9"/>
  <c r="U254" i="9"/>
  <c r="V254" i="9"/>
  <c r="W254" i="9"/>
  <c r="X254" i="9"/>
  <c r="Y254" i="9"/>
  <c r="Z254" i="9"/>
  <c r="B255" i="9"/>
  <c r="C255" i="9"/>
  <c r="D255" i="9"/>
  <c r="E255" i="9"/>
  <c r="F255" i="9"/>
  <c r="G255" i="9"/>
  <c r="H255" i="9"/>
  <c r="I255" i="9"/>
  <c r="J255" i="9"/>
  <c r="K255" i="9"/>
  <c r="L255" i="9"/>
  <c r="M255" i="9"/>
  <c r="N255" i="9"/>
  <c r="O255" i="9"/>
  <c r="P255" i="9"/>
  <c r="Q255" i="9"/>
  <c r="R255" i="9"/>
  <c r="S255" i="9"/>
  <c r="T255" i="9"/>
  <c r="U255" i="9"/>
  <c r="V255" i="9"/>
  <c r="W255" i="9"/>
  <c r="X255" i="9"/>
  <c r="Y255" i="9"/>
  <c r="Z255" i="9"/>
  <c r="B256" i="9"/>
  <c r="C256" i="9"/>
  <c r="D256" i="9"/>
  <c r="E256" i="9"/>
  <c r="F256" i="9"/>
  <c r="G256" i="9"/>
  <c r="H256" i="9"/>
  <c r="I256" i="9"/>
  <c r="J256" i="9"/>
  <c r="K256" i="9"/>
  <c r="L256" i="9"/>
  <c r="M256" i="9"/>
  <c r="N256" i="9"/>
  <c r="O256" i="9"/>
  <c r="P256" i="9"/>
  <c r="Q256" i="9"/>
  <c r="R256" i="9"/>
  <c r="S256" i="9"/>
  <c r="T256" i="9"/>
  <c r="U256" i="9"/>
  <c r="V256" i="9"/>
  <c r="W256" i="9"/>
  <c r="X256" i="9"/>
  <c r="Y256" i="9"/>
  <c r="Z256" i="9"/>
  <c r="B257" i="9"/>
  <c r="C257" i="9"/>
  <c r="D257" i="9"/>
  <c r="E257" i="9"/>
  <c r="F257" i="9"/>
  <c r="G257" i="9"/>
  <c r="H257" i="9"/>
  <c r="I257" i="9"/>
  <c r="J257" i="9"/>
  <c r="K257" i="9"/>
  <c r="L257" i="9"/>
  <c r="M257" i="9"/>
  <c r="N257" i="9"/>
  <c r="O257" i="9"/>
  <c r="P257" i="9"/>
  <c r="Q257" i="9"/>
  <c r="R257" i="9"/>
  <c r="S257" i="9"/>
  <c r="T257" i="9"/>
  <c r="U257" i="9"/>
  <c r="V257" i="9"/>
  <c r="W257" i="9"/>
  <c r="X257" i="9"/>
  <c r="Y257" i="9"/>
  <c r="Z257" i="9"/>
  <c r="B258" i="9"/>
  <c r="C258" i="9"/>
  <c r="D258" i="9"/>
  <c r="E258" i="9"/>
  <c r="F258" i="9"/>
  <c r="G258" i="9"/>
  <c r="H258" i="9"/>
  <c r="I258" i="9"/>
  <c r="J258" i="9"/>
  <c r="K258" i="9"/>
  <c r="L258" i="9"/>
  <c r="M258" i="9"/>
  <c r="N258" i="9"/>
  <c r="O258" i="9"/>
  <c r="P258" i="9"/>
  <c r="Q258" i="9"/>
  <c r="R258" i="9"/>
  <c r="S258" i="9"/>
  <c r="T258" i="9"/>
  <c r="U258" i="9"/>
  <c r="V258" i="9"/>
  <c r="W258" i="9"/>
  <c r="X258" i="9"/>
  <c r="Y258" i="9"/>
  <c r="Z258" i="9"/>
  <c r="B259" i="9"/>
  <c r="C259" i="9"/>
  <c r="D259" i="9"/>
  <c r="E259" i="9"/>
  <c r="F259" i="9"/>
  <c r="G259" i="9"/>
  <c r="H259" i="9"/>
  <c r="I259" i="9"/>
  <c r="J259" i="9"/>
  <c r="K259" i="9"/>
  <c r="L259" i="9"/>
  <c r="M259" i="9"/>
  <c r="N259" i="9"/>
  <c r="O259" i="9"/>
  <c r="P259" i="9"/>
  <c r="Q259" i="9"/>
  <c r="R259" i="9"/>
  <c r="S259" i="9"/>
  <c r="T259" i="9"/>
  <c r="U259" i="9"/>
  <c r="V259" i="9"/>
  <c r="W259" i="9"/>
  <c r="X259" i="9"/>
  <c r="Y259" i="9"/>
  <c r="Z259" i="9"/>
  <c r="B260" i="9"/>
  <c r="C260" i="9"/>
  <c r="D260" i="9"/>
  <c r="E260" i="9"/>
  <c r="F260" i="9"/>
  <c r="G260" i="9"/>
  <c r="H260" i="9"/>
  <c r="I260" i="9"/>
  <c r="J260" i="9"/>
  <c r="K260" i="9"/>
  <c r="L260" i="9"/>
  <c r="M260" i="9"/>
  <c r="N260" i="9"/>
  <c r="O260" i="9"/>
  <c r="P260" i="9"/>
  <c r="Q260" i="9"/>
  <c r="R260" i="9"/>
  <c r="S260" i="9"/>
  <c r="T260" i="9"/>
  <c r="U260" i="9"/>
  <c r="V260" i="9"/>
  <c r="W260" i="9"/>
  <c r="X260" i="9"/>
  <c r="Y260" i="9"/>
  <c r="Z260" i="9"/>
  <c r="B261" i="9"/>
  <c r="C261" i="9"/>
  <c r="D261" i="9"/>
  <c r="E261" i="9"/>
  <c r="F261" i="9"/>
  <c r="G261" i="9"/>
  <c r="H261" i="9"/>
  <c r="I261" i="9"/>
  <c r="J261" i="9"/>
  <c r="K261" i="9"/>
  <c r="L261" i="9"/>
  <c r="M261" i="9"/>
  <c r="N261" i="9"/>
  <c r="O261" i="9"/>
  <c r="P261" i="9"/>
  <c r="Q261" i="9"/>
  <c r="R261" i="9"/>
  <c r="S261" i="9"/>
  <c r="T261" i="9"/>
  <c r="U261" i="9"/>
  <c r="V261" i="9"/>
  <c r="W261" i="9"/>
  <c r="X261" i="9"/>
  <c r="Y261" i="9"/>
  <c r="Z261" i="9"/>
  <c r="B262" i="9"/>
  <c r="C262" i="9"/>
  <c r="D262" i="9"/>
  <c r="E262" i="9"/>
  <c r="F262" i="9"/>
  <c r="G262" i="9"/>
  <c r="H262" i="9"/>
  <c r="I262" i="9"/>
  <c r="J262" i="9"/>
  <c r="K262" i="9"/>
  <c r="L262" i="9"/>
  <c r="M262" i="9"/>
  <c r="N262" i="9"/>
  <c r="O262" i="9"/>
  <c r="P262" i="9"/>
  <c r="Q262" i="9"/>
  <c r="R262" i="9"/>
  <c r="S262" i="9"/>
  <c r="T262" i="9"/>
  <c r="U262" i="9"/>
  <c r="V262" i="9"/>
  <c r="W262" i="9"/>
  <c r="X262" i="9"/>
  <c r="Y262" i="9"/>
  <c r="Z262" i="9"/>
  <c r="B263" i="9"/>
  <c r="C263" i="9"/>
  <c r="D263" i="9"/>
  <c r="E263" i="9"/>
  <c r="F263" i="9"/>
  <c r="G263" i="9"/>
  <c r="H263" i="9"/>
  <c r="I263" i="9"/>
  <c r="J263" i="9"/>
  <c r="K263" i="9"/>
  <c r="L263" i="9"/>
  <c r="M263" i="9"/>
  <c r="N263" i="9"/>
  <c r="O263" i="9"/>
  <c r="P263" i="9"/>
  <c r="Q263" i="9"/>
  <c r="R263" i="9"/>
  <c r="S263" i="9"/>
  <c r="T263" i="9"/>
  <c r="U263" i="9"/>
  <c r="V263" i="9"/>
  <c r="W263" i="9"/>
  <c r="X263" i="9"/>
  <c r="Y263" i="9"/>
  <c r="Z263" i="9"/>
  <c r="B264" i="9"/>
  <c r="C264" i="9"/>
  <c r="D264" i="9"/>
  <c r="E264" i="9"/>
  <c r="F264" i="9"/>
  <c r="G264" i="9"/>
  <c r="H264" i="9"/>
  <c r="I264" i="9"/>
  <c r="J264" i="9"/>
  <c r="K264" i="9"/>
  <c r="L264" i="9"/>
  <c r="M264" i="9"/>
  <c r="N264" i="9"/>
  <c r="O264" i="9"/>
  <c r="P264" i="9"/>
  <c r="Q264" i="9"/>
  <c r="R264" i="9"/>
  <c r="S264" i="9"/>
  <c r="T264" i="9"/>
  <c r="U264" i="9"/>
  <c r="V264" i="9"/>
  <c r="W264" i="9"/>
  <c r="X264" i="9"/>
  <c r="Y264" i="9"/>
  <c r="Z264" i="9"/>
  <c r="B265" i="9"/>
  <c r="C265" i="9"/>
  <c r="D265" i="9"/>
  <c r="E265" i="9"/>
  <c r="F265" i="9"/>
  <c r="G265" i="9"/>
  <c r="H265" i="9"/>
  <c r="I265" i="9"/>
  <c r="J265" i="9"/>
  <c r="K265" i="9"/>
  <c r="L265" i="9"/>
  <c r="M265" i="9"/>
  <c r="N265" i="9"/>
  <c r="O265" i="9"/>
  <c r="P265" i="9"/>
  <c r="Q265" i="9"/>
  <c r="R265" i="9"/>
  <c r="S265" i="9"/>
  <c r="T265" i="9"/>
  <c r="U265" i="9"/>
  <c r="V265" i="9"/>
  <c r="W265" i="9"/>
  <c r="X265" i="9"/>
  <c r="Y265" i="9"/>
  <c r="Z265" i="9"/>
  <c r="B266" i="9"/>
  <c r="C266" i="9"/>
  <c r="D266" i="9"/>
  <c r="E266" i="9"/>
  <c r="F266" i="9"/>
  <c r="G266" i="9"/>
  <c r="H266" i="9"/>
  <c r="I266" i="9"/>
  <c r="J266" i="9"/>
  <c r="K266" i="9"/>
  <c r="L266" i="9"/>
  <c r="M266" i="9"/>
  <c r="N266" i="9"/>
  <c r="O266" i="9"/>
  <c r="P266" i="9"/>
  <c r="Q266" i="9"/>
  <c r="R266" i="9"/>
  <c r="S266" i="9"/>
  <c r="T266" i="9"/>
  <c r="U266" i="9"/>
  <c r="V266" i="9"/>
  <c r="W266" i="9"/>
  <c r="X266" i="9"/>
  <c r="Y266" i="9"/>
  <c r="Z266" i="9"/>
  <c r="B267" i="9"/>
  <c r="C267" i="9"/>
  <c r="D267" i="9"/>
  <c r="E267" i="9"/>
  <c r="F267" i="9"/>
  <c r="G267" i="9"/>
  <c r="H267" i="9"/>
  <c r="I267" i="9"/>
  <c r="J267" i="9"/>
  <c r="K267" i="9"/>
  <c r="L267" i="9"/>
  <c r="M267" i="9"/>
  <c r="N267" i="9"/>
  <c r="O267" i="9"/>
  <c r="P267" i="9"/>
  <c r="Q267" i="9"/>
  <c r="R267" i="9"/>
  <c r="S267" i="9"/>
  <c r="T267" i="9"/>
  <c r="U267" i="9"/>
  <c r="V267" i="9"/>
  <c r="W267" i="9"/>
  <c r="X267" i="9"/>
  <c r="Y267" i="9"/>
  <c r="Z267" i="9"/>
  <c r="B268" i="9"/>
  <c r="C268" i="9"/>
  <c r="D268" i="9"/>
  <c r="E268" i="9"/>
  <c r="F268" i="9"/>
  <c r="G268" i="9"/>
  <c r="H268" i="9"/>
  <c r="I268" i="9"/>
  <c r="J268" i="9"/>
  <c r="K268" i="9"/>
  <c r="L268" i="9"/>
  <c r="M268" i="9"/>
  <c r="N268" i="9"/>
  <c r="O268" i="9"/>
  <c r="P268" i="9"/>
  <c r="Q268" i="9"/>
  <c r="R268" i="9"/>
  <c r="S268" i="9"/>
  <c r="T268" i="9"/>
  <c r="U268" i="9"/>
  <c r="V268" i="9"/>
  <c r="W268" i="9"/>
  <c r="X268" i="9"/>
  <c r="Y268" i="9"/>
  <c r="Z268" i="9"/>
  <c r="B269" i="9"/>
  <c r="C269" i="9"/>
  <c r="D269" i="9"/>
  <c r="E269" i="9"/>
  <c r="F269" i="9"/>
  <c r="G269" i="9"/>
  <c r="H269" i="9"/>
  <c r="I269" i="9"/>
  <c r="J269" i="9"/>
  <c r="K269" i="9"/>
  <c r="L269" i="9"/>
  <c r="M269" i="9"/>
  <c r="N269" i="9"/>
  <c r="O269" i="9"/>
  <c r="P269" i="9"/>
  <c r="Q269" i="9"/>
  <c r="R269" i="9"/>
  <c r="S269" i="9"/>
  <c r="T269" i="9"/>
  <c r="U269" i="9"/>
  <c r="V269" i="9"/>
  <c r="W269" i="9"/>
  <c r="X269" i="9"/>
  <c r="Y269" i="9"/>
  <c r="Z269" i="9"/>
  <c r="B270" i="9"/>
  <c r="C270" i="9"/>
  <c r="D270" i="9"/>
  <c r="E270" i="9"/>
  <c r="F270" i="9"/>
  <c r="G270" i="9"/>
  <c r="H270" i="9"/>
  <c r="I270" i="9"/>
  <c r="J270" i="9"/>
  <c r="K270" i="9"/>
  <c r="L270" i="9"/>
  <c r="M270" i="9"/>
  <c r="N270" i="9"/>
  <c r="O270" i="9"/>
  <c r="P270" i="9"/>
  <c r="Q270" i="9"/>
  <c r="R270" i="9"/>
  <c r="S270" i="9"/>
  <c r="T270" i="9"/>
  <c r="U270" i="9"/>
  <c r="V270" i="9"/>
  <c r="W270" i="9"/>
  <c r="X270" i="9"/>
  <c r="Y270" i="9"/>
  <c r="Z270" i="9"/>
  <c r="B271" i="9"/>
  <c r="C271" i="9"/>
  <c r="D271" i="9"/>
  <c r="E271" i="9"/>
  <c r="F271" i="9"/>
  <c r="G271" i="9"/>
  <c r="H271" i="9"/>
  <c r="I271" i="9"/>
  <c r="J271" i="9"/>
  <c r="K271" i="9"/>
  <c r="L271" i="9"/>
  <c r="M271" i="9"/>
  <c r="N271" i="9"/>
  <c r="O271" i="9"/>
  <c r="P271" i="9"/>
  <c r="Q271" i="9"/>
  <c r="R271" i="9"/>
  <c r="S271" i="9"/>
  <c r="T271" i="9"/>
  <c r="U271" i="9"/>
  <c r="V271" i="9"/>
  <c r="W271" i="9"/>
  <c r="X271" i="9"/>
  <c r="Y271" i="9"/>
  <c r="Z271" i="9"/>
  <c r="B272" i="9"/>
  <c r="C272" i="9"/>
  <c r="D272" i="9"/>
  <c r="E272" i="9"/>
  <c r="F272" i="9"/>
  <c r="G272" i="9"/>
  <c r="H272" i="9"/>
  <c r="I272" i="9"/>
  <c r="J272" i="9"/>
  <c r="K272" i="9"/>
  <c r="L272" i="9"/>
  <c r="M272" i="9"/>
  <c r="N272" i="9"/>
  <c r="O272" i="9"/>
  <c r="P272" i="9"/>
  <c r="Q272" i="9"/>
  <c r="R272" i="9"/>
  <c r="S272" i="9"/>
  <c r="T272" i="9"/>
  <c r="U272" i="9"/>
  <c r="V272" i="9"/>
  <c r="W272" i="9"/>
  <c r="X272" i="9"/>
  <c r="Y272" i="9"/>
  <c r="Z272" i="9"/>
  <c r="B273" i="9"/>
  <c r="C273" i="9"/>
  <c r="D273" i="9"/>
  <c r="E273" i="9"/>
  <c r="F273" i="9"/>
  <c r="G273" i="9"/>
  <c r="H273" i="9"/>
  <c r="I273" i="9"/>
  <c r="J273" i="9"/>
  <c r="K273" i="9"/>
  <c r="L273" i="9"/>
  <c r="M273" i="9"/>
  <c r="N273" i="9"/>
  <c r="O273" i="9"/>
  <c r="P273" i="9"/>
  <c r="Q273" i="9"/>
  <c r="R273" i="9"/>
  <c r="S273" i="9"/>
  <c r="T273" i="9"/>
  <c r="U273" i="9"/>
  <c r="V273" i="9"/>
  <c r="W273" i="9"/>
  <c r="X273" i="9"/>
  <c r="Y273" i="9"/>
  <c r="Z273" i="9"/>
  <c r="B274" i="9"/>
  <c r="C274" i="9"/>
  <c r="D274" i="9"/>
  <c r="E274" i="9"/>
  <c r="F274" i="9"/>
  <c r="G274" i="9"/>
  <c r="H274" i="9"/>
  <c r="I274" i="9"/>
  <c r="J274" i="9"/>
  <c r="K274" i="9"/>
  <c r="L274" i="9"/>
  <c r="M274" i="9"/>
  <c r="N274" i="9"/>
  <c r="O274" i="9"/>
  <c r="P274" i="9"/>
  <c r="Q274" i="9"/>
  <c r="R274" i="9"/>
  <c r="S274" i="9"/>
  <c r="T274" i="9"/>
  <c r="U274" i="9"/>
  <c r="V274" i="9"/>
  <c r="W274" i="9"/>
  <c r="X274" i="9"/>
  <c r="Y274" i="9"/>
  <c r="Z274" i="9"/>
  <c r="B275" i="9"/>
  <c r="C275" i="9"/>
  <c r="D275" i="9"/>
  <c r="E275" i="9"/>
  <c r="F275" i="9"/>
  <c r="G275" i="9"/>
  <c r="H275" i="9"/>
  <c r="I275" i="9"/>
  <c r="J275" i="9"/>
  <c r="K275" i="9"/>
  <c r="L275" i="9"/>
  <c r="M275" i="9"/>
  <c r="N275" i="9"/>
  <c r="O275" i="9"/>
  <c r="P275" i="9"/>
  <c r="Q275" i="9"/>
  <c r="R275" i="9"/>
  <c r="S275" i="9"/>
  <c r="T275" i="9"/>
  <c r="U275" i="9"/>
  <c r="V275" i="9"/>
  <c r="W275" i="9"/>
  <c r="X275" i="9"/>
  <c r="Y275" i="9"/>
  <c r="Z275" i="9"/>
  <c r="B276" i="9"/>
  <c r="C276" i="9"/>
  <c r="D276" i="9"/>
  <c r="E276" i="9"/>
  <c r="F276" i="9"/>
  <c r="G276" i="9"/>
  <c r="H276" i="9"/>
  <c r="I276" i="9"/>
  <c r="J276" i="9"/>
  <c r="K276" i="9"/>
  <c r="L276" i="9"/>
  <c r="M276" i="9"/>
  <c r="N276" i="9"/>
  <c r="O276" i="9"/>
  <c r="P276" i="9"/>
  <c r="Q276" i="9"/>
  <c r="R276" i="9"/>
  <c r="S276" i="9"/>
  <c r="T276" i="9"/>
  <c r="U276" i="9"/>
  <c r="V276" i="9"/>
  <c r="W276" i="9"/>
  <c r="X276" i="9"/>
  <c r="Y276" i="9"/>
  <c r="Z276" i="9"/>
  <c r="B277" i="9"/>
  <c r="C277" i="9"/>
  <c r="D277" i="9"/>
  <c r="E277" i="9"/>
  <c r="F277" i="9"/>
  <c r="G277" i="9"/>
  <c r="H277" i="9"/>
  <c r="I277" i="9"/>
  <c r="J277" i="9"/>
  <c r="K277" i="9"/>
  <c r="L277" i="9"/>
  <c r="M277" i="9"/>
  <c r="N277" i="9"/>
  <c r="O277" i="9"/>
  <c r="P277" i="9"/>
  <c r="Q277" i="9"/>
  <c r="R277" i="9"/>
  <c r="S277" i="9"/>
  <c r="T277" i="9"/>
  <c r="U277" i="9"/>
  <c r="V277" i="9"/>
  <c r="W277" i="9"/>
  <c r="X277" i="9"/>
  <c r="Y277" i="9"/>
  <c r="Z277" i="9"/>
  <c r="B278" i="9"/>
  <c r="C278" i="9"/>
  <c r="D278" i="9"/>
  <c r="E278" i="9"/>
  <c r="F278" i="9"/>
  <c r="G278" i="9"/>
  <c r="H278" i="9"/>
  <c r="I278" i="9"/>
  <c r="J278" i="9"/>
  <c r="K278" i="9"/>
  <c r="L278" i="9"/>
  <c r="M278" i="9"/>
  <c r="N278" i="9"/>
  <c r="O278" i="9"/>
  <c r="P278" i="9"/>
  <c r="Q278" i="9"/>
  <c r="R278" i="9"/>
  <c r="S278" i="9"/>
  <c r="T278" i="9"/>
  <c r="U278" i="9"/>
  <c r="V278" i="9"/>
  <c r="W278" i="9"/>
  <c r="X278" i="9"/>
  <c r="Y278" i="9"/>
  <c r="Z278" i="9"/>
  <c r="B279" i="9"/>
  <c r="C279" i="9"/>
  <c r="D279" i="9"/>
  <c r="E279" i="9"/>
  <c r="F279" i="9"/>
  <c r="G279" i="9"/>
  <c r="H279" i="9"/>
  <c r="I279" i="9"/>
  <c r="J279" i="9"/>
  <c r="K279" i="9"/>
  <c r="L279" i="9"/>
  <c r="M279" i="9"/>
  <c r="N279" i="9"/>
  <c r="O279" i="9"/>
  <c r="P279" i="9"/>
  <c r="Q279" i="9"/>
  <c r="R279" i="9"/>
  <c r="S279" i="9"/>
  <c r="T279" i="9"/>
  <c r="U279" i="9"/>
  <c r="V279" i="9"/>
  <c r="W279" i="9"/>
  <c r="X279" i="9"/>
  <c r="Y279" i="9"/>
  <c r="Z279" i="9"/>
  <c r="B280" i="9"/>
  <c r="C280" i="9"/>
  <c r="D280" i="9"/>
  <c r="E280" i="9"/>
  <c r="F280" i="9"/>
  <c r="G280" i="9"/>
  <c r="H280" i="9"/>
  <c r="I280" i="9"/>
  <c r="J280" i="9"/>
  <c r="K280" i="9"/>
  <c r="L280" i="9"/>
  <c r="M280" i="9"/>
  <c r="N280" i="9"/>
  <c r="O280" i="9"/>
  <c r="P280" i="9"/>
  <c r="Q280" i="9"/>
  <c r="R280" i="9"/>
  <c r="S280" i="9"/>
  <c r="T280" i="9"/>
  <c r="U280" i="9"/>
  <c r="V280" i="9"/>
  <c r="W280" i="9"/>
  <c r="X280" i="9"/>
  <c r="Y280" i="9"/>
  <c r="Z280" i="9"/>
  <c r="B281" i="9"/>
  <c r="C281" i="9"/>
  <c r="D281" i="9"/>
  <c r="E281" i="9"/>
  <c r="F281" i="9"/>
  <c r="G281" i="9"/>
  <c r="H281" i="9"/>
  <c r="I281" i="9"/>
  <c r="J281" i="9"/>
  <c r="K281" i="9"/>
  <c r="L281" i="9"/>
  <c r="M281" i="9"/>
  <c r="N281" i="9"/>
  <c r="O281" i="9"/>
  <c r="P281" i="9"/>
  <c r="Q281" i="9"/>
  <c r="R281" i="9"/>
  <c r="S281" i="9"/>
  <c r="T281" i="9"/>
  <c r="U281" i="9"/>
  <c r="V281" i="9"/>
  <c r="W281" i="9"/>
  <c r="X281" i="9"/>
  <c r="Y281" i="9"/>
  <c r="Z281" i="9"/>
  <c r="B282" i="9"/>
  <c r="C282" i="9"/>
  <c r="D282" i="9"/>
  <c r="E282" i="9"/>
  <c r="F282" i="9"/>
  <c r="G282" i="9"/>
  <c r="H282" i="9"/>
  <c r="I282" i="9"/>
  <c r="J282" i="9"/>
  <c r="K282" i="9"/>
  <c r="L282" i="9"/>
  <c r="M282" i="9"/>
  <c r="N282" i="9"/>
  <c r="O282" i="9"/>
  <c r="P282" i="9"/>
  <c r="Q282" i="9"/>
  <c r="R282" i="9"/>
  <c r="S282" i="9"/>
  <c r="T282" i="9"/>
  <c r="U282" i="9"/>
  <c r="V282" i="9"/>
  <c r="W282" i="9"/>
  <c r="X282" i="9"/>
  <c r="Y282" i="9"/>
  <c r="Z282" i="9"/>
  <c r="B283" i="9"/>
  <c r="C283" i="9"/>
  <c r="D283" i="9"/>
  <c r="E283" i="9"/>
  <c r="F283" i="9"/>
  <c r="G283" i="9"/>
  <c r="H283" i="9"/>
  <c r="I283" i="9"/>
  <c r="J283" i="9"/>
  <c r="K283" i="9"/>
  <c r="L283" i="9"/>
  <c r="M283" i="9"/>
  <c r="N283" i="9"/>
  <c r="O283" i="9"/>
  <c r="P283" i="9"/>
  <c r="Q283" i="9"/>
  <c r="R283" i="9"/>
  <c r="S283" i="9"/>
  <c r="T283" i="9"/>
  <c r="U283" i="9"/>
  <c r="V283" i="9"/>
  <c r="W283" i="9"/>
  <c r="X283" i="9"/>
  <c r="Y283" i="9"/>
  <c r="Z283" i="9"/>
  <c r="B284" i="9"/>
  <c r="C284" i="9"/>
  <c r="D284" i="9"/>
  <c r="E284" i="9"/>
  <c r="F284" i="9"/>
  <c r="G284" i="9"/>
  <c r="H284" i="9"/>
  <c r="I284" i="9"/>
  <c r="J284" i="9"/>
  <c r="K284" i="9"/>
  <c r="L284" i="9"/>
  <c r="M284" i="9"/>
  <c r="N284" i="9"/>
  <c r="O284" i="9"/>
  <c r="P284" i="9"/>
  <c r="Q284" i="9"/>
  <c r="R284" i="9"/>
  <c r="S284" i="9"/>
  <c r="T284" i="9"/>
  <c r="U284" i="9"/>
  <c r="V284" i="9"/>
  <c r="W284" i="9"/>
  <c r="X284" i="9"/>
  <c r="Y284" i="9"/>
  <c r="Z284" i="9"/>
  <c r="B285" i="9"/>
  <c r="C285" i="9"/>
  <c r="D285" i="9"/>
  <c r="E285" i="9"/>
  <c r="F285" i="9"/>
  <c r="G285" i="9"/>
  <c r="H285" i="9"/>
  <c r="I285" i="9"/>
  <c r="J285" i="9"/>
  <c r="K285" i="9"/>
  <c r="L285" i="9"/>
  <c r="M285" i="9"/>
  <c r="N285" i="9"/>
  <c r="O285" i="9"/>
  <c r="P285" i="9"/>
  <c r="Q285" i="9"/>
  <c r="R285" i="9"/>
  <c r="S285" i="9"/>
  <c r="T285" i="9"/>
  <c r="U285" i="9"/>
  <c r="V285" i="9"/>
  <c r="W285" i="9"/>
  <c r="X285" i="9"/>
  <c r="Y285" i="9"/>
  <c r="Z285" i="9"/>
  <c r="B286" i="9"/>
  <c r="C286" i="9"/>
  <c r="D286" i="9"/>
  <c r="E286" i="9"/>
  <c r="F286" i="9"/>
  <c r="G286" i="9"/>
  <c r="H286" i="9"/>
  <c r="I286" i="9"/>
  <c r="J286" i="9"/>
  <c r="K286" i="9"/>
  <c r="L286" i="9"/>
  <c r="M286" i="9"/>
  <c r="N286" i="9"/>
  <c r="O286" i="9"/>
  <c r="P286" i="9"/>
  <c r="Q286" i="9"/>
  <c r="R286" i="9"/>
  <c r="S286" i="9"/>
  <c r="T286" i="9"/>
  <c r="U286" i="9"/>
  <c r="V286" i="9"/>
  <c r="W286" i="9"/>
  <c r="X286" i="9"/>
  <c r="Y286" i="9"/>
  <c r="Z286" i="9"/>
  <c r="B287" i="9"/>
  <c r="C287" i="9"/>
  <c r="D287" i="9"/>
  <c r="E287" i="9"/>
  <c r="F287" i="9"/>
  <c r="G287" i="9"/>
  <c r="H287" i="9"/>
  <c r="I287" i="9"/>
  <c r="J287" i="9"/>
  <c r="K287" i="9"/>
  <c r="L287" i="9"/>
  <c r="M287" i="9"/>
  <c r="N287" i="9"/>
  <c r="O287" i="9"/>
  <c r="P287" i="9"/>
  <c r="Q287" i="9"/>
  <c r="R287" i="9"/>
  <c r="S287" i="9"/>
  <c r="T287" i="9"/>
  <c r="U287" i="9"/>
  <c r="V287" i="9"/>
  <c r="W287" i="9"/>
  <c r="X287" i="9"/>
  <c r="Y287" i="9"/>
  <c r="Z287" i="9"/>
  <c r="B288" i="9"/>
  <c r="C288" i="9"/>
  <c r="D288" i="9"/>
  <c r="E288" i="9"/>
  <c r="F288" i="9"/>
  <c r="G288" i="9"/>
  <c r="H288" i="9"/>
  <c r="I288" i="9"/>
  <c r="J288" i="9"/>
  <c r="K288" i="9"/>
  <c r="L288" i="9"/>
  <c r="M288" i="9"/>
  <c r="N288" i="9"/>
  <c r="O288" i="9"/>
  <c r="P288" i="9"/>
  <c r="Q288" i="9"/>
  <c r="R288" i="9"/>
  <c r="S288" i="9"/>
  <c r="T288" i="9"/>
  <c r="U288" i="9"/>
  <c r="V288" i="9"/>
  <c r="W288" i="9"/>
  <c r="X288" i="9"/>
  <c r="Y288" i="9"/>
  <c r="Z288" i="9"/>
  <c r="B289" i="9"/>
  <c r="C289" i="9"/>
  <c r="D289" i="9"/>
  <c r="E289" i="9"/>
  <c r="F289" i="9"/>
  <c r="G289" i="9"/>
  <c r="H289" i="9"/>
  <c r="I289" i="9"/>
  <c r="J289" i="9"/>
  <c r="K289" i="9"/>
  <c r="L289" i="9"/>
  <c r="M289" i="9"/>
  <c r="N289" i="9"/>
  <c r="O289" i="9"/>
  <c r="P289" i="9"/>
  <c r="Q289" i="9"/>
  <c r="R289" i="9"/>
  <c r="S289" i="9"/>
  <c r="T289" i="9"/>
  <c r="U289" i="9"/>
  <c r="V289" i="9"/>
  <c r="W289" i="9"/>
  <c r="X289" i="9"/>
  <c r="Y289" i="9"/>
  <c r="Z289" i="9"/>
  <c r="B290" i="9"/>
  <c r="C290" i="9"/>
  <c r="D290" i="9"/>
  <c r="E290" i="9"/>
  <c r="F290" i="9"/>
  <c r="G290" i="9"/>
  <c r="H290" i="9"/>
  <c r="I290" i="9"/>
  <c r="J290" i="9"/>
  <c r="K290" i="9"/>
  <c r="L290" i="9"/>
  <c r="M290" i="9"/>
  <c r="N290" i="9"/>
  <c r="O290" i="9"/>
  <c r="P290" i="9"/>
  <c r="Q290" i="9"/>
  <c r="R290" i="9"/>
  <c r="S290" i="9"/>
  <c r="T290" i="9"/>
  <c r="U290" i="9"/>
  <c r="V290" i="9"/>
  <c r="W290" i="9"/>
  <c r="X290" i="9"/>
  <c r="Y290" i="9"/>
  <c r="Z290" i="9"/>
  <c r="B291" i="9"/>
  <c r="C291" i="9"/>
  <c r="D291" i="9"/>
  <c r="E291" i="9"/>
  <c r="F291" i="9"/>
  <c r="G291" i="9"/>
  <c r="H291" i="9"/>
  <c r="I291" i="9"/>
  <c r="J291" i="9"/>
  <c r="K291" i="9"/>
  <c r="L291" i="9"/>
  <c r="M291" i="9"/>
  <c r="N291" i="9"/>
  <c r="O291" i="9"/>
  <c r="P291" i="9"/>
  <c r="Q291" i="9"/>
  <c r="R291" i="9"/>
  <c r="S291" i="9"/>
  <c r="T291" i="9"/>
  <c r="U291" i="9"/>
  <c r="V291" i="9"/>
  <c r="W291" i="9"/>
  <c r="X291" i="9"/>
  <c r="Y291" i="9"/>
  <c r="Z291" i="9"/>
  <c r="B292" i="9"/>
  <c r="C292" i="9"/>
  <c r="D292" i="9"/>
  <c r="E292" i="9"/>
  <c r="F292" i="9"/>
  <c r="G292" i="9"/>
  <c r="H292" i="9"/>
  <c r="I292" i="9"/>
  <c r="J292" i="9"/>
  <c r="K292" i="9"/>
  <c r="L292" i="9"/>
  <c r="M292" i="9"/>
  <c r="N292" i="9"/>
  <c r="O292" i="9"/>
  <c r="P292" i="9"/>
  <c r="Q292" i="9"/>
  <c r="R292" i="9"/>
  <c r="S292" i="9"/>
  <c r="T292" i="9"/>
  <c r="U292" i="9"/>
  <c r="V292" i="9"/>
  <c r="W292" i="9"/>
  <c r="X292" i="9"/>
  <c r="Y292" i="9"/>
  <c r="Z292" i="9"/>
  <c r="B293" i="9"/>
  <c r="C293" i="9"/>
  <c r="D293" i="9"/>
  <c r="E293" i="9"/>
  <c r="F293" i="9"/>
  <c r="G293" i="9"/>
  <c r="H293" i="9"/>
  <c r="I293" i="9"/>
  <c r="J293" i="9"/>
  <c r="K293" i="9"/>
  <c r="L293" i="9"/>
  <c r="M293" i="9"/>
  <c r="N293" i="9"/>
  <c r="O293" i="9"/>
  <c r="P293" i="9"/>
  <c r="Q293" i="9"/>
  <c r="R293" i="9"/>
  <c r="S293" i="9"/>
  <c r="T293" i="9"/>
  <c r="U293" i="9"/>
  <c r="V293" i="9"/>
  <c r="W293" i="9"/>
  <c r="X293" i="9"/>
  <c r="Y293" i="9"/>
  <c r="Z293" i="9"/>
  <c r="B294" i="9"/>
  <c r="C294" i="9"/>
  <c r="D294" i="9"/>
  <c r="E294" i="9"/>
  <c r="F294" i="9"/>
  <c r="G294" i="9"/>
  <c r="H294" i="9"/>
  <c r="I294" i="9"/>
  <c r="J294" i="9"/>
  <c r="K294" i="9"/>
  <c r="L294" i="9"/>
  <c r="M294" i="9"/>
  <c r="N294" i="9"/>
  <c r="O294" i="9"/>
  <c r="P294" i="9"/>
  <c r="Q294" i="9"/>
  <c r="R294" i="9"/>
  <c r="S294" i="9"/>
  <c r="T294" i="9"/>
  <c r="U294" i="9"/>
  <c r="V294" i="9"/>
  <c r="W294" i="9"/>
  <c r="X294" i="9"/>
  <c r="Y294" i="9"/>
  <c r="Z294" i="9"/>
  <c r="B295" i="9"/>
  <c r="C295" i="9"/>
  <c r="D295" i="9"/>
  <c r="E295" i="9"/>
  <c r="F295" i="9"/>
  <c r="G295" i="9"/>
  <c r="H295" i="9"/>
  <c r="I295" i="9"/>
  <c r="J295" i="9"/>
  <c r="K295" i="9"/>
  <c r="L295" i="9"/>
  <c r="M295" i="9"/>
  <c r="N295" i="9"/>
  <c r="O295" i="9"/>
  <c r="P295" i="9"/>
  <c r="Q295" i="9"/>
  <c r="R295" i="9"/>
  <c r="S295" i="9"/>
  <c r="T295" i="9"/>
  <c r="U295" i="9"/>
  <c r="V295" i="9"/>
  <c r="W295" i="9"/>
  <c r="X295" i="9"/>
  <c r="Y295" i="9"/>
  <c r="Z295" i="9"/>
  <c r="B296" i="9"/>
  <c r="C296" i="9"/>
  <c r="D296" i="9"/>
  <c r="E296" i="9"/>
  <c r="F296" i="9"/>
  <c r="G296" i="9"/>
  <c r="H296" i="9"/>
  <c r="I296" i="9"/>
  <c r="J296" i="9"/>
  <c r="K296" i="9"/>
  <c r="L296" i="9"/>
  <c r="M296" i="9"/>
  <c r="N296" i="9"/>
  <c r="O296" i="9"/>
  <c r="P296" i="9"/>
  <c r="Q296" i="9"/>
  <c r="R296" i="9"/>
  <c r="S296" i="9"/>
  <c r="T296" i="9"/>
  <c r="U296" i="9"/>
  <c r="V296" i="9"/>
  <c r="W296" i="9"/>
  <c r="X296" i="9"/>
  <c r="Y296" i="9"/>
  <c r="Z296" i="9"/>
  <c r="B297" i="9"/>
  <c r="C297" i="9"/>
  <c r="D297" i="9"/>
  <c r="E297" i="9"/>
  <c r="F297" i="9"/>
  <c r="G297" i="9"/>
  <c r="H297" i="9"/>
  <c r="I297" i="9"/>
  <c r="J297" i="9"/>
  <c r="K297" i="9"/>
  <c r="L297" i="9"/>
  <c r="M297" i="9"/>
  <c r="N297" i="9"/>
  <c r="O297" i="9"/>
  <c r="P297" i="9"/>
  <c r="Q297" i="9"/>
  <c r="R297" i="9"/>
  <c r="S297" i="9"/>
  <c r="T297" i="9"/>
  <c r="U297" i="9"/>
  <c r="V297" i="9"/>
  <c r="W297" i="9"/>
  <c r="X297" i="9"/>
  <c r="Y297" i="9"/>
  <c r="Z297" i="9"/>
  <c r="B298" i="9"/>
  <c r="C298" i="9"/>
  <c r="D298" i="9"/>
  <c r="E298" i="9"/>
  <c r="F298" i="9"/>
  <c r="G298" i="9"/>
  <c r="H298" i="9"/>
  <c r="I298" i="9"/>
  <c r="J298" i="9"/>
  <c r="K298" i="9"/>
  <c r="L298" i="9"/>
  <c r="M298" i="9"/>
  <c r="N298" i="9"/>
  <c r="O298" i="9"/>
  <c r="P298" i="9"/>
  <c r="Q298" i="9"/>
  <c r="R298" i="9"/>
  <c r="S298" i="9"/>
  <c r="T298" i="9"/>
  <c r="U298" i="9"/>
  <c r="V298" i="9"/>
  <c r="W298" i="9"/>
  <c r="X298" i="9"/>
  <c r="Y298" i="9"/>
  <c r="Z298" i="9"/>
  <c r="B299" i="9"/>
  <c r="C299" i="9"/>
  <c r="D299" i="9"/>
  <c r="E299" i="9"/>
  <c r="F299" i="9"/>
  <c r="G299" i="9"/>
  <c r="H299" i="9"/>
  <c r="I299" i="9"/>
  <c r="J299" i="9"/>
  <c r="K299" i="9"/>
  <c r="L299" i="9"/>
  <c r="M299" i="9"/>
  <c r="N299" i="9"/>
  <c r="O299" i="9"/>
  <c r="P299" i="9"/>
  <c r="Q299" i="9"/>
  <c r="R299" i="9"/>
  <c r="S299" i="9"/>
  <c r="T299" i="9"/>
  <c r="U299" i="9"/>
  <c r="V299" i="9"/>
  <c r="W299" i="9"/>
  <c r="X299" i="9"/>
  <c r="Y299" i="9"/>
  <c r="Z299" i="9"/>
  <c r="B300" i="9"/>
  <c r="C300" i="9"/>
  <c r="D300" i="9"/>
  <c r="E300" i="9"/>
  <c r="F300" i="9"/>
  <c r="G300" i="9"/>
  <c r="H300" i="9"/>
  <c r="I300" i="9"/>
  <c r="J300" i="9"/>
  <c r="K300" i="9"/>
  <c r="L300" i="9"/>
  <c r="M300" i="9"/>
  <c r="N300" i="9"/>
  <c r="O300" i="9"/>
  <c r="P300" i="9"/>
  <c r="Q300" i="9"/>
  <c r="R300" i="9"/>
  <c r="S300" i="9"/>
  <c r="T300" i="9"/>
  <c r="U300" i="9"/>
  <c r="V300" i="9"/>
  <c r="W300" i="9"/>
  <c r="X300" i="9"/>
  <c r="Y300" i="9"/>
  <c r="Z300" i="9"/>
  <c r="B301" i="9"/>
  <c r="C301" i="9"/>
  <c r="D301" i="9"/>
  <c r="E301" i="9"/>
  <c r="F301" i="9"/>
  <c r="G301" i="9"/>
  <c r="H301" i="9"/>
  <c r="I301" i="9"/>
  <c r="J301" i="9"/>
  <c r="K301" i="9"/>
  <c r="L301" i="9"/>
  <c r="M301" i="9"/>
  <c r="N301" i="9"/>
  <c r="O301" i="9"/>
  <c r="P301" i="9"/>
  <c r="Q301" i="9"/>
  <c r="R301" i="9"/>
  <c r="S301" i="9"/>
  <c r="T301" i="9"/>
  <c r="U301" i="9"/>
  <c r="V301" i="9"/>
  <c r="W301" i="9"/>
  <c r="X301" i="9"/>
  <c r="Y301" i="9"/>
  <c r="Z301" i="9"/>
  <c r="B302" i="9"/>
  <c r="C302" i="9"/>
  <c r="D302" i="9"/>
  <c r="E302" i="9"/>
  <c r="F302" i="9"/>
  <c r="G302" i="9"/>
  <c r="H302" i="9"/>
  <c r="I302" i="9"/>
  <c r="J302" i="9"/>
  <c r="K302" i="9"/>
  <c r="L302" i="9"/>
  <c r="M302" i="9"/>
  <c r="N302" i="9"/>
  <c r="O302" i="9"/>
  <c r="P302" i="9"/>
  <c r="Q302" i="9"/>
  <c r="R302" i="9"/>
  <c r="S302" i="9"/>
  <c r="T302" i="9"/>
  <c r="U302" i="9"/>
  <c r="V302" i="9"/>
  <c r="W302" i="9"/>
  <c r="X302" i="9"/>
  <c r="Y302" i="9"/>
  <c r="Z302" i="9"/>
  <c r="B303" i="9"/>
  <c r="C303" i="9"/>
  <c r="D303" i="9"/>
  <c r="E303" i="9"/>
  <c r="F303" i="9"/>
  <c r="G303" i="9"/>
  <c r="H303" i="9"/>
  <c r="I303" i="9"/>
  <c r="J303" i="9"/>
  <c r="K303" i="9"/>
  <c r="L303" i="9"/>
  <c r="M303" i="9"/>
  <c r="N303" i="9"/>
  <c r="O303" i="9"/>
  <c r="P303" i="9"/>
  <c r="Q303" i="9"/>
  <c r="R303" i="9"/>
  <c r="S303" i="9"/>
  <c r="T303" i="9"/>
  <c r="U303" i="9"/>
  <c r="V303" i="9"/>
  <c r="W303" i="9"/>
  <c r="X303" i="9"/>
  <c r="Y303" i="9"/>
  <c r="Z303" i="9"/>
  <c r="B304" i="9"/>
  <c r="C304" i="9"/>
  <c r="D304" i="9"/>
  <c r="E304" i="9"/>
  <c r="F304" i="9"/>
  <c r="G304" i="9"/>
  <c r="H304" i="9"/>
  <c r="I304" i="9"/>
  <c r="J304" i="9"/>
  <c r="K304" i="9"/>
  <c r="L304" i="9"/>
  <c r="M304" i="9"/>
  <c r="N304" i="9"/>
  <c r="O304" i="9"/>
  <c r="P304" i="9"/>
  <c r="Q304" i="9"/>
  <c r="R304" i="9"/>
  <c r="S304" i="9"/>
  <c r="T304" i="9"/>
  <c r="U304" i="9"/>
  <c r="V304" i="9"/>
  <c r="W304" i="9"/>
  <c r="X304" i="9"/>
  <c r="Y304" i="9"/>
  <c r="Z304" i="9"/>
  <c r="B305" i="9"/>
  <c r="C305" i="9"/>
  <c r="D305" i="9"/>
  <c r="E305" i="9"/>
  <c r="F305" i="9"/>
  <c r="G305" i="9"/>
  <c r="H305" i="9"/>
  <c r="I305" i="9"/>
  <c r="J305" i="9"/>
  <c r="K305" i="9"/>
  <c r="L305" i="9"/>
  <c r="M305" i="9"/>
  <c r="N305" i="9"/>
  <c r="O305" i="9"/>
  <c r="P305" i="9"/>
  <c r="Q305" i="9"/>
  <c r="R305" i="9"/>
  <c r="S305" i="9"/>
  <c r="T305" i="9"/>
  <c r="U305" i="9"/>
  <c r="V305" i="9"/>
  <c r="W305" i="9"/>
  <c r="X305" i="9"/>
  <c r="Y305" i="9"/>
  <c r="Z305" i="9"/>
  <c r="B306" i="9"/>
  <c r="C306" i="9"/>
  <c r="D306" i="9"/>
  <c r="E306" i="9"/>
  <c r="F306" i="9"/>
  <c r="G306" i="9"/>
  <c r="H306" i="9"/>
  <c r="I306" i="9"/>
  <c r="J306" i="9"/>
  <c r="K306" i="9"/>
  <c r="L306" i="9"/>
  <c r="M306" i="9"/>
  <c r="N306" i="9"/>
  <c r="O306" i="9"/>
  <c r="P306" i="9"/>
  <c r="Q306" i="9"/>
  <c r="R306" i="9"/>
  <c r="S306" i="9"/>
  <c r="T306" i="9"/>
  <c r="U306" i="9"/>
  <c r="V306" i="9"/>
  <c r="W306" i="9"/>
  <c r="X306" i="9"/>
  <c r="Y306" i="9"/>
  <c r="Z306" i="9"/>
  <c r="B307" i="9"/>
  <c r="C307" i="9"/>
  <c r="D307" i="9"/>
  <c r="E307" i="9"/>
  <c r="F307" i="9"/>
  <c r="G307" i="9"/>
  <c r="H307" i="9"/>
  <c r="I307" i="9"/>
  <c r="J307" i="9"/>
  <c r="K307" i="9"/>
  <c r="L307" i="9"/>
  <c r="M307" i="9"/>
  <c r="N307" i="9"/>
  <c r="O307" i="9"/>
  <c r="P307" i="9"/>
  <c r="Q307" i="9"/>
  <c r="R307" i="9"/>
  <c r="S307" i="9"/>
  <c r="T307" i="9"/>
  <c r="U307" i="9"/>
  <c r="V307" i="9"/>
  <c r="W307" i="9"/>
  <c r="X307" i="9"/>
  <c r="Y307" i="9"/>
  <c r="Z307" i="9"/>
  <c r="B308" i="9"/>
  <c r="C308" i="9"/>
  <c r="D308" i="9"/>
  <c r="E308" i="9"/>
  <c r="F308" i="9"/>
  <c r="G308" i="9"/>
  <c r="H308" i="9"/>
  <c r="I308" i="9"/>
  <c r="J308" i="9"/>
  <c r="K308" i="9"/>
  <c r="L308" i="9"/>
  <c r="M308" i="9"/>
  <c r="N308" i="9"/>
  <c r="O308" i="9"/>
  <c r="P308" i="9"/>
  <c r="Q308" i="9"/>
  <c r="R308" i="9"/>
  <c r="S308" i="9"/>
  <c r="T308" i="9"/>
  <c r="U308" i="9"/>
  <c r="V308" i="9"/>
  <c r="W308" i="9"/>
  <c r="X308" i="9"/>
  <c r="Y308" i="9"/>
  <c r="Z308" i="9"/>
  <c r="B309" i="9"/>
  <c r="C309" i="9"/>
  <c r="D309" i="9"/>
  <c r="E309" i="9"/>
  <c r="F309" i="9"/>
  <c r="G309" i="9"/>
  <c r="H309" i="9"/>
  <c r="I309" i="9"/>
  <c r="J309" i="9"/>
  <c r="K309" i="9"/>
  <c r="L309" i="9"/>
  <c r="M309" i="9"/>
  <c r="N309" i="9"/>
  <c r="O309" i="9"/>
  <c r="P309" i="9"/>
  <c r="Q309" i="9"/>
  <c r="R309" i="9"/>
  <c r="S309" i="9"/>
  <c r="T309" i="9"/>
  <c r="U309" i="9"/>
  <c r="V309" i="9"/>
  <c r="W309" i="9"/>
  <c r="X309" i="9"/>
  <c r="Y309" i="9"/>
  <c r="Z309" i="9"/>
  <c r="B310" i="9"/>
  <c r="C310" i="9"/>
  <c r="D310" i="9"/>
  <c r="E310" i="9"/>
  <c r="F310" i="9"/>
  <c r="G310" i="9"/>
  <c r="H310" i="9"/>
  <c r="I310" i="9"/>
  <c r="J310" i="9"/>
  <c r="K310" i="9"/>
  <c r="L310" i="9"/>
  <c r="M310" i="9"/>
  <c r="N310" i="9"/>
  <c r="O310" i="9"/>
  <c r="P310" i="9"/>
  <c r="Q310" i="9"/>
  <c r="R310" i="9"/>
  <c r="S310" i="9"/>
  <c r="T310" i="9"/>
  <c r="U310" i="9"/>
  <c r="V310" i="9"/>
  <c r="W310" i="9"/>
  <c r="X310" i="9"/>
  <c r="Y310" i="9"/>
  <c r="Z310" i="9"/>
  <c r="B311" i="9"/>
  <c r="C311" i="9"/>
  <c r="D311" i="9"/>
  <c r="E311" i="9"/>
  <c r="F311" i="9"/>
  <c r="G311" i="9"/>
  <c r="H311" i="9"/>
  <c r="I311" i="9"/>
  <c r="J311" i="9"/>
  <c r="K311" i="9"/>
  <c r="L311" i="9"/>
  <c r="M311" i="9"/>
  <c r="N311" i="9"/>
  <c r="O311" i="9"/>
  <c r="P311" i="9"/>
  <c r="Q311" i="9"/>
  <c r="R311" i="9"/>
  <c r="S311" i="9"/>
  <c r="T311" i="9"/>
  <c r="U311" i="9"/>
  <c r="V311" i="9"/>
  <c r="W311" i="9"/>
  <c r="X311" i="9"/>
  <c r="Y311" i="9"/>
  <c r="Z311" i="9"/>
  <c r="B312" i="9"/>
  <c r="C312" i="9"/>
  <c r="D312" i="9"/>
  <c r="E312" i="9"/>
  <c r="F312" i="9"/>
  <c r="G312" i="9"/>
  <c r="H312" i="9"/>
  <c r="I312" i="9"/>
  <c r="J312" i="9"/>
  <c r="K312" i="9"/>
  <c r="L312" i="9"/>
  <c r="M312" i="9"/>
  <c r="N312" i="9"/>
  <c r="O312" i="9"/>
  <c r="P312" i="9"/>
  <c r="Q312" i="9"/>
  <c r="R312" i="9"/>
  <c r="S312" i="9"/>
  <c r="T312" i="9"/>
  <c r="U312" i="9"/>
  <c r="V312" i="9"/>
  <c r="W312" i="9"/>
  <c r="X312" i="9"/>
  <c r="Y312" i="9"/>
  <c r="Z312" i="9"/>
  <c r="B313" i="9"/>
  <c r="C313" i="9"/>
  <c r="D313" i="9"/>
  <c r="E313" i="9"/>
  <c r="F313" i="9"/>
  <c r="G313" i="9"/>
  <c r="H313" i="9"/>
  <c r="I313" i="9"/>
  <c r="J313" i="9"/>
  <c r="K313" i="9"/>
  <c r="L313" i="9"/>
  <c r="M313" i="9"/>
  <c r="N313" i="9"/>
  <c r="O313" i="9"/>
  <c r="P313" i="9"/>
  <c r="Q313" i="9"/>
  <c r="R313" i="9"/>
  <c r="S313" i="9"/>
  <c r="T313" i="9"/>
  <c r="U313" i="9"/>
  <c r="V313" i="9"/>
  <c r="W313" i="9"/>
  <c r="X313" i="9"/>
  <c r="Y313" i="9"/>
  <c r="Z313" i="9"/>
  <c r="B314" i="9"/>
  <c r="C314" i="9"/>
  <c r="D314" i="9"/>
  <c r="E314" i="9"/>
  <c r="F314" i="9"/>
  <c r="G314" i="9"/>
  <c r="H314" i="9"/>
  <c r="I314" i="9"/>
  <c r="J314" i="9"/>
  <c r="K314" i="9"/>
  <c r="L314" i="9"/>
  <c r="M314" i="9"/>
  <c r="N314" i="9"/>
  <c r="O314" i="9"/>
  <c r="P314" i="9"/>
  <c r="Q314" i="9"/>
  <c r="R314" i="9"/>
  <c r="S314" i="9"/>
  <c r="T314" i="9"/>
  <c r="U314" i="9"/>
  <c r="V314" i="9"/>
  <c r="W314" i="9"/>
  <c r="X314" i="9"/>
  <c r="Y314" i="9"/>
  <c r="Z314" i="9"/>
  <c r="B315" i="9"/>
  <c r="C315" i="9"/>
  <c r="D315" i="9"/>
  <c r="E315" i="9"/>
  <c r="F315" i="9"/>
  <c r="G315" i="9"/>
  <c r="H315" i="9"/>
  <c r="I315" i="9"/>
  <c r="J315" i="9"/>
  <c r="K315" i="9"/>
  <c r="L315" i="9"/>
  <c r="M315" i="9"/>
  <c r="N315" i="9"/>
  <c r="O315" i="9"/>
  <c r="P315" i="9"/>
  <c r="Q315" i="9"/>
  <c r="R315" i="9"/>
  <c r="S315" i="9"/>
  <c r="T315" i="9"/>
  <c r="U315" i="9"/>
  <c r="V315" i="9"/>
  <c r="W315" i="9"/>
  <c r="X315" i="9"/>
  <c r="Y315" i="9"/>
  <c r="Z315" i="9"/>
  <c r="B316" i="9"/>
  <c r="C316" i="9"/>
  <c r="D316" i="9"/>
  <c r="E316" i="9"/>
  <c r="F316" i="9"/>
  <c r="G316" i="9"/>
  <c r="H316" i="9"/>
  <c r="I316" i="9"/>
  <c r="J316" i="9"/>
  <c r="K316" i="9"/>
  <c r="L316" i="9"/>
  <c r="M316" i="9"/>
  <c r="N316" i="9"/>
  <c r="O316" i="9"/>
  <c r="P316" i="9"/>
  <c r="Q316" i="9"/>
  <c r="R316" i="9"/>
  <c r="S316" i="9"/>
  <c r="T316" i="9"/>
  <c r="U316" i="9"/>
  <c r="V316" i="9"/>
  <c r="W316" i="9"/>
  <c r="X316" i="9"/>
  <c r="Y316" i="9"/>
  <c r="Z316" i="9"/>
  <c r="B317" i="9"/>
  <c r="C317" i="9"/>
  <c r="D317" i="9"/>
  <c r="E317" i="9"/>
  <c r="F317" i="9"/>
  <c r="G317" i="9"/>
  <c r="H317" i="9"/>
  <c r="I317" i="9"/>
  <c r="J317" i="9"/>
  <c r="K317" i="9"/>
  <c r="L317" i="9"/>
  <c r="M317" i="9"/>
  <c r="N317" i="9"/>
  <c r="O317" i="9"/>
  <c r="P317" i="9"/>
  <c r="Q317" i="9"/>
  <c r="R317" i="9"/>
  <c r="S317" i="9"/>
  <c r="T317" i="9"/>
  <c r="U317" i="9"/>
  <c r="V317" i="9"/>
  <c r="W317" i="9"/>
  <c r="X317" i="9"/>
  <c r="Y317" i="9"/>
  <c r="Z317" i="9"/>
  <c r="B318" i="9"/>
  <c r="C318" i="9"/>
  <c r="D318" i="9"/>
  <c r="E318" i="9"/>
  <c r="F318" i="9"/>
  <c r="G318" i="9"/>
  <c r="H318" i="9"/>
  <c r="I318" i="9"/>
  <c r="J318" i="9"/>
  <c r="K318" i="9"/>
  <c r="L318" i="9"/>
  <c r="M318" i="9"/>
  <c r="N318" i="9"/>
  <c r="O318" i="9"/>
  <c r="P318" i="9"/>
  <c r="Q318" i="9"/>
  <c r="R318" i="9"/>
  <c r="S318" i="9"/>
  <c r="T318" i="9"/>
  <c r="U318" i="9"/>
  <c r="V318" i="9"/>
  <c r="W318" i="9"/>
  <c r="X318" i="9"/>
  <c r="Y318" i="9"/>
  <c r="Z318" i="9"/>
  <c r="B319" i="9"/>
  <c r="C319" i="9"/>
  <c r="D319" i="9"/>
  <c r="E319" i="9"/>
  <c r="F319" i="9"/>
  <c r="G319" i="9"/>
  <c r="H319" i="9"/>
  <c r="I319" i="9"/>
  <c r="J319" i="9"/>
  <c r="K319" i="9"/>
  <c r="L319" i="9"/>
  <c r="M319" i="9"/>
  <c r="N319" i="9"/>
  <c r="O319" i="9"/>
  <c r="P319" i="9"/>
  <c r="Q319" i="9"/>
  <c r="R319" i="9"/>
  <c r="S319" i="9"/>
  <c r="T319" i="9"/>
  <c r="U319" i="9"/>
  <c r="V319" i="9"/>
  <c r="W319" i="9"/>
  <c r="X319" i="9"/>
  <c r="Y319" i="9"/>
  <c r="Z319" i="9"/>
  <c r="B320" i="9"/>
  <c r="C320" i="9"/>
  <c r="D320" i="9"/>
  <c r="E320" i="9"/>
  <c r="F320" i="9"/>
  <c r="G320" i="9"/>
  <c r="H320" i="9"/>
  <c r="I320" i="9"/>
  <c r="J320" i="9"/>
  <c r="K320" i="9"/>
  <c r="L320" i="9"/>
  <c r="M320" i="9"/>
  <c r="N320" i="9"/>
  <c r="O320" i="9"/>
  <c r="P320" i="9"/>
  <c r="Q320" i="9"/>
  <c r="R320" i="9"/>
  <c r="S320" i="9"/>
  <c r="T320" i="9"/>
  <c r="U320" i="9"/>
  <c r="V320" i="9"/>
  <c r="W320" i="9"/>
  <c r="X320" i="9"/>
  <c r="Y320" i="9"/>
  <c r="Z320" i="9"/>
  <c r="B321" i="9"/>
  <c r="C321" i="9"/>
  <c r="D321" i="9"/>
  <c r="E321" i="9"/>
  <c r="F321" i="9"/>
  <c r="G321" i="9"/>
  <c r="H321" i="9"/>
  <c r="I321" i="9"/>
  <c r="J321" i="9"/>
  <c r="K321" i="9"/>
  <c r="L321" i="9"/>
  <c r="M321" i="9"/>
  <c r="N321" i="9"/>
  <c r="O321" i="9"/>
  <c r="P321" i="9"/>
  <c r="Q321" i="9"/>
  <c r="R321" i="9"/>
  <c r="S321" i="9"/>
  <c r="T321" i="9"/>
  <c r="U321" i="9"/>
  <c r="V321" i="9"/>
  <c r="W321" i="9"/>
  <c r="X321" i="9"/>
  <c r="Y321" i="9"/>
  <c r="Z321" i="9"/>
  <c r="B322" i="9"/>
  <c r="C322" i="9"/>
  <c r="D322" i="9"/>
  <c r="E322" i="9"/>
  <c r="F322" i="9"/>
  <c r="G322" i="9"/>
  <c r="H322" i="9"/>
  <c r="I322" i="9"/>
  <c r="J322" i="9"/>
  <c r="K322" i="9"/>
  <c r="L322" i="9"/>
  <c r="M322" i="9"/>
  <c r="N322" i="9"/>
  <c r="O322" i="9"/>
  <c r="P322" i="9"/>
  <c r="Q322" i="9"/>
  <c r="R322" i="9"/>
  <c r="S322" i="9"/>
  <c r="T322" i="9"/>
  <c r="U322" i="9"/>
  <c r="V322" i="9"/>
  <c r="W322" i="9"/>
  <c r="X322" i="9"/>
  <c r="Y322" i="9"/>
  <c r="Z322" i="9"/>
  <c r="B323" i="9"/>
  <c r="C323" i="9"/>
  <c r="D323" i="9"/>
  <c r="E323" i="9"/>
  <c r="F323" i="9"/>
  <c r="G323" i="9"/>
  <c r="H323" i="9"/>
  <c r="I323" i="9"/>
  <c r="J323" i="9"/>
  <c r="K323" i="9"/>
  <c r="L323" i="9"/>
  <c r="M323" i="9"/>
  <c r="N323" i="9"/>
  <c r="O323" i="9"/>
  <c r="P323" i="9"/>
  <c r="Q323" i="9"/>
  <c r="R323" i="9"/>
  <c r="S323" i="9"/>
  <c r="T323" i="9"/>
  <c r="U323" i="9"/>
  <c r="V323" i="9"/>
  <c r="W323" i="9"/>
  <c r="X323" i="9"/>
  <c r="Y323" i="9"/>
  <c r="Z323" i="9"/>
  <c r="B324" i="9"/>
  <c r="C324" i="9"/>
  <c r="D324" i="9"/>
  <c r="E324" i="9"/>
  <c r="F324" i="9"/>
  <c r="G324" i="9"/>
  <c r="H324" i="9"/>
  <c r="I324" i="9"/>
  <c r="J324" i="9"/>
  <c r="K324" i="9"/>
  <c r="L324" i="9"/>
  <c r="M324" i="9"/>
  <c r="N324" i="9"/>
  <c r="O324" i="9"/>
  <c r="P324" i="9"/>
  <c r="Q324" i="9"/>
  <c r="R324" i="9"/>
  <c r="S324" i="9"/>
  <c r="T324" i="9"/>
  <c r="U324" i="9"/>
  <c r="V324" i="9"/>
  <c r="W324" i="9"/>
  <c r="X324" i="9"/>
  <c r="Y324" i="9"/>
  <c r="Z324" i="9"/>
  <c r="B325" i="9"/>
  <c r="C325" i="9"/>
  <c r="D325" i="9"/>
  <c r="E325" i="9"/>
  <c r="F325" i="9"/>
  <c r="G325" i="9"/>
  <c r="H325" i="9"/>
  <c r="I325" i="9"/>
  <c r="J325" i="9"/>
  <c r="K325" i="9"/>
  <c r="L325" i="9"/>
  <c r="M325" i="9"/>
  <c r="N325" i="9"/>
  <c r="O325" i="9"/>
  <c r="P325" i="9"/>
  <c r="Q325" i="9"/>
  <c r="R325" i="9"/>
  <c r="S325" i="9"/>
  <c r="T325" i="9"/>
  <c r="U325" i="9"/>
  <c r="V325" i="9"/>
  <c r="W325" i="9"/>
  <c r="X325" i="9"/>
  <c r="Y325" i="9"/>
  <c r="Z325" i="9"/>
  <c r="B326" i="9"/>
  <c r="C326" i="9"/>
  <c r="D326" i="9"/>
  <c r="E326" i="9"/>
  <c r="F326" i="9"/>
  <c r="G326" i="9"/>
  <c r="H326" i="9"/>
  <c r="I326" i="9"/>
  <c r="J326" i="9"/>
  <c r="K326" i="9"/>
  <c r="L326" i="9"/>
  <c r="M326" i="9"/>
  <c r="N326" i="9"/>
  <c r="O326" i="9"/>
  <c r="P326" i="9"/>
  <c r="Q326" i="9"/>
  <c r="R326" i="9"/>
  <c r="S326" i="9"/>
  <c r="T326" i="9"/>
  <c r="U326" i="9"/>
  <c r="V326" i="9"/>
  <c r="W326" i="9"/>
  <c r="X326" i="9"/>
  <c r="Y326" i="9"/>
  <c r="Z326" i="9"/>
  <c r="B327" i="9"/>
  <c r="C327" i="9"/>
  <c r="D327" i="9"/>
  <c r="E327" i="9"/>
  <c r="F327" i="9"/>
  <c r="G327" i="9"/>
  <c r="H327" i="9"/>
  <c r="I327" i="9"/>
  <c r="J327" i="9"/>
  <c r="K327" i="9"/>
  <c r="L327" i="9"/>
  <c r="M327" i="9"/>
  <c r="N327" i="9"/>
  <c r="O327" i="9"/>
  <c r="P327" i="9"/>
  <c r="Q327" i="9"/>
  <c r="R327" i="9"/>
  <c r="S327" i="9"/>
  <c r="T327" i="9"/>
  <c r="U327" i="9"/>
  <c r="V327" i="9"/>
  <c r="W327" i="9"/>
  <c r="X327" i="9"/>
  <c r="Y327" i="9"/>
  <c r="Z327" i="9"/>
  <c r="B328" i="9"/>
  <c r="C328" i="9"/>
  <c r="D328" i="9"/>
  <c r="E328" i="9"/>
  <c r="F328" i="9"/>
  <c r="G328" i="9"/>
  <c r="H328" i="9"/>
  <c r="I328" i="9"/>
  <c r="J328" i="9"/>
  <c r="K328" i="9"/>
  <c r="L328" i="9"/>
  <c r="M328" i="9"/>
  <c r="N328" i="9"/>
  <c r="O328" i="9"/>
  <c r="P328" i="9"/>
  <c r="Q328" i="9"/>
  <c r="R328" i="9"/>
  <c r="S328" i="9"/>
  <c r="T328" i="9"/>
  <c r="U328" i="9"/>
  <c r="V328" i="9"/>
  <c r="W328" i="9"/>
  <c r="X328" i="9"/>
  <c r="Y328" i="9"/>
  <c r="Z328" i="9"/>
  <c r="B329" i="9"/>
  <c r="C329" i="9"/>
  <c r="D329" i="9"/>
  <c r="E329" i="9"/>
  <c r="F329" i="9"/>
  <c r="G329" i="9"/>
  <c r="H329" i="9"/>
  <c r="I329" i="9"/>
  <c r="J329" i="9"/>
  <c r="K329" i="9"/>
  <c r="L329" i="9"/>
  <c r="M329" i="9"/>
  <c r="N329" i="9"/>
  <c r="O329" i="9"/>
  <c r="P329" i="9"/>
  <c r="Q329" i="9"/>
  <c r="R329" i="9"/>
  <c r="S329" i="9"/>
  <c r="T329" i="9"/>
  <c r="U329" i="9"/>
  <c r="V329" i="9"/>
  <c r="W329" i="9"/>
  <c r="X329" i="9"/>
  <c r="Y329" i="9"/>
  <c r="Z329" i="9"/>
  <c r="B330" i="9"/>
  <c r="C330" i="9"/>
  <c r="D330" i="9"/>
  <c r="E330" i="9"/>
  <c r="F330" i="9"/>
  <c r="G330" i="9"/>
  <c r="H330" i="9"/>
  <c r="I330" i="9"/>
  <c r="J330" i="9"/>
  <c r="K330" i="9"/>
  <c r="L330" i="9"/>
  <c r="M330" i="9"/>
  <c r="N330" i="9"/>
  <c r="O330" i="9"/>
  <c r="P330" i="9"/>
  <c r="Q330" i="9"/>
  <c r="R330" i="9"/>
  <c r="S330" i="9"/>
  <c r="T330" i="9"/>
  <c r="U330" i="9"/>
  <c r="V330" i="9"/>
  <c r="W330" i="9"/>
  <c r="X330" i="9"/>
  <c r="Y330" i="9"/>
  <c r="Z330" i="9"/>
  <c r="B331" i="9"/>
  <c r="C331" i="9"/>
  <c r="D331" i="9"/>
  <c r="E331" i="9"/>
  <c r="F331" i="9"/>
  <c r="G331" i="9"/>
  <c r="H331" i="9"/>
  <c r="I331" i="9"/>
  <c r="J331" i="9"/>
  <c r="K331" i="9"/>
  <c r="L331" i="9"/>
  <c r="M331" i="9"/>
  <c r="N331" i="9"/>
  <c r="O331" i="9"/>
  <c r="P331" i="9"/>
  <c r="Q331" i="9"/>
  <c r="R331" i="9"/>
  <c r="S331" i="9"/>
  <c r="T331" i="9"/>
  <c r="U331" i="9"/>
  <c r="V331" i="9"/>
  <c r="W331" i="9"/>
  <c r="X331" i="9"/>
  <c r="Y331" i="9"/>
  <c r="Z331" i="9"/>
  <c r="B332" i="9"/>
  <c r="C332" i="9"/>
  <c r="D332" i="9"/>
  <c r="E332" i="9"/>
  <c r="F332" i="9"/>
  <c r="G332" i="9"/>
  <c r="H332" i="9"/>
  <c r="I332" i="9"/>
  <c r="J332" i="9"/>
  <c r="K332" i="9"/>
  <c r="L332" i="9"/>
  <c r="M332" i="9"/>
  <c r="N332" i="9"/>
  <c r="O332" i="9"/>
  <c r="P332" i="9"/>
  <c r="Q332" i="9"/>
  <c r="R332" i="9"/>
  <c r="S332" i="9"/>
  <c r="T332" i="9"/>
  <c r="U332" i="9"/>
  <c r="V332" i="9"/>
  <c r="W332" i="9"/>
  <c r="X332" i="9"/>
  <c r="Y332" i="9"/>
  <c r="Z332" i="9"/>
  <c r="B333" i="9"/>
  <c r="C333" i="9"/>
  <c r="D333" i="9"/>
  <c r="E333" i="9"/>
  <c r="F333" i="9"/>
  <c r="G333" i="9"/>
  <c r="H333" i="9"/>
  <c r="I333" i="9"/>
  <c r="J333" i="9"/>
  <c r="K333" i="9"/>
  <c r="L333" i="9"/>
  <c r="M333" i="9"/>
  <c r="N333" i="9"/>
  <c r="O333" i="9"/>
  <c r="P333" i="9"/>
  <c r="Q333" i="9"/>
  <c r="R333" i="9"/>
  <c r="S333" i="9"/>
  <c r="T333" i="9"/>
  <c r="U333" i="9"/>
  <c r="V333" i="9"/>
  <c r="W333" i="9"/>
  <c r="X333" i="9"/>
  <c r="Y333" i="9"/>
  <c r="Z333" i="9"/>
  <c r="B334" i="9"/>
  <c r="C334" i="9"/>
  <c r="D334" i="9"/>
  <c r="E334" i="9"/>
  <c r="F334" i="9"/>
  <c r="G334" i="9"/>
  <c r="H334" i="9"/>
  <c r="I334" i="9"/>
  <c r="J334" i="9"/>
  <c r="K334" i="9"/>
  <c r="L334" i="9"/>
  <c r="M334" i="9"/>
  <c r="N334" i="9"/>
  <c r="O334" i="9"/>
  <c r="P334" i="9"/>
  <c r="Q334" i="9"/>
  <c r="R334" i="9"/>
  <c r="S334" i="9"/>
  <c r="T334" i="9"/>
  <c r="U334" i="9"/>
  <c r="V334" i="9"/>
  <c r="W334" i="9"/>
  <c r="X334" i="9"/>
  <c r="Y334" i="9"/>
  <c r="Z334" i="9"/>
  <c r="B335" i="9"/>
  <c r="C335" i="9"/>
  <c r="D335" i="9"/>
  <c r="E335" i="9"/>
  <c r="F335" i="9"/>
  <c r="G335" i="9"/>
  <c r="H335" i="9"/>
  <c r="I335" i="9"/>
  <c r="J335" i="9"/>
  <c r="K335" i="9"/>
  <c r="L335" i="9"/>
  <c r="M335" i="9"/>
  <c r="N335" i="9"/>
  <c r="O335" i="9"/>
  <c r="P335" i="9"/>
  <c r="Q335" i="9"/>
  <c r="R335" i="9"/>
  <c r="S335" i="9"/>
  <c r="T335" i="9"/>
  <c r="U335" i="9"/>
  <c r="V335" i="9"/>
  <c r="W335" i="9"/>
  <c r="X335" i="9"/>
  <c r="Y335" i="9"/>
  <c r="Z335" i="9"/>
  <c r="B336" i="9"/>
  <c r="C336" i="9"/>
  <c r="D336" i="9"/>
  <c r="E336" i="9"/>
  <c r="F336" i="9"/>
  <c r="G336" i="9"/>
  <c r="H336" i="9"/>
  <c r="I336" i="9"/>
  <c r="J336" i="9"/>
  <c r="K336" i="9"/>
  <c r="L336" i="9"/>
  <c r="M336" i="9"/>
  <c r="N336" i="9"/>
  <c r="O336" i="9"/>
  <c r="P336" i="9"/>
  <c r="Q336" i="9"/>
  <c r="R336" i="9"/>
  <c r="S336" i="9"/>
  <c r="T336" i="9"/>
  <c r="U336" i="9"/>
  <c r="V336" i="9"/>
  <c r="W336" i="9"/>
  <c r="X336" i="9"/>
  <c r="Y336" i="9"/>
  <c r="Z336" i="9"/>
  <c r="B337" i="9"/>
  <c r="C337" i="9"/>
  <c r="D337" i="9"/>
  <c r="E337" i="9"/>
  <c r="F337" i="9"/>
  <c r="G337" i="9"/>
  <c r="H337" i="9"/>
  <c r="I337" i="9"/>
  <c r="J337" i="9"/>
  <c r="K337" i="9"/>
  <c r="L337" i="9"/>
  <c r="M337" i="9"/>
  <c r="N337" i="9"/>
  <c r="O337" i="9"/>
  <c r="P337" i="9"/>
  <c r="Q337" i="9"/>
  <c r="R337" i="9"/>
  <c r="S337" i="9"/>
  <c r="T337" i="9"/>
  <c r="U337" i="9"/>
  <c r="V337" i="9"/>
  <c r="W337" i="9"/>
  <c r="X337" i="9"/>
  <c r="Y337" i="9"/>
  <c r="Z337" i="9"/>
  <c r="B338" i="9"/>
  <c r="C338" i="9"/>
  <c r="D338" i="9"/>
  <c r="E338" i="9"/>
  <c r="F338" i="9"/>
  <c r="G338" i="9"/>
  <c r="H338" i="9"/>
  <c r="I338" i="9"/>
  <c r="J338" i="9"/>
  <c r="K338" i="9"/>
  <c r="L338" i="9"/>
  <c r="M338" i="9"/>
  <c r="N338" i="9"/>
  <c r="O338" i="9"/>
  <c r="P338" i="9"/>
  <c r="Q338" i="9"/>
  <c r="R338" i="9"/>
  <c r="S338" i="9"/>
  <c r="T338" i="9"/>
  <c r="U338" i="9"/>
  <c r="V338" i="9"/>
  <c r="W338" i="9"/>
  <c r="X338" i="9"/>
  <c r="Y338" i="9"/>
  <c r="Z338" i="9"/>
  <c r="B339" i="9"/>
  <c r="C339" i="9"/>
  <c r="D339" i="9"/>
  <c r="E339" i="9"/>
  <c r="F339" i="9"/>
  <c r="G339" i="9"/>
  <c r="H339" i="9"/>
  <c r="I339" i="9"/>
  <c r="J339" i="9"/>
  <c r="K339" i="9"/>
  <c r="L339" i="9"/>
  <c r="M339" i="9"/>
  <c r="N339" i="9"/>
  <c r="O339" i="9"/>
  <c r="P339" i="9"/>
  <c r="Q339" i="9"/>
  <c r="R339" i="9"/>
  <c r="S339" i="9"/>
  <c r="T339" i="9"/>
  <c r="U339" i="9"/>
  <c r="V339" i="9"/>
  <c r="W339" i="9"/>
  <c r="X339" i="9"/>
  <c r="Y339" i="9"/>
  <c r="Z339" i="9"/>
  <c r="B340" i="9"/>
  <c r="C340" i="9"/>
  <c r="D340" i="9"/>
  <c r="E340" i="9"/>
  <c r="F340" i="9"/>
  <c r="G340" i="9"/>
  <c r="H340" i="9"/>
  <c r="I340" i="9"/>
  <c r="J340" i="9"/>
  <c r="K340" i="9"/>
  <c r="L340" i="9"/>
  <c r="M340" i="9"/>
  <c r="N340" i="9"/>
  <c r="O340" i="9"/>
  <c r="P340" i="9"/>
  <c r="Q340" i="9"/>
  <c r="R340" i="9"/>
  <c r="S340" i="9"/>
  <c r="T340" i="9"/>
  <c r="U340" i="9"/>
  <c r="V340" i="9"/>
  <c r="W340" i="9"/>
  <c r="X340" i="9"/>
  <c r="Y340" i="9"/>
  <c r="Z340" i="9"/>
  <c r="B341" i="9"/>
  <c r="C341" i="9"/>
  <c r="D341" i="9"/>
  <c r="E341" i="9"/>
  <c r="F341" i="9"/>
  <c r="G341" i="9"/>
  <c r="H341" i="9"/>
  <c r="I341" i="9"/>
  <c r="J341" i="9"/>
  <c r="K341" i="9"/>
  <c r="L341" i="9"/>
  <c r="M341" i="9"/>
  <c r="N341" i="9"/>
  <c r="O341" i="9"/>
  <c r="P341" i="9"/>
  <c r="Q341" i="9"/>
  <c r="R341" i="9"/>
  <c r="S341" i="9"/>
  <c r="T341" i="9"/>
  <c r="U341" i="9"/>
  <c r="V341" i="9"/>
  <c r="W341" i="9"/>
  <c r="X341" i="9"/>
  <c r="Y341" i="9"/>
  <c r="Z341" i="9"/>
  <c r="B342" i="9"/>
  <c r="C342" i="9"/>
  <c r="D342" i="9"/>
  <c r="E342" i="9"/>
  <c r="F342" i="9"/>
  <c r="G342" i="9"/>
  <c r="H342" i="9"/>
  <c r="I342" i="9"/>
  <c r="J342" i="9"/>
  <c r="K342" i="9"/>
  <c r="L342" i="9"/>
  <c r="M342" i="9"/>
  <c r="N342" i="9"/>
  <c r="O342" i="9"/>
  <c r="P342" i="9"/>
  <c r="Q342" i="9"/>
  <c r="R342" i="9"/>
  <c r="S342" i="9"/>
  <c r="T342" i="9"/>
  <c r="U342" i="9"/>
  <c r="V342" i="9"/>
  <c r="W342" i="9"/>
  <c r="X342" i="9"/>
  <c r="Y342" i="9"/>
  <c r="Z342" i="9"/>
  <c r="B343" i="9"/>
  <c r="C343" i="9"/>
  <c r="D343" i="9"/>
  <c r="E343" i="9"/>
  <c r="F343" i="9"/>
  <c r="G343" i="9"/>
  <c r="H343" i="9"/>
  <c r="I343" i="9"/>
  <c r="J343" i="9"/>
  <c r="K343" i="9"/>
  <c r="L343" i="9"/>
  <c r="M343" i="9"/>
  <c r="N343" i="9"/>
  <c r="O343" i="9"/>
  <c r="P343" i="9"/>
  <c r="Q343" i="9"/>
  <c r="R343" i="9"/>
  <c r="S343" i="9"/>
  <c r="T343" i="9"/>
  <c r="U343" i="9"/>
  <c r="V343" i="9"/>
  <c r="W343" i="9"/>
  <c r="X343" i="9"/>
  <c r="Y343" i="9"/>
  <c r="Z343" i="9"/>
  <c r="B344" i="9"/>
  <c r="C344" i="9"/>
  <c r="D344" i="9"/>
  <c r="E344" i="9"/>
  <c r="F344" i="9"/>
  <c r="G344" i="9"/>
  <c r="H344" i="9"/>
  <c r="I344" i="9"/>
  <c r="J344" i="9"/>
  <c r="K344" i="9"/>
  <c r="L344" i="9"/>
  <c r="M344" i="9"/>
  <c r="N344" i="9"/>
  <c r="O344" i="9"/>
  <c r="P344" i="9"/>
  <c r="Q344" i="9"/>
  <c r="R344" i="9"/>
  <c r="S344" i="9"/>
  <c r="T344" i="9"/>
  <c r="U344" i="9"/>
  <c r="V344" i="9"/>
  <c r="W344" i="9"/>
  <c r="X344" i="9"/>
  <c r="Y344" i="9"/>
  <c r="Z344" i="9"/>
  <c r="B345" i="9"/>
  <c r="C345" i="9"/>
  <c r="D345" i="9"/>
  <c r="E345" i="9"/>
  <c r="F345" i="9"/>
  <c r="G345" i="9"/>
  <c r="H345" i="9"/>
  <c r="I345" i="9"/>
  <c r="J345" i="9"/>
  <c r="K345" i="9"/>
  <c r="L345" i="9"/>
  <c r="M345" i="9"/>
  <c r="N345" i="9"/>
  <c r="O345" i="9"/>
  <c r="P345" i="9"/>
  <c r="Q345" i="9"/>
  <c r="R345" i="9"/>
  <c r="S345" i="9"/>
  <c r="T345" i="9"/>
  <c r="U345" i="9"/>
  <c r="V345" i="9"/>
  <c r="W345" i="9"/>
  <c r="X345" i="9"/>
  <c r="Y345" i="9"/>
  <c r="Z345" i="9"/>
  <c r="B346" i="9"/>
  <c r="C346" i="9"/>
  <c r="D346" i="9"/>
  <c r="E346" i="9"/>
  <c r="F346" i="9"/>
  <c r="G346" i="9"/>
  <c r="H346" i="9"/>
  <c r="I346" i="9"/>
  <c r="J346" i="9"/>
  <c r="K346" i="9"/>
  <c r="L346" i="9"/>
  <c r="M346" i="9"/>
  <c r="N346" i="9"/>
  <c r="O346" i="9"/>
  <c r="P346" i="9"/>
  <c r="Q346" i="9"/>
  <c r="R346" i="9"/>
  <c r="S346" i="9"/>
  <c r="T346" i="9"/>
  <c r="U346" i="9"/>
  <c r="V346" i="9"/>
  <c r="W346" i="9"/>
  <c r="X346" i="9"/>
  <c r="Y346" i="9"/>
  <c r="Z346" i="9"/>
  <c r="B347" i="9"/>
  <c r="C347" i="9"/>
  <c r="D347" i="9"/>
  <c r="E347" i="9"/>
  <c r="F347" i="9"/>
  <c r="G347" i="9"/>
  <c r="H347" i="9"/>
  <c r="I347" i="9"/>
  <c r="J347" i="9"/>
  <c r="K347" i="9"/>
  <c r="L347" i="9"/>
  <c r="M347" i="9"/>
  <c r="N347" i="9"/>
  <c r="O347" i="9"/>
  <c r="P347" i="9"/>
  <c r="Q347" i="9"/>
  <c r="R347" i="9"/>
  <c r="S347" i="9"/>
  <c r="T347" i="9"/>
  <c r="U347" i="9"/>
  <c r="V347" i="9"/>
  <c r="W347" i="9"/>
  <c r="X347" i="9"/>
  <c r="Y347" i="9"/>
  <c r="Z347" i="9"/>
  <c r="B348" i="9"/>
  <c r="C348" i="9"/>
  <c r="D348" i="9"/>
  <c r="E348" i="9"/>
  <c r="F348" i="9"/>
  <c r="G348" i="9"/>
  <c r="H348" i="9"/>
  <c r="I348" i="9"/>
  <c r="J348" i="9"/>
  <c r="K348" i="9"/>
  <c r="L348" i="9"/>
  <c r="M348" i="9"/>
  <c r="N348" i="9"/>
  <c r="O348" i="9"/>
  <c r="P348" i="9"/>
  <c r="Q348" i="9"/>
  <c r="R348" i="9"/>
  <c r="S348" i="9"/>
  <c r="T348" i="9"/>
  <c r="U348" i="9"/>
  <c r="V348" i="9"/>
  <c r="W348" i="9"/>
  <c r="X348" i="9"/>
  <c r="Y348" i="9"/>
  <c r="Z348" i="9"/>
  <c r="B349" i="9"/>
  <c r="C349" i="9"/>
  <c r="D349" i="9"/>
  <c r="E349" i="9"/>
  <c r="F349" i="9"/>
  <c r="G349" i="9"/>
  <c r="H349" i="9"/>
  <c r="I349" i="9"/>
  <c r="J349" i="9"/>
  <c r="K349" i="9"/>
  <c r="L349" i="9"/>
  <c r="M349" i="9"/>
  <c r="N349" i="9"/>
  <c r="O349" i="9"/>
  <c r="P349" i="9"/>
  <c r="Q349" i="9"/>
  <c r="R349" i="9"/>
  <c r="S349" i="9"/>
  <c r="T349" i="9"/>
  <c r="U349" i="9"/>
  <c r="V349" i="9"/>
  <c r="W349" i="9"/>
  <c r="X349" i="9"/>
  <c r="Y349" i="9"/>
  <c r="Z349" i="9"/>
  <c r="B350" i="9"/>
  <c r="C350" i="9"/>
  <c r="D350" i="9"/>
  <c r="E350" i="9"/>
  <c r="F350" i="9"/>
  <c r="G350" i="9"/>
  <c r="H350" i="9"/>
  <c r="I350" i="9"/>
  <c r="J350" i="9"/>
  <c r="K350" i="9"/>
  <c r="L350" i="9"/>
  <c r="M350" i="9"/>
  <c r="N350" i="9"/>
  <c r="O350" i="9"/>
  <c r="P350" i="9"/>
  <c r="Q350" i="9"/>
  <c r="R350" i="9"/>
  <c r="S350" i="9"/>
  <c r="T350" i="9"/>
  <c r="U350" i="9"/>
  <c r="V350" i="9"/>
  <c r="W350" i="9"/>
  <c r="X350" i="9"/>
  <c r="Y350" i="9"/>
  <c r="Z350" i="9"/>
  <c r="B351" i="9"/>
  <c r="C351" i="9"/>
  <c r="D351" i="9"/>
  <c r="E351" i="9"/>
  <c r="F351" i="9"/>
  <c r="G351" i="9"/>
  <c r="H351" i="9"/>
  <c r="I351" i="9"/>
  <c r="J351" i="9"/>
  <c r="K351" i="9"/>
  <c r="L351" i="9"/>
  <c r="M351" i="9"/>
  <c r="N351" i="9"/>
  <c r="O351" i="9"/>
  <c r="P351" i="9"/>
  <c r="Q351" i="9"/>
  <c r="R351" i="9"/>
  <c r="S351" i="9"/>
  <c r="T351" i="9"/>
  <c r="U351" i="9"/>
  <c r="V351" i="9"/>
  <c r="W351" i="9"/>
  <c r="X351" i="9"/>
  <c r="Y351" i="9"/>
  <c r="Z351" i="9"/>
  <c r="B352" i="9"/>
  <c r="C352" i="9"/>
  <c r="D352" i="9"/>
  <c r="E352" i="9"/>
  <c r="F352" i="9"/>
  <c r="G352" i="9"/>
  <c r="H352" i="9"/>
  <c r="I352" i="9"/>
  <c r="J352" i="9"/>
  <c r="K352" i="9"/>
  <c r="L352" i="9"/>
  <c r="M352" i="9"/>
  <c r="N352" i="9"/>
  <c r="O352" i="9"/>
  <c r="P352" i="9"/>
  <c r="Q352" i="9"/>
  <c r="R352" i="9"/>
  <c r="S352" i="9"/>
  <c r="T352" i="9"/>
  <c r="U352" i="9"/>
  <c r="V352" i="9"/>
  <c r="W352" i="9"/>
  <c r="X352" i="9"/>
  <c r="Y352" i="9"/>
  <c r="Z352" i="9"/>
  <c r="B353" i="9"/>
  <c r="C353" i="9"/>
  <c r="D353" i="9"/>
  <c r="E353" i="9"/>
  <c r="F353" i="9"/>
  <c r="G353" i="9"/>
  <c r="H353" i="9"/>
  <c r="I353" i="9"/>
  <c r="J353" i="9"/>
  <c r="K353" i="9"/>
  <c r="L353" i="9"/>
  <c r="M353" i="9"/>
  <c r="N353" i="9"/>
  <c r="O353" i="9"/>
  <c r="P353" i="9"/>
  <c r="Q353" i="9"/>
  <c r="R353" i="9"/>
  <c r="S353" i="9"/>
  <c r="T353" i="9"/>
  <c r="U353" i="9"/>
  <c r="V353" i="9"/>
  <c r="W353" i="9"/>
  <c r="X353" i="9"/>
  <c r="Y353" i="9"/>
  <c r="Z353" i="9"/>
  <c r="B354" i="9"/>
  <c r="C354" i="9"/>
  <c r="D354" i="9"/>
  <c r="E354" i="9"/>
  <c r="F354" i="9"/>
  <c r="G354" i="9"/>
  <c r="H354" i="9"/>
  <c r="I354" i="9"/>
  <c r="J354" i="9"/>
  <c r="K354" i="9"/>
  <c r="L354" i="9"/>
  <c r="M354" i="9"/>
  <c r="N354" i="9"/>
  <c r="O354" i="9"/>
  <c r="P354" i="9"/>
  <c r="Q354" i="9"/>
  <c r="R354" i="9"/>
  <c r="S354" i="9"/>
  <c r="T354" i="9"/>
  <c r="U354" i="9"/>
  <c r="V354" i="9"/>
  <c r="W354" i="9"/>
  <c r="X354" i="9"/>
  <c r="Y354" i="9"/>
  <c r="Z354" i="9"/>
  <c r="B355" i="9"/>
  <c r="C355" i="9"/>
  <c r="D355" i="9"/>
  <c r="E355" i="9"/>
  <c r="F355" i="9"/>
  <c r="G355" i="9"/>
  <c r="H355" i="9"/>
  <c r="I355" i="9"/>
  <c r="J355" i="9"/>
  <c r="K355" i="9"/>
  <c r="L355" i="9"/>
  <c r="M355" i="9"/>
  <c r="N355" i="9"/>
  <c r="O355" i="9"/>
  <c r="P355" i="9"/>
  <c r="Q355" i="9"/>
  <c r="R355" i="9"/>
  <c r="S355" i="9"/>
  <c r="T355" i="9"/>
  <c r="U355" i="9"/>
  <c r="V355" i="9"/>
  <c r="W355" i="9"/>
  <c r="X355" i="9"/>
  <c r="Y355" i="9"/>
  <c r="Z355" i="9"/>
  <c r="B356" i="9"/>
  <c r="C356" i="9"/>
  <c r="D356" i="9"/>
  <c r="E356" i="9"/>
  <c r="F356" i="9"/>
  <c r="G356" i="9"/>
  <c r="H356" i="9"/>
  <c r="I356" i="9"/>
  <c r="J356" i="9"/>
  <c r="K356" i="9"/>
  <c r="L356" i="9"/>
  <c r="M356" i="9"/>
  <c r="N356" i="9"/>
  <c r="O356" i="9"/>
  <c r="P356" i="9"/>
  <c r="Q356" i="9"/>
  <c r="R356" i="9"/>
  <c r="S356" i="9"/>
  <c r="T356" i="9"/>
  <c r="U356" i="9"/>
  <c r="V356" i="9"/>
  <c r="W356" i="9"/>
  <c r="X356" i="9"/>
  <c r="Y356" i="9"/>
  <c r="Z356" i="9"/>
  <c r="B357" i="9"/>
  <c r="C357" i="9"/>
  <c r="D357" i="9"/>
  <c r="E357" i="9"/>
  <c r="F357" i="9"/>
  <c r="G357" i="9"/>
  <c r="H357" i="9"/>
  <c r="I357" i="9"/>
  <c r="J357" i="9"/>
  <c r="K357" i="9"/>
  <c r="L357" i="9"/>
  <c r="M357" i="9"/>
  <c r="N357" i="9"/>
  <c r="O357" i="9"/>
  <c r="P357" i="9"/>
  <c r="Q357" i="9"/>
  <c r="R357" i="9"/>
  <c r="S357" i="9"/>
  <c r="T357" i="9"/>
  <c r="U357" i="9"/>
  <c r="V357" i="9"/>
  <c r="W357" i="9"/>
  <c r="X357" i="9"/>
  <c r="Y357" i="9"/>
  <c r="Z357" i="9"/>
  <c r="B358" i="9"/>
  <c r="C358" i="9"/>
  <c r="D358" i="9"/>
  <c r="E358" i="9"/>
  <c r="F358" i="9"/>
  <c r="G358" i="9"/>
  <c r="H358" i="9"/>
  <c r="I358" i="9"/>
  <c r="J358" i="9"/>
  <c r="K358" i="9"/>
  <c r="L358" i="9"/>
  <c r="M358" i="9"/>
  <c r="N358" i="9"/>
  <c r="O358" i="9"/>
  <c r="P358" i="9"/>
  <c r="Q358" i="9"/>
  <c r="R358" i="9"/>
  <c r="S358" i="9"/>
  <c r="T358" i="9"/>
  <c r="U358" i="9"/>
  <c r="V358" i="9"/>
  <c r="W358" i="9"/>
  <c r="X358" i="9"/>
  <c r="Y358" i="9"/>
  <c r="Z358" i="9"/>
  <c r="B359" i="9"/>
  <c r="C359" i="9"/>
  <c r="D359" i="9"/>
  <c r="E359" i="9"/>
  <c r="F359" i="9"/>
  <c r="G359" i="9"/>
  <c r="H359" i="9"/>
  <c r="I359" i="9"/>
  <c r="J359" i="9"/>
  <c r="K359" i="9"/>
  <c r="L359" i="9"/>
  <c r="M359" i="9"/>
  <c r="N359" i="9"/>
  <c r="O359" i="9"/>
  <c r="P359" i="9"/>
  <c r="Q359" i="9"/>
  <c r="R359" i="9"/>
  <c r="S359" i="9"/>
  <c r="T359" i="9"/>
  <c r="U359" i="9"/>
  <c r="V359" i="9"/>
  <c r="W359" i="9"/>
  <c r="X359" i="9"/>
  <c r="Y359" i="9"/>
  <c r="Z359" i="9"/>
  <c r="B360" i="9"/>
  <c r="C360" i="9"/>
  <c r="D360" i="9"/>
  <c r="E360" i="9"/>
  <c r="F360" i="9"/>
  <c r="G360" i="9"/>
  <c r="H360" i="9"/>
  <c r="I360" i="9"/>
  <c r="J360" i="9"/>
  <c r="K360" i="9"/>
  <c r="L360" i="9"/>
  <c r="M360" i="9"/>
  <c r="N360" i="9"/>
  <c r="O360" i="9"/>
  <c r="P360" i="9"/>
  <c r="Q360" i="9"/>
  <c r="R360" i="9"/>
  <c r="S360" i="9"/>
  <c r="T360" i="9"/>
  <c r="U360" i="9"/>
  <c r="V360" i="9"/>
  <c r="W360" i="9"/>
  <c r="X360" i="9"/>
  <c r="Y360" i="9"/>
  <c r="Z360" i="9"/>
  <c r="B361" i="9"/>
  <c r="C361" i="9"/>
  <c r="D361" i="9"/>
  <c r="E361" i="9"/>
  <c r="F361" i="9"/>
  <c r="G361" i="9"/>
  <c r="H361" i="9"/>
  <c r="I361" i="9"/>
  <c r="J361" i="9"/>
  <c r="K361" i="9"/>
  <c r="L361" i="9"/>
  <c r="M361" i="9"/>
  <c r="N361" i="9"/>
  <c r="O361" i="9"/>
  <c r="P361" i="9"/>
  <c r="Q361" i="9"/>
  <c r="R361" i="9"/>
  <c r="S361" i="9"/>
  <c r="T361" i="9"/>
  <c r="U361" i="9"/>
  <c r="V361" i="9"/>
  <c r="W361" i="9"/>
  <c r="X361" i="9"/>
  <c r="Y361" i="9"/>
  <c r="Z361" i="9"/>
  <c r="B362" i="9"/>
  <c r="C362" i="9"/>
  <c r="D362" i="9"/>
  <c r="E362" i="9"/>
  <c r="F362" i="9"/>
  <c r="G362" i="9"/>
  <c r="H362" i="9"/>
  <c r="I362" i="9"/>
  <c r="J362" i="9"/>
  <c r="K362" i="9"/>
  <c r="L362" i="9"/>
  <c r="M362" i="9"/>
  <c r="N362" i="9"/>
  <c r="O362" i="9"/>
  <c r="P362" i="9"/>
  <c r="Q362" i="9"/>
  <c r="R362" i="9"/>
  <c r="S362" i="9"/>
  <c r="T362" i="9"/>
  <c r="U362" i="9"/>
  <c r="V362" i="9"/>
  <c r="W362" i="9"/>
  <c r="X362" i="9"/>
  <c r="Y362" i="9"/>
  <c r="Z362" i="9"/>
  <c r="B363" i="9"/>
  <c r="C363" i="9"/>
  <c r="D363" i="9"/>
  <c r="E363" i="9"/>
  <c r="F363" i="9"/>
  <c r="G363" i="9"/>
  <c r="H363" i="9"/>
  <c r="I363" i="9"/>
  <c r="J363" i="9"/>
  <c r="K363" i="9"/>
  <c r="L363" i="9"/>
  <c r="M363" i="9"/>
  <c r="N363" i="9"/>
  <c r="O363" i="9"/>
  <c r="P363" i="9"/>
  <c r="Q363" i="9"/>
  <c r="R363" i="9"/>
  <c r="S363" i="9"/>
  <c r="T363" i="9"/>
  <c r="U363" i="9"/>
  <c r="V363" i="9"/>
  <c r="W363" i="9"/>
  <c r="X363" i="9"/>
  <c r="Y363" i="9"/>
  <c r="Z363" i="9"/>
  <c r="B364" i="9"/>
  <c r="C364" i="9"/>
  <c r="D364" i="9"/>
  <c r="E364" i="9"/>
  <c r="F364" i="9"/>
  <c r="G364" i="9"/>
  <c r="H364" i="9"/>
  <c r="I364" i="9"/>
  <c r="J364" i="9"/>
  <c r="K364" i="9"/>
  <c r="L364" i="9"/>
  <c r="M364" i="9"/>
  <c r="N364" i="9"/>
  <c r="O364" i="9"/>
  <c r="P364" i="9"/>
  <c r="Q364" i="9"/>
  <c r="R364" i="9"/>
  <c r="S364" i="9"/>
  <c r="T364" i="9"/>
  <c r="U364" i="9"/>
  <c r="V364" i="9"/>
  <c r="W364" i="9"/>
  <c r="X364" i="9"/>
  <c r="Y364" i="9"/>
  <c r="Z364" i="9"/>
  <c r="B365" i="9"/>
  <c r="C365" i="9"/>
  <c r="D365" i="9"/>
  <c r="E365" i="9"/>
  <c r="F365" i="9"/>
  <c r="G365" i="9"/>
  <c r="H365" i="9"/>
  <c r="I365" i="9"/>
  <c r="J365" i="9"/>
  <c r="K365" i="9"/>
  <c r="L365" i="9"/>
  <c r="M365" i="9"/>
  <c r="N365" i="9"/>
  <c r="O365" i="9"/>
  <c r="P365" i="9"/>
  <c r="Q365" i="9"/>
  <c r="R365" i="9"/>
  <c r="S365" i="9"/>
  <c r="T365" i="9"/>
  <c r="U365" i="9"/>
  <c r="V365" i="9"/>
  <c r="W365" i="9"/>
  <c r="X365" i="9"/>
  <c r="Y365" i="9"/>
  <c r="Z365" i="9"/>
  <c r="B366" i="9"/>
  <c r="C366" i="9"/>
  <c r="D366" i="9"/>
  <c r="E366" i="9"/>
  <c r="F366" i="9"/>
  <c r="G366" i="9"/>
  <c r="H366" i="9"/>
  <c r="I366" i="9"/>
  <c r="J366" i="9"/>
  <c r="K366" i="9"/>
  <c r="L366" i="9"/>
  <c r="M366" i="9"/>
  <c r="N366" i="9"/>
  <c r="O366" i="9"/>
  <c r="P366" i="9"/>
  <c r="Q366" i="9"/>
  <c r="R366" i="9"/>
  <c r="S366" i="9"/>
  <c r="T366" i="9"/>
  <c r="U366" i="9"/>
  <c r="V366" i="9"/>
  <c r="W366" i="9"/>
  <c r="X366" i="9"/>
  <c r="Y366" i="9"/>
  <c r="Z366" i="9"/>
  <c r="B367" i="9"/>
  <c r="C367" i="9"/>
  <c r="D367" i="9"/>
  <c r="E367" i="9"/>
  <c r="F367" i="9"/>
  <c r="G367" i="9"/>
  <c r="H367" i="9"/>
  <c r="I367" i="9"/>
  <c r="J367" i="9"/>
  <c r="K367" i="9"/>
  <c r="L367" i="9"/>
  <c r="M367" i="9"/>
  <c r="N367" i="9"/>
  <c r="O367" i="9"/>
  <c r="P367" i="9"/>
  <c r="Q367" i="9"/>
  <c r="R367" i="9"/>
  <c r="S367" i="9"/>
  <c r="T367" i="9"/>
  <c r="U367" i="9"/>
  <c r="V367" i="9"/>
  <c r="W367" i="9"/>
  <c r="X367" i="9"/>
  <c r="Y367" i="9"/>
  <c r="Z367" i="9"/>
  <c r="B368" i="9"/>
  <c r="C368" i="9"/>
  <c r="D368" i="9"/>
  <c r="E368" i="9"/>
  <c r="F368" i="9"/>
  <c r="G368" i="9"/>
  <c r="H368" i="9"/>
  <c r="I368" i="9"/>
  <c r="J368" i="9"/>
  <c r="K368" i="9"/>
  <c r="L368" i="9"/>
  <c r="M368" i="9"/>
  <c r="N368" i="9"/>
  <c r="O368" i="9"/>
  <c r="P368" i="9"/>
  <c r="Q368" i="9"/>
  <c r="R368" i="9"/>
  <c r="S368" i="9"/>
  <c r="T368" i="9"/>
  <c r="U368" i="9"/>
  <c r="V368" i="9"/>
  <c r="W368" i="9"/>
  <c r="X368" i="9"/>
  <c r="Y368" i="9"/>
  <c r="Z368" i="9"/>
  <c r="B185" i="9" l="1"/>
  <c r="C185" i="9"/>
  <c r="D185" i="9"/>
  <c r="E185" i="9"/>
  <c r="F185" i="9"/>
  <c r="G185" i="9"/>
  <c r="H185" i="9"/>
  <c r="I185" i="9"/>
  <c r="J185" i="9"/>
  <c r="K185" i="9"/>
  <c r="L185" i="9"/>
  <c r="M185" i="9"/>
  <c r="N185" i="9"/>
  <c r="O185" i="9"/>
  <c r="P185" i="9"/>
  <c r="Q185" i="9"/>
  <c r="R185" i="9"/>
  <c r="S185" i="9"/>
  <c r="T185" i="9"/>
  <c r="U185" i="9"/>
  <c r="V185" i="9"/>
  <c r="W185" i="9"/>
  <c r="X185" i="9"/>
  <c r="Y185" i="9"/>
  <c r="Z185" i="9"/>
  <c r="B186" i="9"/>
  <c r="C186" i="9"/>
  <c r="D186" i="9"/>
  <c r="E186" i="9"/>
  <c r="F186" i="9"/>
  <c r="G186" i="9"/>
  <c r="H186" i="9"/>
  <c r="I186" i="9"/>
  <c r="J186" i="9"/>
  <c r="K186" i="9"/>
  <c r="L186" i="9"/>
  <c r="M186" i="9"/>
  <c r="N186" i="9"/>
  <c r="O186" i="9"/>
  <c r="P186" i="9"/>
  <c r="Q186" i="9"/>
  <c r="R186" i="9"/>
  <c r="S186" i="9"/>
  <c r="T186" i="9"/>
  <c r="U186" i="9"/>
  <c r="V186" i="9"/>
  <c r="W186" i="9"/>
  <c r="X186" i="9"/>
  <c r="Y186" i="9"/>
  <c r="Z186" i="9"/>
  <c r="B187" i="9"/>
  <c r="C187" i="9"/>
  <c r="D187" i="9"/>
  <c r="E187" i="9"/>
  <c r="F187" i="9"/>
  <c r="G187" i="9"/>
  <c r="H187" i="9"/>
  <c r="I187" i="9"/>
  <c r="J187" i="9"/>
  <c r="K187" i="9"/>
  <c r="L187" i="9"/>
  <c r="M187" i="9"/>
  <c r="N187" i="9"/>
  <c r="O187" i="9"/>
  <c r="P187" i="9"/>
  <c r="Q187" i="9"/>
  <c r="R187" i="9"/>
  <c r="S187" i="9"/>
  <c r="T187" i="9"/>
  <c r="U187" i="9"/>
  <c r="V187" i="9"/>
  <c r="W187" i="9"/>
  <c r="X187" i="9"/>
  <c r="Y187" i="9"/>
  <c r="Z187" i="9"/>
  <c r="B188" i="9"/>
  <c r="C188" i="9"/>
  <c r="D188" i="9"/>
  <c r="E188" i="9"/>
  <c r="F188" i="9"/>
  <c r="G188" i="9"/>
  <c r="H188" i="9"/>
  <c r="I188" i="9"/>
  <c r="J188" i="9"/>
  <c r="K188" i="9"/>
  <c r="L188" i="9"/>
  <c r="M188" i="9"/>
  <c r="N188" i="9"/>
  <c r="O188" i="9"/>
  <c r="P188" i="9"/>
  <c r="Q188" i="9"/>
  <c r="R188" i="9"/>
  <c r="S188" i="9"/>
  <c r="T188" i="9"/>
  <c r="U188" i="9"/>
  <c r="V188" i="9"/>
  <c r="W188" i="9"/>
  <c r="X188" i="9"/>
  <c r="Y188" i="9"/>
  <c r="Z188" i="9"/>
  <c r="B189" i="9"/>
  <c r="C189" i="9"/>
  <c r="D189" i="9"/>
  <c r="E189" i="9"/>
  <c r="F189" i="9"/>
  <c r="G189" i="9"/>
  <c r="H189" i="9"/>
  <c r="I189" i="9"/>
  <c r="J189" i="9"/>
  <c r="K189" i="9"/>
  <c r="L189" i="9"/>
  <c r="M189" i="9"/>
  <c r="N189" i="9"/>
  <c r="O189" i="9"/>
  <c r="P189" i="9"/>
  <c r="Q189" i="9"/>
  <c r="R189" i="9"/>
  <c r="S189" i="9"/>
  <c r="T189" i="9"/>
  <c r="U189" i="9"/>
  <c r="V189" i="9"/>
  <c r="W189" i="9"/>
  <c r="X189" i="9"/>
  <c r="Y189" i="9"/>
  <c r="Z189" i="9"/>
  <c r="B190" i="9"/>
  <c r="C190" i="9"/>
  <c r="D190" i="9"/>
  <c r="E190" i="9"/>
  <c r="F190" i="9"/>
  <c r="G190" i="9"/>
  <c r="H190" i="9"/>
  <c r="I190" i="9"/>
  <c r="J190" i="9"/>
  <c r="K190" i="9"/>
  <c r="L190" i="9"/>
  <c r="M190" i="9"/>
  <c r="N190" i="9"/>
  <c r="O190" i="9"/>
  <c r="P190" i="9"/>
  <c r="Q190" i="9"/>
  <c r="R190" i="9"/>
  <c r="S190" i="9"/>
  <c r="T190" i="9"/>
  <c r="U190" i="9"/>
  <c r="V190" i="9"/>
  <c r="W190" i="9"/>
  <c r="X190" i="9"/>
  <c r="Y190" i="9"/>
  <c r="Z190" i="9"/>
  <c r="B191" i="9"/>
  <c r="C191" i="9"/>
  <c r="D191" i="9"/>
  <c r="E191" i="9"/>
  <c r="F191" i="9"/>
  <c r="G191" i="9"/>
  <c r="H191" i="9"/>
  <c r="I191" i="9"/>
  <c r="J191" i="9"/>
  <c r="K191" i="9"/>
  <c r="L191" i="9"/>
  <c r="M191" i="9"/>
  <c r="N191" i="9"/>
  <c r="O191" i="9"/>
  <c r="P191" i="9"/>
  <c r="Q191" i="9"/>
  <c r="R191" i="9"/>
  <c r="S191" i="9"/>
  <c r="T191" i="9"/>
  <c r="U191" i="9"/>
  <c r="V191" i="9"/>
  <c r="W191" i="9"/>
  <c r="X191" i="9"/>
  <c r="Y191" i="9"/>
  <c r="Z191" i="9"/>
  <c r="B192" i="9"/>
  <c r="C192" i="9"/>
  <c r="D192" i="9"/>
  <c r="E192" i="9"/>
  <c r="F192" i="9"/>
  <c r="G192" i="9"/>
  <c r="H192" i="9"/>
  <c r="I192" i="9"/>
  <c r="J192" i="9"/>
  <c r="K192" i="9"/>
  <c r="L192" i="9"/>
  <c r="M192" i="9"/>
  <c r="N192" i="9"/>
  <c r="O192" i="9"/>
  <c r="P192" i="9"/>
  <c r="Q192" i="9"/>
  <c r="R192" i="9"/>
  <c r="S192" i="9"/>
  <c r="T192" i="9"/>
  <c r="U192" i="9"/>
  <c r="V192" i="9"/>
  <c r="W192" i="9"/>
  <c r="X192" i="9"/>
  <c r="Y192" i="9"/>
  <c r="Z192" i="9"/>
  <c r="B193" i="9"/>
  <c r="C193" i="9"/>
  <c r="D193" i="9"/>
  <c r="E193" i="9"/>
  <c r="F193" i="9"/>
  <c r="G193" i="9"/>
  <c r="H193" i="9"/>
  <c r="I193" i="9"/>
  <c r="J193" i="9"/>
  <c r="K193" i="9"/>
  <c r="L193" i="9"/>
  <c r="M193" i="9"/>
  <c r="N193" i="9"/>
  <c r="O193" i="9"/>
  <c r="P193" i="9"/>
  <c r="Q193" i="9"/>
  <c r="R193" i="9"/>
  <c r="S193" i="9"/>
  <c r="T193" i="9"/>
  <c r="U193" i="9"/>
  <c r="V193" i="9"/>
  <c r="W193" i="9"/>
  <c r="X193" i="9"/>
  <c r="Y193" i="9"/>
  <c r="Z193" i="9"/>
  <c r="B194" i="9"/>
  <c r="C194" i="9"/>
  <c r="D194" i="9"/>
  <c r="E194" i="9"/>
  <c r="F194" i="9"/>
  <c r="G194" i="9"/>
  <c r="H194" i="9"/>
  <c r="I194" i="9"/>
  <c r="J194" i="9"/>
  <c r="K194" i="9"/>
  <c r="L194" i="9"/>
  <c r="M194" i="9"/>
  <c r="N194" i="9"/>
  <c r="O194" i="9"/>
  <c r="P194" i="9"/>
  <c r="Q194" i="9"/>
  <c r="R194" i="9"/>
  <c r="S194" i="9"/>
  <c r="T194" i="9"/>
  <c r="U194" i="9"/>
  <c r="V194" i="9"/>
  <c r="W194" i="9"/>
  <c r="X194" i="9"/>
  <c r="Y194" i="9"/>
  <c r="Z194" i="9"/>
  <c r="B195" i="9"/>
  <c r="C195" i="9"/>
  <c r="D195" i="9"/>
  <c r="E195" i="9"/>
  <c r="F195" i="9"/>
  <c r="G195" i="9"/>
  <c r="H195" i="9"/>
  <c r="I195" i="9"/>
  <c r="J195" i="9"/>
  <c r="K195" i="9"/>
  <c r="L195" i="9"/>
  <c r="M195" i="9"/>
  <c r="N195" i="9"/>
  <c r="O195" i="9"/>
  <c r="P195" i="9"/>
  <c r="Q195" i="9"/>
  <c r="R195" i="9"/>
  <c r="S195" i="9"/>
  <c r="T195" i="9"/>
  <c r="U195" i="9"/>
  <c r="V195" i="9"/>
  <c r="W195" i="9"/>
  <c r="X195" i="9"/>
  <c r="Y195" i="9"/>
  <c r="Z195" i="9"/>
  <c r="B196" i="9"/>
  <c r="C196" i="9"/>
  <c r="D196" i="9"/>
  <c r="E196" i="9"/>
  <c r="F196" i="9"/>
  <c r="G196" i="9"/>
  <c r="H196" i="9"/>
  <c r="I196" i="9"/>
  <c r="J196" i="9"/>
  <c r="K196" i="9"/>
  <c r="L196" i="9"/>
  <c r="M196" i="9"/>
  <c r="N196" i="9"/>
  <c r="O196" i="9"/>
  <c r="P196" i="9"/>
  <c r="Q196" i="9"/>
  <c r="R196" i="9"/>
  <c r="S196" i="9"/>
  <c r="T196" i="9"/>
  <c r="U196" i="9"/>
  <c r="V196" i="9"/>
  <c r="W196" i="9"/>
  <c r="X196" i="9"/>
  <c r="Y196" i="9"/>
  <c r="Z196" i="9"/>
  <c r="B197" i="9"/>
  <c r="C197" i="9"/>
  <c r="D197" i="9"/>
  <c r="E197" i="9"/>
  <c r="F197" i="9"/>
  <c r="G197" i="9"/>
  <c r="H197" i="9"/>
  <c r="I197" i="9"/>
  <c r="J197" i="9"/>
  <c r="K197" i="9"/>
  <c r="L197" i="9"/>
  <c r="M197" i="9"/>
  <c r="N197" i="9"/>
  <c r="O197" i="9"/>
  <c r="P197" i="9"/>
  <c r="Q197" i="9"/>
  <c r="R197" i="9"/>
  <c r="S197" i="9"/>
  <c r="T197" i="9"/>
  <c r="U197" i="9"/>
  <c r="V197" i="9"/>
  <c r="W197" i="9"/>
  <c r="X197" i="9"/>
  <c r="Y197" i="9"/>
  <c r="Z197" i="9"/>
  <c r="B198" i="9"/>
  <c r="C198" i="9"/>
  <c r="D198" i="9"/>
  <c r="E198" i="9"/>
  <c r="F198" i="9"/>
  <c r="G198" i="9"/>
  <c r="H198" i="9"/>
  <c r="I198" i="9"/>
  <c r="J198" i="9"/>
  <c r="K198" i="9"/>
  <c r="L198" i="9"/>
  <c r="M198" i="9"/>
  <c r="N198" i="9"/>
  <c r="O198" i="9"/>
  <c r="P198" i="9"/>
  <c r="Q198" i="9"/>
  <c r="R198" i="9"/>
  <c r="S198" i="9"/>
  <c r="T198" i="9"/>
  <c r="U198" i="9"/>
  <c r="V198" i="9"/>
  <c r="W198" i="9"/>
  <c r="X198" i="9"/>
  <c r="Y198" i="9"/>
  <c r="Z198" i="9"/>
  <c r="B199" i="9"/>
  <c r="C199" i="9"/>
  <c r="D199" i="9"/>
  <c r="E199" i="9"/>
  <c r="F199" i="9"/>
  <c r="G199" i="9"/>
  <c r="H199" i="9"/>
  <c r="I199" i="9"/>
  <c r="J199" i="9"/>
  <c r="K199" i="9"/>
  <c r="L199" i="9"/>
  <c r="M199" i="9"/>
  <c r="N199" i="9"/>
  <c r="O199" i="9"/>
  <c r="P199" i="9"/>
  <c r="Q199" i="9"/>
  <c r="R199" i="9"/>
  <c r="S199" i="9"/>
  <c r="T199" i="9"/>
  <c r="U199" i="9"/>
  <c r="V199" i="9"/>
  <c r="W199" i="9"/>
  <c r="X199" i="9"/>
  <c r="Y199" i="9"/>
  <c r="Z199" i="9"/>
  <c r="B200" i="9"/>
  <c r="C200" i="9"/>
  <c r="D200" i="9"/>
  <c r="E200" i="9"/>
  <c r="F200" i="9"/>
  <c r="G200" i="9"/>
  <c r="H200" i="9"/>
  <c r="I200" i="9"/>
  <c r="J200" i="9"/>
  <c r="K200" i="9"/>
  <c r="L200" i="9"/>
  <c r="M200" i="9"/>
  <c r="N200" i="9"/>
  <c r="O200" i="9"/>
  <c r="P200" i="9"/>
  <c r="Q200" i="9"/>
  <c r="R200" i="9"/>
  <c r="S200" i="9"/>
  <c r="T200" i="9"/>
  <c r="U200" i="9"/>
  <c r="V200" i="9"/>
  <c r="W200" i="9"/>
  <c r="X200" i="9"/>
  <c r="Y200" i="9"/>
  <c r="Z200" i="9"/>
  <c r="B201" i="9"/>
  <c r="C201" i="9"/>
  <c r="D201" i="9"/>
  <c r="E201" i="9"/>
  <c r="F201" i="9"/>
  <c r="G201" i="9"/>
  <c r="H201" i="9"/>
  <c r="I201" i="9"/>
  <c r="J201" i="9"/>
  <c r="K201" i="9"/>
  <c r="L201" i="9"/>
  <c r="M201" i="9"/>
  <c r="N201" i="9"/>
  <c r="O201" i="9"/>
  <c r="P201" i="9"/>
  <c r="Q201" i="9"/>
  <c r="R201" i="9"/>
  <c r="S201" i="9"/>
  <c r="T201" i="9"/>
  <c r="U201" i="9"/>
  <c r="V201" i="9"/>
  <c r="W201" i="9"/>
  <c r="X201" i="9"/>
  <c r="Y201" i="9"/>
  <c r="Z201" i="9"/>
  <c r="B202" i="9"/>
  <c r="C202" i="9"/>
  <c r="D202" i="9"/>
  <c r="E202" i="9"/>
  <c r="F202" i="9"/>
  <c r="G202" i="9"/>
  <c r="H202" i="9"/>
  <c r="I202" i="9"/>
  <c r="J202" i="9"/>
  <c r="K202" i="9"/>
  <c r="L202" i="9"/>
  <c r="M202" i="9"/>
  <c r="N202" i="9"/>
  <c r="O202" i="9"/>
  <c r="P202" i="9"/>
  <c r="Q202" i="9"/>
  <c r="R202" i="9"/>
  <c r="S202" i="9"/>
  <c r="T202" i="9"/>
  <c r="U202" i="9"/>
  <c r="V202" i="9"/>
  <c r="W202" i="9"/>
  <c r="X202" i="9"/>
  <c r="Y202" i="9"/>
  <c r="Z202" i="9"/>
  <c r="B203" i="9"/>
  <c r="C203" i="9"/>
  <c r="D203" i="9"/>
  <c r="E203" i="9"/>
  <c r="F203" i="9"/>
  <c r="G203" i="9"/>
  <c r="H203" i="9"/>
  <c r="I203" i="9"/>
  <c r="J203" i="9"/>
  <c r="K203" i="9"/>
  <c r="L203" i="9"/>
  <c r="M203" i="9"/>
  <c r="N203" i="9"/>
  <c r="O203" i="9"/>
  <c r="P203" i="9"/>
  <c r="Q203" i="9"/>
  <c r="R203" i="9"/>
  <c r="S203" i="9"/>
  <c r="T203" i="9"/>
  <c r="U203" i="9"/>
  <c r="V203" i="9"/>
  <c r="W203" i="9"/>
  <c r="X203" i="9"/>
  <c r="Y203" i="9"/>
  <c r="Z203" i="9"/>
  <c r="B204" i="9"/>
  <c r="C204" i="9"/>
  <c r="D204" i="9"/>
  <c r="E204" i="9"/>
  <c r="F204" i="9"/>
  <c r="G204" i="9"/>
  <c r="H204" i="9"/>
  <c r="I204" i="9"/>
  <c r="J204" i="9"/>
  <c r="K204" i="9"/>
  <c r="L204" i="9"/>
  <c r="M204" i="9"/>
  <c r="N204" i="9"/>
  <c r="O204" i="9"/>
  <c r="P204" i="9"/>
  <c r="Q204" i="9"/>
  <c r="R204" i="9"/>
  <c r="S204" i="9"/>
  <c r="T204" i="9"/>
  <c r="U204" i="9"/>
  <c r="V204" i="9"/>
  <c r="W204" i="9"/>
  <c r="X204" i="9"/>
  <c r="Y204" i="9"/>
  <c r="Z204" i="9"/>
  <c r="B205" i="9"/>
  <c r="C205" i="9"/>
  <c r="D205" i="9"/>
  <c r="E205" i="9"/>
  <c r="F205" i="9"/>
  <c r="G205" i="9"/>
  <c r="H205" i="9"/>
  <c r="I205" i="9"/>
  <c r="J205" i="9"/>
  <c r="K205" i="9"/>
  <c r="L205" i="9"/>
  <c r="M205" i="9"/>
  <c r="N205" i="9"/>
  <c r="O205" i="9"/>
  <c r="P205" i="9"/>
  <c r="Q205" i="9"/>
  <c r="R205" i="9"/>
  <c r="S205" i="9"/>
  <c r="T205" i="9"/>
  <c r="U205" i="9"/>
  <c r="V205" i="9"/>
  <c r="W205" i="9"/>
  <c r="X205" i="9"/>
  <c r="Y205" i="9"/>
  <c r="Z205" i="9"/>
  <c r="B206" i="9"/>
  <c r="C206" i="9"/>
  <c r="D206" i="9"/>
  <c r="E206" i="9"/>
  <c r="F206" i="9"/>
  <c r="G206" i="9"/>
  <c r="H206" i="9"/>
  <c r="I206" i="9"/>
  <c r="J206" i="9"/>
  <c r="K206" i="9"/>
  <c r="L206" i="9"/>
  <c r="M206" i="9"/>
  <c r="N206" i="9"/>
  <c r="O206" i="9"/>
  <c r="P206" i="9"/>
  <c r="Q206" i="9"/>
  <c r="R206" i="9"/>
  <c r="S206" i="9"/>
  <c r="T206" i="9"/>
  <c r="U206" i="9"/>
  <c r="V206" i="9"/>
  <c r="W206" i="9"/>
  <c r="X206" i="9"/>
  <c r="Y206" i="9"/>
  <c r="Z206" i="9"/>
  <c r="B207" i="9"/>
  <c r="C207" i="9"/>
  <c r="D207" i="9"/>
  <c r="E207" i="9"/>
  <c r="F207" i="9"/>
  <c r="G207" i="9"/>
  <c r="H207" i="9"/>
  <c r="I207" i="9"/>
  <c r="J207" i="9"/>
  <c r="K207" i="9"/>
  <c r="L207" i="9"/>
  <c r="M207" i="9"/>
  <c r="N207" i="9"/>
  <c r="O207" i="9"/>
  <c r="P207" i="9"/>
  <c r="Q207" i="9"/>
  <c r="R207" i="9"/>
  <c r="S207" i="9"/>
  <c r="T207" i="9"/>
  <c r="U207" i="9"/>
  <c r="V207" i="9"/>
  <c r="W207" i="9"/>
  <c r="X207" i="9"/>
  <c r="Y207" i="9"/>
  <c r="Z207" i="9"/>
  <c r="B208" i="9"/>
  <c r="C208" i="9"/>
  <c r="D208" i="9"/>
  <c r="E208" i="9"/>
  <c r="F208" i="9"/>
  <c r="G208" i="9"/>
  <c r="H208" i="9"/>
  <c r="I208" i="9"/>
  <c r="J208" i="9"/>
  <c r="K208" i="9"/>
  <c r="L208" i="9"/>
  <c r="M208" i="9"/>
  <c r="N208" i="9"/>
  <c r="O208" i="9"/>
  <c r="P208" i="9"/>
  <c r="Q208" i="9"/>
  <c r="R208" i="9"/>
  <c r="S208" i="9"/>
  <c r="T208" i="9"/>
  <c r="U208" i="9"/>
  <c r="V208" i="9"/>
  <c r="W208" i="9"/>
  <c r="X208" i="9"/>
  <c r="Y208" i="9"/>
  <c r="Z208" i="9"/>
  <c r="B209" i="9"/>
  <c r="C209" i="9"/>
  <c r="D209" i="9"/>
  <c r="E209" i="9"/>
  <c r="F209" i="9"/>
  <c r="G209" i="9"/>
  <c r="H209" i="9"/>
  <c r="I209" i="9"/>
  <c r="J209" i="9"/>
  <c r="K209" i="9"/>
  <c r="L209" i="9"/>
  <c r="M209" i="9"/>
  <c r="N209" i="9"/>
  <c r="O209" i="9"/>
  <c r="P209" i="9"/>
  <c r="Q209" i="9"/>
  <c r="R209" i="9"/>
  <c r="S209" i="9"/>
  <c r="T209" i="9"/>
  <c r="U209" i="9"/>
  <c r="V209" i="9"/>
  <c r="W209" i="9"/>
  <c r="X209" i="9"/>
  <c r="Y209" i="9"/>
  <c r="Z209" i="9"/>
  <c r="B210" i="9"/>
  <c r="C210" i="9"/>
  <c r="D210" i="9"/>
  <c r="E210" i="9"/>
  <c r="F210" i="9"/>
  <c r="G210" i="9"/>
  <c r="H210" i="9"/>
  <c r="I210" i="9"/>
  <c r="J210" i="9"/>
  <c r="K210" i="9"/>
  <c r="L210" i="9"/>
  <c r="M210" i="9"/>
  <c r="N210" i="9"/>
  <c r="O210" i="9"/>
  <c r="P210" i="9"/>
  <c r="Q210" i="9"/>
  <c r="R210" i="9"/>
  <c r="S210" i="9"/>
  <c r="T210" i="9"/>
  <c r="U210" i="9"/>
  <c r="V210" i="9"/>
  <c r="W210" i="9"/>
  <c r="X210" i="9"/>
  <c r="Y210" i="9"/>
  <c r="Z210" i="9"/>
  <c r="B211" i="9"/>
  <c r="C211" i="9"/>
  <c r="D211" i="9"/>
  <c r="E211" i="9"/>
  <c r="F211" i="9"/>
  <c r="G211" i="9"/>
  <c r="H211" i="9"/>
  <c r="I211" i="9"/>
  <c r="J211" i="9"/>
  <c r="K211" i="9"/>
  <c r="L211" i="9"/>
  <c r="M211" i="9"/>
  <c r="N211" i="9"/>
  <c r="O211" i="9"/>
  <c r="P211" i="9"/>
  <c r="Q211" i="9"/>
  <c r="R211" i="9"/>
  <c r="S211" i="9"/>
  <c r="T211" i="9"/>
  <c r="U211" i="9"/>
  <c r="V211" i="9"/>
  <c r="W211" i="9"/>
  <c r="X211" i="9"/>
  <c r="Y211" i="9"/>
  <c r="Z211" i="9"/>
  <c r="B212" i="9"/>
  <c r="C212" i="9"/>
  <c r="D212" i="9"/>
  <c r="E212" i="9"/>
  <c r="F212" i="9"/>
  <c r="G212" i="9"/>
  <c r="H212" i="9"/>
  <c r="I212" i="9"/>
  <c r="J212" i="9"/>
  <c r="K212" i="9"/>
  <c r="L212" i="9"/>
  <c r="M212" i="9"/>
  <c r="N212" i="9"/>
  <c r="O212" i="9"/>
  <c r="P212" i="9"/>
  <c r="Q212" i="9"/>
  <c r="R212" i="9"/>
  <c r="S212" i="9"/>
  <c r="T212" i="9"/>
  <c r="U212" i="9"/>
  <c r="V212" i="9"/>
  <c r="W212" i="9"/>
  <c r="X212" i="9"/>
  <c r="Y212" i="9"/>
  <c r="Z212" i="9"/>
  <c r="B213" i="9"/>
  <c r="C213" i="9"/>
  <c r="D213" i="9"/>
  <c r="E213" i="9"/>
  <c r="F213" i="9"/>
  <c r="G213" i="9"/>
  <c r="H213" i="9"/>
  <c r="I213" i="9"/>
  <c r="J213" i="9"/>
  <c r="K213" i="9"/>
  <c r="L213" i="9"/>
  <c r="M213" i="9"/>
  <c r="N213" i="9"/>
  <c r="O213" i="9"/>
  <c r="P213" i="9"/>
  <c r="Q213" i="9"/>
  <c r="R213" i="9"/>
  <c r="S213" i="9"/>
  <c r="T213" i="9"/>
  <c r="U213" i="9"/>
  <c r="V213" i="9"/>
  <c r="W213" i="9"/>
  <c r="X213" i="9"/>
  <c r="Y213" i="9"/>
  <c r="Z213" i="9"/>
  <c r="B214" i="9"/>
  <c r="C214" i="9"/>
  <c r="D214" i="9"/>
  <c r="E214" i="9"/>
  <c r="F214" i="9"/>
  <c r="G214" i="9"/>
  <c r="H214" i="9"/>
  <c r="I214" i="9"/>
  <c r="J214" i="9"/>
  <c r="K214" i="9"/>
  <c r="L214" i="9"/>
  <c r="M214" i="9"/>
  <c r="N214" i="9"/>
  <c r="O214" i="9"/>
  <c r="P214" i="9"/>
  <c r="Q214" i="9"/>
  <c r="R214" i="9"/>
  <c r="S214" i="9"/>
  <c r="T214" i="9"/>
  <c r="U214" i="9"/>
  <c r="V214" i="9"/>
  <c r="W214" i="9"/>
  <c r="X214" i="9"/>
  <c r="Y214" i="9"/>
  <c r="Z214" i="9"/>
  <c r="B215" i="9"/>
  <c r="C215" i="9"/>
  <c r="D215" i="9"/>
  <c r="E215" i="9"/>
  <c r="F215" i="9"/>
  <c r="G215" i="9"/>
  <c r="H215" i="9"/>
  <c r="I215" i="9"/>
  <c r="J215" i="9"/>
  <c r="K215" i="9"/>
  <c r="L215" i="9"/>
  <c r="M215" i="9"/>
  <c r="N215" i="9"/>
  <c r="O215" i="9"/>
  <c r="P215" i="9"/>
  <c r="Q215" i="9"/>
  <c r="R215" i="9"/>
  <c r="S215" i="9"/>
  <c r="T215" i="9"/>
  <c r="U215" i="9"/>
  <c r="V215" i="9"/>
  <c r="W215" i="9"/>
  <c r="X215" i="9"/>
  <c r="Y215" i="9"/>
  <c r="Z215" i="9"/>
  <c r="B216" i="9"/>
  <c r="C216" i="9"/>
  <c r="D216" i="9"/>
  <c r="E216" i="9"/>
  <c r="F216" i="9"/>
  <c r="G216" i="9"/>
  <c r="H216" i="9"/>
  <c r="I216" i="9"/>
  <c r="J216" i="9"/>
  <c r="K216" i="9"/>
  <c r="L216" i="9"/>
  <c r="M216" i="9"/>
  <c r="N216" i="9"/>
  <c r="O216" i="9"/>
  <c r="P216" i="9"/>
  <c r="Q216" i="9"/>
  <c r="R216" i="9"/>
  <c r="S216" i="9"/>
  <c r="T216" i="9"/>
  <c r="U216" i="9"/>
  <c r="V216" i="9"/>
  <c r="W216" i="9"/>
  <c r="X216" i="9"/>
  <c r="Y216" i="9"/>
  <c r="Z216" i="9"/>
  <c r="B217" i="9"/>
  <c r="C217" i="9"/>
  <c r="D217" i="9"/>
  <c r="E217" i="9"/>
  <c r="F217" i="9"/>
  <c r="G217" i="9"/>
  <c r="H217" i="9"/>
  <c r="I217" i="9"/>
  <c r="J217" i="9"/>
  <c r="K217" i="9"/>
  <c r="L217" i="9"/>
  <c r="M217" i="9"/>
  <c r="N217" i="9"/>
  <c r="O217" i="9"/>
  <c r="P217" i="9"/>
  <c r="Q217" i="9"/>
  <c r="R217" i="9"/>
  <c r="S217" i="9"/>
  <c r="T217" i="9"/>
  <c r="U217" i="9"/>
  <c r="V217" i="9"/>
  <c r="W217" i="9"/>
  <c r="X217" i="9"/>
  <c r="Y217" i="9"/>
  <c r="Z217" i="9"/>
  <c r="B218" i="9"/>
  <c r="C218" i="9"/>
  <c r="D218" i="9"/>
  <c r="E218" i="9"/>
  <c r="F218" i="9"/>
  <c r="G218" i="9"/>
  <c r="H218" i="9"/>
  <c r="I218" i="9"/>
  <c r="J218" i="9"/>
  <c r="K218" i="9"/>
  <c r="L218" i="9"/>
  <c r="M218" i="9"/>
  <c r="N218" i="9"/>
  <c r="O218" i="9"/>
  <c r="P218" i="9"/>
  <c r="Q218" i="9"/>
  <c r="R218" i="9"/>
  <c r="S218" i="9"/>
  <c r="T218" i="9"/>
  <c r="U218" i="9"/>
  <c r="V218" i="9"/>
  <c r="W218" i="9"/>
  <c r="X218" i="9"/>
  <c r="Y218" i="9"/>
  <c r="Z218" i="9"/>
  <c r="B219" i="9"/>
  <c r="C219" i="9"/>
  <c r="D219" i="9"/>
  <c r="E219" i="9"/>
  <c r="F219" i="9"/>
  <c r="G219" i="9"/>
  <c r="H219" i="9"/>
  <c r="I219" i="9"/>
  <c r="J219" i="9"/>
  <c r="K219" i="9"/>
  <c r="L219" i="9"/>
  <c r="M219" i="9"/>
  <c r="N219" i="9"/>
  <c r="O219" i="9"/>
  <c r="P219" i="9"/>
  <c r="Q219" i="9"/>
  <c r="R219" i="9"/>
  <c r="S219" i="9"/>
  <c r="T219" i="9"/>
  <c r="U219" i="9"/>
  <c r="V219" i="9"/>
  <c r="W219" i="9"/>
  <c r="X219" i="9"/>
  <c r="Y219" i="9"/>
  <c r="Z219" i="9"/>
  <c r="B220" i="9"/>
  <c r="C220" i="9"/>
  <c r="D220" i="9"/>
  <c r="E220" i="9"/>
  <c r="F220" i="9"/>
  <c r="G220" i="9"/>
  <c r="H220" i="9"/>
  <c r="I220" i="9"/>
  <c r="J220" i="9"/>
  <c r="K220" i="9"/>
  <c r="L220" i="9"/>
  <c r="M220" i="9"/>
  <c r="N220" i="9"/>
  <c r="O220" i="9"/>
  <c r="P220" i="9"/>
  <c r="Q220" i="9"/>
  <c r="R220" i="9"/>
  <c r="S220" i="9"/>
  <c r="T220" i="9"/>
  <c r="U220" i="9"/>
  <c r="V220" i="9"/>
  <c r="W220" i="9"/>
  <c r="X220" i="9"/>
  <c r="Y220" i="9"/>
  <c r="Z220" i="9"/>
  <c r="B221" i="9"/>
  <c r="C221" i="9"/>
  <c r="D221" i="9"/>
  <c r="E221" i="9"/>
  <c r="F221" i="9"/>
  <c r="G221" i="9"/>
  <c r="H221" i="9"/>
  <c r="I221" i="9"/>
  <c r="J221" i="9"/>
  <c r="K221" i="9"/>
  <c r="L221" i="9"/>
  <c r="M221" i="9"/>
  <c r="N221" i="9"/>
  <c r="O221" i="9"/>
  <c r="P221" i="9"/>
  <c r="Q221" i="9"/>
  <c r="R221" i="9"/>
  <c r="S221" i="9"/>
  <c r="T221" i="9"/>
  <c r="U221" i="9"/>
  <c r="V221" i="9"/>
  <c r="W221" i="9"/>
  <c r="X221" i="9"/>
  <c r="Y221" i="9"/>
  <c r="Z221" i="9"/>
  <c r="B222" i="9"/>
  <c r="C222" i="9"/>
  <c r="D222" i="9"/>
  <c r="E222" i="9"/>
  <c r="F222" i="9"/>
  <c r="G222" i="9"/>
  <c r="H222" i="9"/>
  <c r="I222" i="9"/>
  <c r="J222" i="9"/>
  <c r="K222" i="9"/>
  <c r="L222" i="9"/>
  <c r="M222" i="9"/>
  <c r="N222" i="9"/>
  <c r="O222" i="9"/>
  <c r="P222" i="9"/>
  <c r="Q222" i="9"/>
  <c r="R222" i="9"/>
  <c r="S222" i="9"/>
  <c r="T222" i="9"/>
  <c r="U222" i="9"/>
  <c r="V222" i="9"/>
  <c r="W222" i="9"/>
  <c r="X222" i="9"/>
  <c r="Y222" i="9"/>
  <c r="Z222" i="9"/>
  <c r="B223" i="9"/>
  <c r="C223" i="9"/>
  <c r="D223" i="9"/>
  <c r="E223" i="9"/>
  <c r="F223" i="9"/>
  <c r="G223" i="9"/>
  <c r="H223" i="9"/>
  <c r="I223" i="9"/>
  <c r="J223" i="9"/>
  <c r="K223" i="9"/>
  <c r="L223" i="9"/>
  <c r="M223" i="9"/>
  <c r="N223" i="9"/>
  <c r="O223" i="9"/>
  <c r="P223" i="9"/>
  <c r="Q223" i="9"/>
  <c r="R223" i="9"/>
  <c r="S223" i="9"/>
  <c r="T223" i="9"/>
  <c r="U223" i="9"/>
  <c r="V223" i="9"/>
  <c r="W223" i="9"/>
  <c r="X223" i="9"/>
  <c r="Y223" i="9"/>
  <c r="Z223" i="9"/>
  <c r="B224" i="9"/>
  <c r="C224" i="9"/>
  <c r="D224" i="9"/>
  <c r="E224" i="9"/>
  <c r="F224" i="9"/>
  <c r="G224" i="9"/>
  <c r="H224" i="9"/>
  <c r="I224" i="9"/>
  <c r="J224" i="9"/>
  <c r="K224" i="9"/>
  <c r="L224" i="9"/>
  <c r="M224" i="9"/>
  <c r="N224" i="9"/>
  <c r="O224" i="9"/>
  <c r="P224" i="9"/>
  <c r="Q224" i="9"/>
  <c r="R224" i="9"/>
  <c r="S224" i="9"/>
  <c r="T224" i="9"/>
  <c r="U224" i="9"/>
  <c r="V224" i="9"/>
  <c r="W224" i="9"/>
  <c r="X224" i="9"/>
  <c r="Y224" i="9"/>
  <c r="Z224" i="9"/>
  <c r="B225" i="9"/>
  <c r="C225" i="9"/>
  <c r="D225" i="9"/>
  <c r="E225" i="9"/>
  <c r="F225" i="9"/>
  <c r="G225" i="9"/>
  <c r="H225" i="9"/>
  <c r="I225" i="9"/>
  <c r="J225" i="9"/>
  <c r="K225" i="9"/>
  <c r="L225" i="9"/>
  <c r="M225" i="9"/>
  <c r="N225" i="9"/>
  <c r="O225" i="9"/>
  <c r="P225" i="9"/>
  <c r="Q225" i="9"/>
  <c r="R225" i="9"/>
  <c r="S225" i="9"/>
  <c r="T225" i="9"/>
  <c r="U225" i="9"/>
  <c r="V225" i="9"/>
  <c r="W225" i="9"/>
  <c r="X225" i="9"/>
  <c r="Y225" i="9"/>
  <c r="Z225" i="9"/>
  <c r="B226" i="9"/>
  <c r="C226" i="9"/>
  <c r="D226" i="9"/>
  <c r="E226" i="9"/>
  <c r="F226" i="9"/>
  <c r="G226" i="9"/>
  <c r="H226" i="9"/>
  <c r="I226" i="9"/>
  <c r="J226" i="9"/>
  <c r="K226" i="9"/>
  <c r="L226" i="9"/>
  <c r="M226" i="9"/>
  <c r="N226" i="9"/>
  <c r="O226" i="9"/>
  <c r="P226" i="9"/>
  <c r="Q226" i="9"/>
  <c r="R226" i="9"/>
  <c r="S226" i="9"/>
  <c r="T226" i="9"/>
  <c r="U226" i="9"/>
  <c r="V226" i="9"/>
  <c r="W226" i="9"/>
  <c r="X226" i="9"/>
  <c r="Y226" i="9"/>
  <c r="Z226" i="9"/>
  <c r="B227" i="9"/>
  <c r="C227" i="9"/>
  <c r="D227" i="9"/>
  <c r="E227" i="9"/>
  <c r="F227" i="9"/>
  <c r="G227" i="9"/>
  <c r="H227" i="9"/>
  <c r="I227" i="9"/>
  <c r="J227" i="9"/>
  <c r="K227" i="9"/>
  <c r="L227" i="9"/>
  <c r="M227" i="9"/>
  <c r="N227" i="9"/>
  <c r="O227" i="9"/>
  <c r="P227" i="9"/>
  <c r="Q227" i="9"/>
  <c r="R227" i="9"/>
  <c r="S227" i="9"/>
  <c r="T227" i="9"/>
  <c r="U227" i="9"/>
  <c r="V227" i="9"/>
  <c r="W227" i="9"/>
  <c r="X227" i="9"/>
  <c r="Y227" i="9"/>
  <c r="Z227" i="9"/>
  <c r="B228" i="9"/>
  <c r="C228" i="9"/>
  <c r="D228" i="9"/>
  <c r="E228" i="9"/>
  <c r="F228" i="9"/>
  <c r="G228" i="9"/>
  <c r="H228" i="9"/>
  <c r="I228" i="9"/>
  <c r="J228" i="9"/>
  <c r="K228" i="9"/>
  <c r="L228" i="9"/>
  <c r="M228" i="9"/>
  <c r="N228" i="9"/>
  <c r="O228" i="9"/>
  <c r="P228" i="9"/>
  <c r="Q228" i="9"/>
  <c r="R228" i="9"/>
  <c r="S228" i="9"/>
  <c r="T228" i="9"/>
  <c r="U228" i="9"/>
  <c r="V228" i="9"/>
  <c r="W228" i="9"/>
  <c r="X228" i="9"/>
  <c r="Y228" i="9"/>
  <c r="Z228" i="9"/>
  <c r="B229" i="9"/>
  <c r="C229" i="9"/>
  <c r="D229" i="9"/>
  <c r="E229" i="9"/>
  <c r="F229" i="9"/>
  <c r="G229" i="9"/>
  <c r="H229" i="9"/>
  <c r="I229" i="9"/>
  <c r="J229" i="9"/>
  <c r="K229" i="9"/>
  <c r="L229" i="9"/>
  <c r="M229" i="9"/>
  <c r="N229" i="9"/>
  <c r="O229" i="9"/>
  <c r="P229" i="9"/>
  <c r="Q229" i="9"/>
  <c r="R229" i="9"/>
  <c r="S229" i="9"/>
  <c r="T229" i="9"/>
  <c r="U229" i="9"/>
  <c r="V229" i="9"/>
  <c r="W229" i="9"/>
  <c r="X229" i="9"/>
  <c r="Y229" i="9"/>
  <c r="Z229" i="9"/>
  <c r="B230" i="9"/>
  <c r="C230" i="9"/>
  <c r="D230" i="9"/>
  <c r="E230" i="9"/>
  <c r="F230" i="9"/>
  <c r="G230" i="9"/>
  <c r="H230" i="9"/>
  <c r="I230" i="9"/>
  <c r="J230" i="9"/>
  <c r="K230" i="9"/>
  <c r="L230" i="9"/>
  <c r="M230" i="9"/>
  <c r="N230" i="9"/>
  <c r="O230" i="9"/>
  <c r="P230" i="9"/>
  <c r="Q230" i="9"/>
  <c r="R230" i="9"/>
  <c r="S230" i="9"/>
  <c r="T230" i="9"/>
  <c r="U230" i="9"/>
  <c r="V230" i="9"/>
  <c r="W230" i="9"/>
  <c r="X230" i="9"/>
  <c r="Y230" i="9"/>
  <c r="Z230" i="9"/>
  <c r="B231" i="9"/>
  <c r="C231" i="9"/>
  <c r="D231" i="9"/>
  <c r="E231" i="9"/>
  <c r="F231" i="9"/>
  <c r="G231" i="9"/>
  <c r="H231" i="9"/>
  <c r="I231" i="9"/>
  <c r="J231" i="9"/>
  <c r="K231" i="9"/>
  <c r="L231" i="9"/>
  <c r="M231" i="9"/>
  <c r="N231" i="9"/>
  <c r="O231" i="9"/>
  <c r="P231" i="9"/>
  <c r="Q231" i="9"/>
  <c r="R231" i="9"/>
  <c r="S231" i="9"/>
  <c r="T231" i="9"/>
  <c r="U231" i="9"/>
  <c r="V231" i="9"/>
  <c r="W231" i="9"/>
  <c r="X231" i="9"/>
  <c r="Y231" i="9"/>
  <c r="Z231" i="9"/>
  <c r="B232" i="9"/>
  <c r="C232" i="9"/>
  <c r="D232" i="9"/>
  <c r="E232" i="9"/>
  <c r="F232" i="9"/>
  <c r="G232" i="9"/>
  <c r="H232" i="9"/>
  <c r="I232" i="9"/>
  <c r="J232" i="9"/>
  <c r="K232" i="9"/>
  <c r="L232" i="9"/>
  <c r="M232" i="9"/>
  <c r="N232" i="9"/>
  <c r="O232" i="9"/>
  <c r="P232" i="9"/>
  <c r="Q232" i="9"/>
  <c r="R232" i="9"/>
  <c r="S232" i="9"/>
  <c r="T232" i="9"/>
  <c r="U232" i="9"/>
  <c r="V232" i="9"/>
  <c r="W232" i="9"/>
  <c r="X232" i="9"/>
  <c r="Y232" i="9"/>
  <c r="Z232" i="9"/>
  <c r="B233" i="9"/>
  <c r="C233" i="9"/>
  <c r="D233" i="9"/>
  <c r="E233" i="9"/>
  <c r="F233" i="9"/>
  <c r="G233" i="9"/>
  <c r="H233" i="9"/>
  <c r="I233" i="9"/>
  <c r="J233" i="9"/>
  <c r="K233" i="9"/>
  <c r="L233" i="9"/>
  <c r="M233" i="9"/>
  <c r="N233" i="9"/>
  <c r="O233" i="9"/>
  <c r="P233" i="9"/>
  <c r="Q233" i="9"/>
  <c r="R233" i="9"/>
  <c r="S233" i="9"/>
  <c r="T233" i="9"/>
  <c r="U233" i="9"/>
  <c r="V233" i="9"/>
  <c r="W233" i="9"/>
  <c r="X233" i="9"/>
  <c r="Y233" i="9"/>
  <c r="Z233" i="9"/>
  <c r="B234" i="9"/>
  <c r="C234" i="9"/>
  <c r="D234" i="9"/>
  <c r="E234" i="9"/>
  <c r="F234" i="9"/>
  <c r="G234" i="9"/>
  <c r="H234" i="9"/>
  <c r="I234" i="9"/>
  <c r="J234" i="9"/>
  <c r="K234" i="9"/>
  <c r="L234" i="9"/>
  <c r="M234" i="9"/>
  <c r="N234" i="9"/>
  <c r="O234" i="9"/>
  <c r="P234" i="9"/>
  <c r="Q234" i="9"/>
  <c r="R234" i="9"/>
  <c r="S234" i="9"/>
  <c r="T234" i="9"/>
  <c r="U234" i="9"/>
  <c r="V234" i="9"/>
  <c r="W234" i="9"/>
  <c r="X234" i="9"/>
  <c r="Y234" i="9"/>
  <c r="Z234" i="9"/>
  <c r="B235" i="9"/>
  <c r="C235" i="9"/>
  <c r="D235" i="9"/>
  <c r="E235" i="9"/>
  <c r="F235" i="9"/>
  <c r="G235" i="9"/>
  <c r="H235" i="9"/>
  <c r="I235" i="9"/>
  <c r="J235" i="9"/>
  <c r="K235" i="9"/>
  <c r="L235" i="9"/>
  <c r="M235" i="9"/>
  <c r="N235" i="9"/>
  <c r="O235" i="9"/>
  <c r="P235" i="9"/>
  <c r="Q235" i="9"/>
  <c r="R235" i="9"/>
  <c r="S235" i="9"/>
  <c r="T235" i="9"/>
  <c r="U235" i="9"/>
  <c r="V235" i="9"/>
  <c r="W235" i="9"/>
  <c r="X235" i="9"/>
  <c r="Y235" i="9"/>
  <c r="Z235" i="9"/>
  <c r="B236" i="9"/>
  <c r="C236" i="9"/>
  <c r="D236" i="9"/>
  <c r="E236" i="9"/>
  <c r="F236" i="9"/>
  <c r="G236" i="9"/>
  <c r="H236" i="9"/>
  <c r="I236" i="9"/>
  <c r="J236" i="9"/>
  <c r="K236" i="9"/>
  <c r="L236" i="9"/>
  <c r="M236" i="9"/>
  <c r="N236" i="9"/>
  <c r="O236" i="9"/>
  <c r="P236" i="9"/>
  <c r="Q236" i="9"/>
  <c r="R236" i="9"/>
  <c r="S236" i="9"/>
  <c r="T236" i="9"/>
  <c r="U236" i="9"/>
  <c r="V236" i="9"/>
  <c r="W236" i="9"/>
  <c r="X236" i="9"/>
  <c r="Y236" i="9"/>
  <c r="Z236" i="9"/>
  <c r="B237" i="9"/>
  <c r="C237" i="9"/>
  <c r="D237" i="9"/>
  <c r="E237" i="9"/>
  <c r="F237" i="9"/>
  <c r="G237" i="9"/>
  <c r="H237" i="9"/>
  <c r="I237" i="9"/>
  <c r="J237" i="9"/>
  <c r="K237" i="9"/>
  <c r="L237" i="9"/>
  <c r="M237" i="9"/>
  <c r="N237" i="9"/>
  <c r="O237" i="9"/>
  <c r="P237" i="9"/>
  <c r="Q237" i="9"/>
  <c r="R237" i="9"/>
  <c r="S237" i="9"/>
  <c r="T237" i="9"/>
  <c r="U237" i="9"/>
  <c r="V237" i="9"/>
  <c r="W237" i="9"/>
  <c r="X237" i="9"/>
  <c r="Y237" i="9"/>
  <c r="Z237" i="9"/>
  <c r="B238" i="9"/>
  <c r="C238" i="9"/>
  <c r="D238" i="9"/>
  <c r="E238" i="9"/>
  <c r="F238" i="9"/>
  <c r="G238" i="9"/>
  <c r="H238" i="9"/>
  <c r="I238" i="9"/>
  <c r="J238" i="9"/>
  <c r="K238" i="9"/>
  <c r="L238" i="9"/>
  <c r="M238" i="9"/>
  <c r="N238" i="9"/>
  <c r="O238" i="9"/>
  <c r="P238" i="9"/>
  <c r="Q238" i="9"/>
  <c r="R238" i="9"/>
  <c r="S238" i="9"/>
  <c r="T238" i="9"/>
  <c r="U238" i="9"/>
  <c r="V238" i="9"/>
  <c r="W238" i="9"/>
  <c r="X238" i="9"/>
  <c r="Y238" i="9"/>
  <c r="Z238" i="9"/>
  <c r="B239" i="9"/>
  <c r="C239" i="9"/>
  <c r="D239" i="9"/>
  <c r="E239" i="9"/>
  <c r="F239" i="9"/>
  <c r="G239" i="9"/>
  <c r="H239" i="9"/>
  <c r="I239" i="9"/>
  <c r="J239" i="9"/>
  <c r="K239" i="9"/>
  <c r="L239" i="9"/>
  <c r="M239" i="9"/>
  <c r="N239" i="9"/>
  <c r="O239" i="9"/>
  <c r="P239" i="9"/>
  <c r="Q239" i="9"/>
  <c r="R239" i="9"/>
  <c r="S239" i="9"/>
  <c r="T239" i="9"/>
  <c r="U239" i="9"/>
  <c r="V239" i="9"/>
  <c r="W239" i="9"/>
  <c r="X239" i="9"/>
  <c r="Y239" i="9"/>
  <c r="Z239" i="9"/>
  <c r="B240" i="9"/>
  <c r="C240" i="9"/>
  <c r="D240" i="9"/>
  <c r="E240" i="9"/>
  <c r="F240" i="9"/>
  <c r="G240" i="9"/>
  <c r="H240" i="9"/>
  <c r="I240" i="9"/>
  <c r="J240" i="9"/>
  <c r="K240" i="9"/>
  <c r="L240" i="9"/>
  <c r="M240" i="9"/>
  <c r="N240" i="9"/>
  <c r="O240" i="9"/>
  <c r="P240" i="9"/>
  <c r="Q240" i="9"/>
  <c r="R240" i="9"/>
  <c r="S240" i="9"/>
  <c r="T240" i="9"/>
  <c r="U240" i="9"/>
  <c r="V240" i="9"/>
  <c r="W240" i="9"/>
  <c r="X240" i="9"/>
  <c r="Y240" i="9"/>
  <c r="Z240" i="9"/>
  <c r="B241" i="9"/>
  <c r="C241" i="9"/>
  <c r="D241" i="9"/>
  <c r="E241" i="9"/>
  <c r="F241" i="9"/>
  <c r="G241" i="9"/>
  <c r="H241" i="9"/>
  <c r="I241" i="9"/>
  <c r="J241" i="9"/>
  <c r="K241" i="9"/>
  <c r="L241" i="9"/>
  <c r="M241" i="9"/>
  <c r="N241" i="9"/>
  <c r="O241" i="9"/>
  <c r="P241" i="9"/>
  <c r="Q241" i="9"/>
  <c r="R241" i="9"/>
  <c r="S241" i="9"/>
  <c r="T241" i="9"/>
  <c r="U241" i="9"/>
  <c r="V241" i="9"/>
  <c r="W241" i="9"/>
  <c r="X241" i="9"/>
  <c r="Y241" i="9"/>
  <c r="Z241" i="9"/>
  <c r="B242" i="9"/>
  <c r="C242" i="9"/>
  <c r="D242" i="9"/>
  <c r="E242" i="9"/>
  <c r="F242" i="9"/>
  <c r="G242" i="9"/>
  <c r="H242" i="9"/>
  <c r="I242" i="9"/>
  <c r="J242" i="9"/>
  <c r="K242" i="9"/>
  <c r="L242" i="9"/>
  <c r="M242" i="9"/>
  <c r="N242" i="9"/>
  <c r="O242" i="9"/>
  <c r="P242" i="9"/>
  <c r="Q242" i="9"/>
  <c r="R242" i="9"/>
  <c r="S242" i="9"/>
  <c r="T242" i="9"/>
  <c r="U242" i="9"/>
  <c r="V242" i="9"/>
  <c r="W242" i="9"/>
  <c r="X242" i="9"/>
  <c r="Y242" i="9"/>
  <c r="Z242" i="9"/>
  <c r="B243" i="9"/>
  <c r="C243" i="9"/>
  <c r="D243" i="9"/>
  <c r="E243" i="9"/>
  <c r="F243" i="9"/>
  <c r="G243" i="9"/>
  <c r="H243" i="9"/>
  <c r="I243" i="9"/>
  <c r="J243" i="9"/>
  <c r="K243" i="9"/>
  <c r="L243" i="9"/>
  <c r="M243" i="9"/>
  <c r="N243" i="9"/>
  <c r="O243" i="9"/>
  <c r="P243" i="9"/>
  <c r="Q243" i="9"/>
  <c r="R243" i="9"/>
  <c r="S243" i="9"/>
  <c r="T243" i="9"/>
  <c r="U243" i="9"/>
  <c r="V243" i="9"/>
  <c r="W243" i="9"/>
  <c r="X243" i="9"/>
  <c r="Y243" i="9"/>
  <c r="Z243" i="9"/>
  <c r="B244" i="9"/>
  <c r="C244" i="9"/>
  <c r="D244" i="9"/>
  <c r="E244" i="9"/>
  <c r="F244" i="9"/>
  <c r="G244" i="9"/>
  <c r="H244" i="9"/>
  <c r="I244" i="9"/>
  <c r="J244" i="9"/>
  <c r="K244" i="9"/>
  <c r="L244" i="9"/>
  <c r="M244" i="9"/>
  <c r="N244" i="9"/>
  <c r="O244" i="9"/>
  <c r="P244" i="9"/>
  <c r="Q244" i="9"/>
  <c r="R244" i="9"/>
  <c r="S244" i="9"/>
  <c r="T244" i="9"/>
  <c r="U244" i="9"/>
  <c r="V244" i="9"/>
  <c r="W244" i="9"/>
  <c r="X244" i="9"/>
  <c r="Y244" i="9"/>
  <c r="Z244" i="9"/>
  <c r="B245" i="9"/>
  <c r="C245" i="9"/>
  <c r="D245" i="9"/>
  <c r="E245" i="9"/>
  <c r="F245" i="9"/>
  <c r="G245" i="9"/>
  <c r="H245" i="9"/>
  <c r="I245" i="9"/>
  <c r="J245" i="9"/>
  <c r="K245" i="9"/>
  <c r="L245" i="9"/>
  <c r="M245" i="9"/>
  <c r="N245" i="9"/>
  <c r="O245" i="9"/>
  <c r="P245" i="9"/>
  <c r="Q245" i="9"/>
  <c r="R245" i="9"/>
  <c r="S245" i="9"/>
  <c r="T245" i="9"/>
  <c r="U245" i="9"/>
  <c r="V245" i="9"/>
  <c r="W245" i="9"/>
  <c r="X245" i="9"/>
  <c r="Y245" i="9"/>
  <c r="Z245" i="9"/>
  <c r="B246" i="9"/>
  <c r="C246" i="9"/>
  <c r="D246" i="9"/>
  <c r="E246" i="9"/>
  <c r="F246" i="9"/>
  <c r="G246" i="9"/>
  <c r="H246" i="9"/>
  <c r="I246" i="9"/>
  <c r="J246" i="9"/>
  <c r="K246" i="9"/>
  <c r="L246" i="9"/>
  <c r="M246" i="9"/>
  <c r="N246" i="9"/>
  <c r="O246" i="9"/>
  <c r="P246" i="9"/>
  <c r="Q246" i="9"/>
  <c r="R246" i="9"/>
  <c r="S246" i="9"/>
  <c r="T246" i="9"/>
  <c r="U246" i="9"/>
  <c r="V246" i="9"/>
  <c r="W246" i="9"/>
  <c r="X246" i="9"/>
  <c r="Y246" i="9"/>
  <c r="Z246" i="9"/>
  <c r="B94" i="9" l="1"/>
  <c r="C94" i="9"/>
  <c r="D94" i="9"/>
  <c r="E94" i="9"/>
  <c r="F94" i="9"/>
  <c r="G94" i="9"/>
  <c r="H94" i="9"/>
  <c r="I94" i="9"/>
  <c r="J94" i="9"/>
  <c r="K94" i="9"/>
  <c r="L94" i="9"/>
  <c r="M94" i="9"/>
  <c r="N94" i="9"/>
  <c r="O94" i="9"/>
  <c r="P94" i="9"/>
  <c r="Q94" i="9"/>
  <c r="R94" i="9"/>
  <c r="S94" i="9"/>
  <c r="T94" i="9"/>
  <c r="U94" i="9"/>
  <c r="V94" i="9"/>
  <c r="W94" i="9"/>
  <c r="X94" i="9"/>
  <c r="Y94" i="9"/>
  <c r="Z94" i="9"/>
  <c r="B95" i="9"/>
  <c r="C95" i="9"/>
  <c r="D95" i="9"/>
  <c r="E95" i="9"/>
  <c r="F95" i="9"/>
  <c r="G95" i="9"/>
  <c r="H95" i="9"/>
  <c r="I95" i="9"/>
  <c r="J95" i="9"/>
  <c r="K95" i="9"/>
  <c r="L95" i="9"/>
  <c r="M95" i="9"/>
  <c r="N95" i="9"/>
  <c r="O95" i="9"/>
  <c r="P95" i="9"/>
  <c r="Q95" i="9"/>
  <c r="R95" i="9"/>
  <c r="S95" i="9"/>
  <c r="T95" i="9"/>
  <c r="U95" i="9"/>
  <c r="V95" i="9"/>
  <c r="W95" i="9"/>
  <c r="X95" i="9"/>
  <c r="Y95" i="9"/>
  <c r="Z95" i="9"/>
  <c r="B96" i="9"/>
  <c r="C96" i="9"/>
  <c r="D96" i="9"/>
  <c r="E96" i="9"/>
  <c r="F96" i="9"/>
  <c r="G96" i="9"/>
  <c r="H96" i="9"/>
  <c r="I96" i="9"/>
  <c r="J96" i="9"/>
  <c r="K96" i="9"/>
  <c r="L96" i="9"/>
  <c r="M96" i="9"/>
  <c r="N96" i="9"/>
  <c r="O96" i="9"/>
  <c r="P96" i="9"/>
  <c r="Q96" i="9"/>
  <c r="R96" i="9"/>
  <c r="S96" i="9"/>
  <c r="T96" i="9"/>
  <c r="U96" i="9"/>
  <c r="V96" i="9"/>
  <c r="W96" i="9"/>
  <c r="X96" i="9"/>
  <c r="Y96" i="9"/>
  <c r="Z96" i="9"/>
  <c r="B97" i="9"/>
  <c r="C97" i="9"/>
  <c r="D97" i="9"/>
  <c r="E97" i="9"/>
  <c r="F97" i="9"/>
  <c r="G97" i="9"/>
  <c r="H97" i="9"/>
  <c r="I97" i="9"/>
  <c r="J97" i="9"/>
  <c r="K97" i="9"/>
  <c r="L97" i="9"/>
  <c r="M97" i="9"/>
  <c r="N97" i="9"/>
  <c r="O97" i="9"/>
  <c r="P97" i="9"/>
  <c r="Q97" i="9"/>
  <c r="R97" i="9"/>
  <c r="S97" i="9"/>
  <c r="T97" i="9"/>
  <c r="U97" i="9"/>
  <c r="V97" i="9"/>
  <c r="W97" i="9"/>
  <c r="X97" i="9"/>
  <c r="Y97" i="9"/>
  <c r="Z97" i="9"/>
  <c r="B98" i="9"/>
  <c r="C98" i="9"/>
  <c r="D98" i="9"/>
  <c r="E98" i="9"/>
  <c r="F98" i="9"/>
  <c r="G98" i="9"/>
  <c r="H98" i="9"/>
  <c r="I98" i="9"/>
  <c r="J98" i="9"/>
  <c r="K98" i="9"/>
  <c r="L98" i="9"/>
  <c r="M98" i="9"/>
  <c r="N98" i="9"/>
  <c r="O98" i="9"/>
  <c r="P98" i="9"/>
  <c r="Q98" i="9"/>
  <c r="R98" i="9"/>
  <c r="S98" i="9"/>
  <c r="T98" i="9"/>
  <c r="U98" i="9"/>
  <c r="V98" i="9"/>
  <c r="W98" i="9"/>
  <c r="X98" i="9"/>
  <c r="Y98" i="9"/>
  <c r="Z98" i="9"/>
  <c r="B99" i="9"/>
  <c r="C99" i="9"/>
  <c r="D99" i="9"/>
  <c r="E99" i="9"/>
  <c r="F99" i="9"/>
  <c r="G99" i="9"/>
  <c r="H99" i="9"/>
  <c r="I99" i="9"/>
  <c r="J99" i="9"/>
  <c r="K99" i="9"/>
  <c r="L99" i="9"/>
  <c r="M99" i="9"/>
  <c r="N99" i="9"/>
  <c r="O99" i="9"/>
  <c r="P99" i="9"/>
  <c r="Q99" i="9"/>
  <c r="R99" i="9"/>
  <c r="S99" i="9"/>
  <c r="T99" i="9"/>
  <c r="U99" i="9"/>
  <c r="V99" i="9"/>
  <c r="W99" i="9"/>
  <c r="X99" i="9"/>
  <c r="Y99" i="9"/>
  <c r="Z99" i="9"/>
  <c r="B100" i="9"/>
  <c r="C100" i="9"/>
  <c r="D100" i="9"/>
  <c r="E100" i="9"/>
  <c r="F100" i="9"/>
  <c r="G100" i="9"/>
  <c r="H100" i="9"/>
  <c r="I100" i="9"/>
  <c r="J100" i="9"/>
  <c r="K100" i="9"/>
  <c r="L100" i="9"/>
  <c r="M100" i="9"/>
  <c r="N100" i="9"/>
  <c r="O100" i="9"/>
  <c r="P100" i="9"/>
  <c r="Q100" i="9"/>
  <c r="R100" i="9"/>
  <c r="S100" i="9"/>
  <c r="T100" i="9"/>
  <c r="U100" i="9"/>
  <c r="V100" i="9"/>
  <c r="W100" i="9"/>
  <c r="X100" i="9"/>
  <c r="Y100" i="9"/>
  <c r="Z100" i="9"/>
  <c r="B101" i="9"/>
  <c r="C101" i="9"/>
  <c r="D101" i="9"/>
  <c r="E101" i="9"/>
  <c r="F101" i="9"/>
  <c r="G101" i="9"/>
  <c r="H101" i="9"/>
  <c r="I101" i="9"/>
  <c r="J101" i="9"/>
  <c r="K101" i="9"/>
  <c r="L101" i="9"/>
  <c r="M101" i="9"/>
  <c r="N101" i="9"/>
  <c r="O101" i="9"/>
  <c r="P101" i="9"/>
  <c r="Q101" i="9"/>
  <c r="R101" i="9"/>
  <c r="S101" i="9"/>
  <c r="T101" i="9"/>
  <c r="U101" i="9"/>
  <c r="V101" i="9"/>
  <c r="W101" i="9"/>
  <c r="X101" i="9"/>
  <c r="Y101" i="9"/>
  <c r="Z101" i="9"/>
  <c r="B102" i="9"/>
  <c r="C102" i="9"/>
  <c r="D102" i="9"/>
  <c r="E102" i="9"/>
  <c r="F102" i="9"/>
  <c r="G102" i="9"/>
  <c r="H102" i="9"/>
  <c r="I102" i="9"/>
  <c r="J102" i="9"/>
  <c r="K102" i="9"/>
  <c r="L102" i="9"/>
  <c r="M102" i="9"/>
  <c r="N102" i="9"/>
  <c r="O102" i="9"/>
  <c r="P102" i="9"/>
  <c r="Q102" i="9"/>
  <c r="R102" i="9"/>
  <c r="S102" i="9"/>
  <c r="T102" i="9"/>
  <c r="U102" i="9"/>
  <c r="V102" i="9"/>
  <c r="W102" i="9"/>
  <c r="X102" i="9"/>
  <c r="Y102" i="9"/>
  <c r="Z102" i="9"/>
  <c r="B103" i="9"/>
  <c r="C103" i="9"/>
  <c r="D103" i="9"/>
  <c r="E103" i="9"/>
  <c r="F103" i="9"/>
  <c r="G103" i="9"/>
  <c r="H103" i="9"/>
  <c r="I103" i="9"/>
  <c r="J103" i="9"/>
  <c r="K103" i="9"/>
  <c r="L103" i="9"/>
  <c r="M103" i="9"/>
  <c r="N103" i="9"/>
  <c r="O103" i="9"/>
  <c r="P103" i="9"/>
  <c r="Q103" i="9"/>
  <c r="R103" i="9"/>
  <c r="S103" i="9"/>
  <c r="T103" i="9"/>
  <c r="U103" i="9"/>
  <c r="V103" i="9"/>
  <c r="W103" i="9"/>
  <c r="X103" i="9"/>
  <c r="Y103" i="9"/>
  <c r="Z103" i="9"/>
  <c r="B104" i="9"/>
  <c r="C104" i="9"/>
  <c r="D104" i="9"/>
  <c r="E104" i="9"/>
  <c r="F104" i="9"/>
  <c r="G104" i="9"/>
  <c r="H104" i="9"/>
  <c r="I104" i="9"/>
  <c r="J104" i="9"/>
  <c r="K104" i="9"/>
  <c r="L104" i="9"/>
  <c r="M104" i="9"/>
  <c r="N104" i="9"/>
  <c r="O104" i="9"/>
  <c r="P104" i="9"/>
  <c r="Q104" i="9"/>
  <c r="R104" i="9"/>
  <c r="S104" i="9"/>
  <c r="T104" i="9"/>
  <c r="U104" i="9"/>
  <c r="V104" i="9"/>
  <c r="W104" i="9"/>
  <c r="X104" i="9"/>
  <c r="Y104" i="9"/>
  <c r="Z104" i="9"/>
  <c r="B105" i="9"/>
  <c r="C105" i="9"/>
  <c r="D105" i="9"/>
  <c r="E105" i="9"/>
  <c r="F105" i="9"/>
  <c r="G105" i="9"/>
  <c r="H105" i="9"/>
  <c r="I105" i="9"/>
  <c r="J105" i="9"/>
  <c r="K105" i="9"/>
  <c r="L105" i="9"/>
  <c r="M105" i="9"/>
  <c r="N105" i="9"/>
  <c r="O105" i="9"/>
  <c r="P105" i="9"/>
  <c r="Q105" i="9"/>
  <c r="R105" i="9"/>
  <c r="S105" i="9"/>
  <c r="T105" i="9"/>
  <c r="U105" i="9"/>
  <c r="V105" i="9"/>
  <c r="W105" i="9"/>
  <c r="X105" i="9"/>
  <c r="Y105" i="9"/>
  <c r="Z105" i="9"/>
  <c r="B106" i="9"/>
  <c r="C106" i="9"/>
  <c r="D106" i="9"/>
  <c r="E106" i="9"/>
  <c r="F106" i="9"/>
  <c r="G106" i="9"/>
  <c r="H106" i="9"/>
  <c r="I106" i="9"/>
  <c r="J106" i="9"/>
  <c r="K106" i="9"/>
  <c r="L106" i="9"/>
  <c r="M106" i="9"/>
  <c r="N106" i="9"/>
  <c r="O106" i="9"/>
  <c r="P106" i="9"/>
  <c r="Q106" i="9"/>
  <c r="R106" i="9"/>
  <c r="S106" i="9"/>
  <c r="T106" i="9"/>
  <c r="U106" i="9"/>
  <c r="V106" i="9"/>
  <c r="W106" i="9"/>
  <c r="X106" i="9"/>
  <c r="Y106" i="9"/>
  <c r="Z106" i="9"/>
  <c r="B107" i="9"/>
  <c r="C107" i="9"/>
  <c r="D107" i="9"/>
  <c r="E107" i="9"/>
  <c r="F107" i="9"/>
  <c r="G107" i="9"/>
  <c r="H107" i="9"/>
  <c r="I107" i="9"/>
  <c r="J107" i="9"/>
  <c r="K107" i="9"/>
  <c r="L107" i="9"/>
  <c r="M107" i="9"/>
  <c r="N107" i="9"/>
  <c r="O107" i="9"/>
  <c r="P107" i="9"/>
  <c r="Q107" i="9"/>
  <c r="R107" i="9"/>
  <c r="S107" i="9"/>
  <c r="T107" i="9"/>
  <c r="U107" i="9"/>
  <c r="V107" i="9"/>
  <c r="W107" i="9"/>
  <c r="X107" i="9"/>
  <c r="Y107" i="9"/>
  <c r="Z107" i="9"/>
  <c r="B108" i="9"/>
  <c r="C108" i="9"/>
  <c r="D108" i="9"/>
  <c r="E108" i="9"/>
  <c r="F108" i="9"/>
  <c r="G108" i="9"/>
  <c r="H108" i="9"/>
  <c r="I108" i="9"/>
  <c r="J108" i="9"/>
  <c r="K108" i="9"/>
  <c r="L108" i="9"/>
  <c r="M108" i="9"/>
  <c r="N108" i="9"/>
  <c r="O108" i="9"/>
  <c r="P108" i="9"/>
  <c r="Q108" i="9"/>
  <c r="R108" i="9"/>
  <c r="S108" i="9"/>
  <c r="T108" i="9"/>
  <c r="U108" i="9"/>
  <c r="V108" i="9"/>
  <c r="W108" i="9"/>
  <c r="X108" i="9"/>
  <c r="Y108" i="9"/>
  <c r="Z108" i="9"/>
  <c r="B109" i="9"/>
  <c r="C109" i="9"/>
  <c r="D109" i="9"/>
  <c r="E109" i="9"/>
  <c r="F109" i="9"/>
  <c r="G109" i="9"/>
  <c r="H109" i="9"/>
  <c r="I109" i="9"/>
  <c r="J109" i="9"/>
  <c r="K109" i="9"/>
  <c r="L109" i="9"/>
  <c r="M109" i="9"/>
  <c r="N109" i="9"/>
  <c r="O109" i="9"/>
  <c r="P109" i="9"/>
  <c r="Q109" i="9"/>
  <c r="R109" i="9"/>
  <c r="S109" i="9"/>
  <c r="T109" i="9"/>
  <c r="U109" i="9"/>
  <c r="V109" i="9"/>
  <c r="W109" i="9"/>
  <c r="X109" i="9"/>
  <c r="Y109" i="9"/>
  <c r="Z109" i="9"/>
  <c r="B110" i="9"/>
  <c r="C110" i="9"/>
  <c r="D110" i="9"/>
  <c r="E110" i="9"/>
  <c r="F110" i="9"/>
  <c r="G110" i="9"/>
  <c r="H110" i="9"/>
  <c r="I110" i="9"/>
  <c r="J110" i="9"/>
  <c r="K110" i="9"/>
  <c r="L110" i="9"/>
  <c r="M110" i="9"/>
  <c r="N110" i="9"/>
  <c r="O110" i="9"/>
  <c r="P110" i="9"/>
  <c r="Q110" i="9"/>
  <c r="R110" i="9"/>
  <c r="S110" i="9"/>
  <c r="T110" i="9"/>
  <c r="U110" i="9"/>
  <c r="V110" i="9"/>
  <c r="W110" i="9"/>
  <c r="X110" i="9"/>
  <c r="Y110" i="9"/>
  <c r="Z110" i="9"/>
  <c r="B111" i="9"/>
  <c r="C111" i="9"/>
  <c r="D111" i="9"/>
  <c r="E111" i="9"/>
  <c r="F111" i="9"/>
  <c r="G111" i="9"/>
  <c r="H111" i="9"/>
  <c r="I111" i="9"/>
  <c r="J111" i="9"/>
  <c r="K111" i="9"/>
  <c r="L111" i="9"/>
  <c r="M111" i="9"/>
  <c r="N111" i="9"/>
  <c r="O111" i="9"/>
  <c r="P111" i="9"/>
  <c r="Q111" i="9"/>
  <c r="R111" i="9"/>
  <c r="S111" i="9"/>
  <c r="T111" i="9"/>
  <c r="U111" i="9"/>
  <c r="V111" i="9"/>
  <c r="W111" i="9"/>
  <c r="X111" i="9"/>
  <c r="Y111" i="9"/>
  <c r="Z111" i="9"/>
  <c r="B112" i="9"/>
  <c r="C112" i="9"/>
  <c r="D112" i="9"/>
  <c r="E112" i="9"/>
  <c r="F112" i="9"/>
  <c r="G112" i="9"/>
  <c r="H112" i="9"/>
  <c r="I112" i="9"/>
  <c r="J112" i="9"/>
  <c r="K112" i="9"/>
  <c r="L112" i="9"/>
  <c r="M112" i="9"/>
  <c r="N112" i="9"/>
  <c r="O112" i="9"/>
  <c r="P112" i="9"/>
  <c r="Q112" i="9"/>
  <c r="R112" i="9"/>
  <c r="S112" i="9"/>
  <c r="T112" i="9"/>
  <c r="U112" i="9"/>
  <c r="V112" i="9"/>
  <c r="W112" i="9"/>
  <c r="X112" i="9"/>
  <c r="Y112" i="9"/>
  <c r="Z112" i="9"/>
  <c r="B113" i="9"/>
  <c r="C113" i="9"/>
  <c r="D113" i="9"/>
  <c r="E113" i="9"/>
  <c r="F113" i="9"/>
  <c r="G113" i="9"/>
  <c r="H113" i="9"/>
  <c r="I113" i="9"/>
  <c r="J113" i="9"/>
  <c r="K113" i="9"/>
  <c r="L113" i="9"/>
  <c r="M113" i="9"/>
  <c r="N113" i="9"/>
  <c r="O113" i="9"/>
  <c r="P113" i="9"/>
  <c r="Q113" i="9"/>
  <c r="R113" i="9"/>
  <c r="S113" i="9"/>
  <c r="T113" i="9"/>
  <c r="U113" i="9"/>
  <c r="V113" i="9"/>
  <c r="W113" i="9"/>
  <c r="X113" i="9"/>
  <c r="Y113" i="9"/>
  <c r="Z113" i="9"/>
  <c r="B114" i="9"/>
  <c r="C114" i="9"/>
  <c r="D114" i="9"/>
  <c r="E114" i="9"/>
  <c r="F114" i="9"/>
  <c r="G114" i="9"/>
  <c r="H114" i="9"/>
  <c r="I114" i="9"/>
  <c r="J114" i="9"/>
  <c r="K114" i="9"/>
  <c r="L114" i="9"/>
  <c r="M114" i="9"/>
  <c r="N114" i="9"/>
  <c r="O114" i="9"/>
  <c r="P114" i="9"/>
  <c r="Q114" i="9"/>
  <c r="R114" i="9"/>
  <c r="S114" i="9"/>
  <c r="T114" i="9"/>
  <c r="U114" i="9"/>
  <c r="V114" i="9"/>
  <c r="W114" i="9"/>
  <c r="X114" i="9"/>
  <c r="Y114" i="9"/>
  <c r="Z114" i="9"/>
  <c r="B115" i="9"/>
  <c r="C115" i="9"/>
  <c r="D115" i="9"/>
  <c r="E115" i="9"/>
  <c r="F115" i="9"/>
  <c r="G115" i="9"/>
  <c r="H115" i="9"/>
  <c r="I115" i="9"/>
  <c r="J115" i="9"/>
  <c r="K115" i="9"/>
  <c r="L115" i="9"/>
  <c r="M115" i="9"/>
  <c r="N115" i="9"/>
  <c r="O115" i="9"/>
  <c r="P115" i="9"/>
  <c r="Q115" i="9"/>
  <c r="R115" i="9"/>
  <c r="S115" i="9"/>
  <c r="T115" i="9"/>
  <c r="U115" i="9"/>
  <c r="V115" i="9"/>
  <c r="W115" i="9"/>
  <c r="X115" i="9"/>
  <c r="Y115" i="9"/>
  <c r="Z115" i="9"/>
  <c r="B116" i="9"/>
  <c r="C116" i="9"/>
  <c r="D116" i="9"/>
  <c r="E116" i="9"/>
  <c r="F116" i="9"/>
  <c r="G116" i="9"/>
  <c r="H116" i="9"/>
  <c r="I116" i="9"/>
  <c r="J116" i="9"/>
  <c r="K116" i="9"/>
  <c r="L116" i="9"/>
  <c r="M116" i="9"/>
  <c r="N116" i="9"/>
  <c r="O116" i="9"/>
  <c r="P116" i="9"/>
  <c r="Q116" i="9"/>
  <c r="R116" i="9"/>
  <c r="S116" i="9"/>
  <c r="T116" i="9"/>
  <c r="U116" i="9"/>
  <c r="V116" i="9"/>
  <c r="W116" i="9"/>
  <c r="X116" i="9"/>
  <c r="Y116" i="9"/>
  <c r="Z116" i="9"/>
  <c r="B117" i="9"/>
  <c r="C117" i="9"/>
  <c r="D117" i="9"/>
  <c r="E117" i="9"/>
  <c r="F117" i="9"/>
  <c r="G117" i="9"/>
  <c r="H117" i="9"/>
  <c r="I117" i="9"/>
  <c r="J117" i="9"/>
  <c r="K117" i="9"/>
  <c r="L117" i="9"/>
  <c r="M117" i="9"/>
  <c r="N117" i="9"/>
  <c r="O117" i="9"/>
  <c r="P117" i="9"/>
  <c r="Q117" i="9"/>
  <c r="R117" i="9"/>
  <c r="S117" i="9"/>
  <c r="T117" i="9"/>
  <c r="U117" i="9"/>
  <c r="V117" i="9"/>
  <c r="W117" i="9"/>
  <c r="X117" i="9"/>
  <c r="Y117" i="9"/>
  <c r="Z117" i="9"/>
  <c r="B118" i="9"/>
  <c r="C118" i="9"/>
  <c r="D118" i="9"/>
  <c r="E118" i="9"/>
  <c r="F118" i="9"/>
  <c r="G118" i="9"/>
  <c r="H118" i="9"/>
  <c r="I118" i="9"/>
  <c r="J118" i="9"/>
  <c r="K118" i="9"/>
  <c r="L118" i="9"/>
  <c r="M118" i="9"/>
  <c r="N118" i="9"/>
  <c r="O118" i="9"/>
  <c r="P118" i="9"/>
  <c r="Q118" i="9"/>
  <c r="R118" i="9"/>
  <c r="S118" i="9"/>
  <c r="T118" i="9"/>
  <c r="U118" i="9"/>
  <c r="V118" i="9"/>
  <c r="W118" i="9"/>
  <c r="X118" i="9"/>
  <c r="Y118" i="9"/>
  <c r="Z118" i="9"/>
  <c r="B119" i="9"/>
  <c r="C119" i="9"/>
  <c r="D119" i="9"/>
  <c r="E119" i="9"/>
  <c r="F119" i="9"/>
  <c r="G119" i="9"/>
  <c r="H119" i="9"/>
  <c r="I119" i="9"/>
  <c r="J119" i="9"/>
  <c r="K119" i="9"/>
  <c r="L119" i="9"/>
  <c r="M119" i="9"/>
  <c r="N119" i="9"/>
  <c r="O119" i="9"/>
  <c r="P119" i="9"/>
  <c r="Q119" i="9"/>
  <c r="R119" i="9"/>
  <c r="S119" i="9"/>
  <c r="T119" i="9"/>
  <c r="U119" i="9"/>
  <c r="V119" i="9"/>
  <c r="W119" i="9"/>
  <c r="X119" i="9"/>
  <c r="Y119" i="9"/>
  <c r="Z119" i="9"/>
  <c r="B120" i="9"/>
  <c r="C120" i="9"/>
  <c r="D120" i="9"/>
  <c r="E120" i="9"/>
  <c r="F120" i="9"/>
  <c r="G120" i="9"/>
  <c r="H120" i="9"/>
  <c r="I120" i="9"/>
  <c r="J120" i="9"/>
  <c r="K120" i="9"/>
  <c r="L120" i="9"/>
  <c r="M120" i="9"/>
  <c r="N120" i="9"/>
  <c r="O120" i="9"/>
  <c r="P120" i="9"/>
  <c r="Q120" i="9"/>
  <c r="R120" i="9"/>
  <c r="S120" i="9"/>
  <c r="T120" i="9"/>
  <c r="U120" i="9"/>
  <c r="V120" i="9"/>
  <c r="W120" i="9"/>
  <c r="X120" i="9"/>
  <c r="Y120" i="9"/>
  <c r="Z120" i="9"/>
  <c r="B121" i="9"/>
  <c r="C121" i="9"/>
  <c r="D121" i="9"/>
  <c r="E121" i="9"/>
  <c r="F121" i="9"/>
  <c r="G121" i="9"/>
  <c r="H121" i="9"/>
  <c r="I121" i="9"/>
  <c r="J121" i="9"/>
  <c r="K121" i="9"/>
  <c r="L121" i="9"/>
  <c r="M121" i="9"/>
  <c r="N121" i="9"/>
  <c r="O121" i="9"/>
  <c r="P121" i="9"/>
  <c r="Q121" i="9"/>
  <c r="R121" i="9"/>
  <c r="S121" i="9"/>
  <c r="T121" i="9"/>
  <c r="U121" i="9"/>
  <c r="V121" i="9"/>
  <c r="W121" i="9"/>
  <c r="X121" i="9"/>
  <c r="Y121" i="9"/>
  <c r="Z121" i="9"/>
  <c r="B122" i="9"/>
  <c r="C122" i="9"/>
  <c r="D122" i="9"/>
  <c r="E122" i="9"/>
  <c r="F122" i="9"/>
  <c r="G122" i="9"/>
  <c r="H122" i="9"/>
  <c r="I122" i="9"/>
  <c r="J122" i="9"/>
  <c r="K122" i="9"/>
  <c r="L122" i="9"/>
  <c r="M122" i="9"/>
  <c r="N122" i="9"/>
  <c r="O122" i="9"/>
  <c r="P122" i="9"/>
  <c r="Q122" i="9"/>
  <c r="R122" i="9"/>
  <c r="S122" i="9"/>
  <c r="T122" i="9"/>
  <c r="U122" i="9"/>
  <c r="V122" i="9"/>
  <c r="W122" i="9"/>
  <c r="X122" i="9"/>
  <c r="Y122" i="9"/>
  <c r="Z122" i="9"/>
  <c r="B123" i="9"/>
  <c r="C123" i="9"/>
  <c r="D123" i="9"/>
  <c r="E123" i="9"/>
  <c r="F123" i="9"/>
  <c r="G123" i="9"/>
  <c r="H123" i="9"/>
  <c r="I123" i="9"/>
  <c r="J123" i="9"/>
  <c r="K123" i="9"/>
  <c r="L123" i="9"/>
  <c r="M123" i="9"/>
  <c r="N123" i="9"/>
  <c r="O123" i="9"/>
  <c r="P123" i="9"/>
  <c r="Q123" i="9"/>
  <c r="R123" i="9"/>
  <c r="S123" i="9"/>
  <c r="T123" i="9"/>
  <c r="U123" i="9"/>
  <c r="V123" i="9"/>
  <c r="W123" i="9"/>
  <c r="X123" i="9"/>
  <c r="Y123" i="9"/>
  <c r="Z123" i="9"/>
  <c r="B124" i="9"/>
  <c r="C124" i="9"/>
  <c r="D124" i="9"/>
  <c r="E124" i="9"/>
  <c r="F124" i="9"/>
  <c r="G124" i="9"/>
  <c r="H124" i="9"/>
  <c r="I124" i="9"/>
  <c r="J124" i="9"/>
  <c r="K124" i="9"/>
  <c r="L124" i="9"/>
  <c r="M124" i="9"/>
  <c r="N124" i="9"/>
  <c r="O124" i="9"/>
  <c r="P124" i="9"/>
  <c r="Q124" i="9"/>
  <c r="R124" i="9"/>
  <c r="S124" i="9"/>
  <c r="T124" i="9"/>
  <c r="U124" i="9"/>
  <c r="V124" i="9"/>
  <c r="W124" i="9"/>
  <c r="X124" i="9"/>
  <c r="Y124" i="9"/>
  <c r="Z124" i="9"/>
  <c r="B125" i="9"/>
  <c r="C125" i="9"/>
  <c r="D125" i="9"/>
  <c r="E125" i="9"/>
  <c r="F125" i="9"/>
  <c r="G125" i="9"/>
  <c r="H125" i="9"/>
  <c r="I125" i="9"/>
  <c r="J125" i="9"/>
  <c r="K125" i="9"/>
  <c r="L125" i="9"/>
  <c r="M125" i="9"/>
  <c r="N125" i="9"/>
  <c r="O125" i="9"/>
  <c r="P125" i="9"/>
  <c r="Q125" i="9"/>
  <c r="R125" i="9"/>
  <c r="S125" i="9"/>
  <c r="T125" i="9"/>
  <c r="U125" i="9"/>
  <c r="V125" i="9"/>
  <c r="W125" i="9"/>
  <c r="X125" i="9"/>
  <c r="Y125" i="9"/>
  <c r="Z125" i="9"/>
  <c r="B126" i="9"/>
  <c r="C126" i="9"/>
  <c r="D126" i="9"/>
  <c r="E126" i="9"/>
  <c r="F126" i="9"/>
  <c r="G126" i="9"/>
  <c r="H126" i="9"/>
  <c r="I126" i="9"/>
  <c r="J126" i="9"/>
  <c r="K126" i="9"/>
  <c r="L126" i="9"/>
  <c r="M126" i="9"/>
  <c r="N126" i="9"/>
  <c r="O126" i="9"/>
  <c r="P126" i="9"/>
  <c r="Q126" i="9"/>
  <c r="R126" i="9"/>
  <c r="S126" i="9"/>
  <c r="T126" i="9"/>
  <c r="U126" i="9"/>
  <c r="V126" i="9"/>
  <c r="W126" i="9"/>
  <c r="X126" i="9"/>
  <c r="Y126" i="9"/>
  <c r="Z126" i="9"/>
  <c r="B127" i="9"/>
  <c r="C127" i="9"/>
  <c r="D127" i="9"/>
  <c r="E127" i="9"/>
  <c r="F127" i="9"/>
  <c r="G127" i="9"/>
  <c r="H127" i="9"/>
  <c r="I127" i="9"/>
  <c r="J127" i="9"/>
  <c r="K127" i="9"/>
  <c r="L127" i="9"/>
  <c r="M127" i="9"/>
  <c r="N127" i="9"/>
  <c r="O127" i="9"/>
  <c r="P127" i="9"/>
  <c r="Q127" i="9"/>
  <c r="R127" i="9"/>
  <c r="S127" i="9"/>
  <c r="T127" i="9"/>
  <c r="U127" i="9"/>
  <c r="V127" i="9"/>
  <c r="W127" i="9"/>
  <c r="X127" i="9"/>
  <c r="Y127" i="9"/>
  <c r="Z127" i="9"/>
  <c r="B128" i="9"/>
  <c r="C128" i="9"/>
  <c r="D128" i="9"/>
  <c r="E128" i="9"/>
  <c r="F128" i="9"/>
  <c r="G128" i="9"/>
  <c r="H128" i="9"/>
  <c r="I128" i="9"/>
  <c r="J128" i="9"/>
  <c r="K128" i="9"/>
  <c r="L128" i="9"/>
  <c r="M128" i="9"/>
  <c r="N128" i="9"/>
  <c r="O128" i="9"/>
  <c r="P128" i="9"/>
  <c r="Q128" i="9"/>
  <c r="R128" i="9"/>
  <c r="S128" i="9"/>
  <c r="T128" i="9"/>
  <c r="U128" i="9"/>
  <c r="V128" i="9"/>
  <c r="W128" i="9"/>
  <c r="X128" i="9"/>
  <c r="Y128" i="9"/>
  <c r="Z128" i="9"/>
  <c r="B129" i="9"/>
  <c r="C129" i="9"/>
  <c r="D129" i="9"/>
  <c r="E129" i="9"/>
  <c r="F129" i="9"/>
  <c r="G129" i="9"/>
  <c r="H129" i="9"/>
  <c r="I129" i="9"/>
  <c r="J129" i="9"/>
  <c r="K129" i="9"/>
  <c r="L129" i="9"/>
  <c r="M129" i="9"/>
  <c r="N129" i="9"/>
  <c r="O129" i="9"/>
  <c r="P129" i="9"/>
  <c r="Q129" i="9"/>
  <c r="R129" i="9"/>
  <c r="S129" i="9"/>
  <c r="T129" i="9"/>
  <c r="U129" i="9"/>
  <c r="V129" i="9"/>
  <c r="W129" i="9"/>
  <c r="X129" i="9"/>
  <c r="Y129" i="9"/>
  <c r="Z129" i="9"/>
  <c r="B130" i="9"/>
  <c r="C130" i="9"/>
  <c r="D130" i="9"/>
  <c r="E130" i="9"/>
  <c r="F130" i="9"/>
  <c r="G130" i="9"/>
  <c r="H130" i="9"/>
  <c r="I130" i="9"/>
  <c r="J130" i="9"/>
  <c r="K130" i="9"/>
  <c r="L130" i="9"/>
  <c r="M130" i="9"/>
  <c r="N130" i="9"/>
  <c r="O130" i="9"/>
  <c r="P130" i="9"/>
  <c r="Q130" i="9"/>
  <c r="R130" i="9"/>
  <c r="S130" i="9"/>
  <c r="T130" i="9"/>
  <c r="U130" i="9"/>
  <c r="V130" i="9"/>
  <c r="W130" i="9"/>
  <c r="X130" i="9"/>
  <c r="Y130" i="9"/>
  <c r="Z130" i="9"/>
  <c r="B131" i="9"/>
  <c r="C131" i="9"/>
  <c r="D131" i="9"/>
  <c r="E131" i="9"/>
  <c r="F131" i="9"/>
  <c r="G131" i="9"/>
  <c r="H131" i="9"/>
  <c r="I131" i="9"/>
  <c r="J131" i="9"/>
  <c r="K131" i="9"/>
  <c r="L131" i="9"/>
  <c r="M131" i="9"/>
  <c r="N131" i="9"/>
  <c r="O131" i="9"/>
  <c r="P131" i="9"/>
  <c r="Q131" i="9"/>
  <c r="R131" i="9"/>
  <c r="S131" i="9"/>
  <c r="T131" i="9"/>
  <c r="U131" i="9"/>
  <c r="V131" i="9"/>
  <c r="W131" i="9"/>
  <c r="X131" i="9"/>
  <c r="Y131" i="9"/>
  <c r="Z131" i="9"/>
  <c r="B132" i="9"/>
  <c r="C132" i="9"/>
  <c r="D132" i="9"/>
  <c r="E132" i="9"/>
  <c r="F132" i="9"/>
  <c r="G132" i="9"/>
  <c r="H132" i="9"/>
  <c r="I132" i="9"/>
  <c r="J132" i="9"/>
  <c r="K132" i="9"/>
  <c r="L132" i="9"/>
  <c r="M132" i="9"/>
  <c r="N132" i="9"/>
  <c r="O132" i="9"/>
  <c r="P132" i="9"/>
  <c r="Q132" i="9"/>
  <c r="R132" i="9"/>
  <c r="S132" i="9"/>
  <c r="T132" i="9"/>
  <c r="U132" i="9"/>
  <c r="V132" i="9"/>
  <c r="W132" i="9"/>
  <c r="X132" i="9"/>
  <c r="Y132" i="9"/>
  <c r="Z132" i="9"/>
  <c r="B133" i="9"/>
  <c r="C133" i="9"/>
  <c r="D133" i="9"/>
  <c r="E133" i="9"/>
  <c r="F133" i="9"/>
  <c r="G133" i="9"/>
  <c r="H133" i="9"/>
  <c r="I133" i="9"/>
  <c r="J133" i="9"/>
  <c r="K133" i="9"/>
  <c r="L133" i="9"/>
  <c r="M133" i="9"/>
  <c r="N133" i="9"/>
  <c r="O133" i="9"/>
  <c r="P133" i="9"/>
  <c r="Q133" i="9"/>
  <c r="R133" i="9"/>
  <c r="S133" i="9"/>
  <c r="T133" i="9"/>
  <c r="U133" i="9"/>
  <c r="V133" i="9"/>
  <c r="W133" i="9"/>
  <c r="X133" i="9"/>
  <c r="Y133" i="9"/>
  <c r="Z133" i="9"/>
  <c r="B134" i="9"/>
  <c r="C134" i="9"/>
  <c r="D134" i="9"/>
  <c r="E134" i="9"/>
  <c r="F134" i="9"/>
  <c r="G134" i="9"/>
  <c r="H134" i="9"/>
  <c r="I134" i="9"/>
  <c r="J134" i="9"/>
  <c r="K134" i="9"/>
  <c r="L134" i="9"/>
  <c r="M134" i="9"/>
  <c r="N134" i="9"/>
  <c r="O134" i="9"/>
  <c r="P134" i="9"/>
  <c r="Q134" i="9"/>
  <c r="R134" i="9"/>
  <c r="S134" i="9"/>
  <c r="T134" i="9"/>
  <c r="U134" i="9"/>
  <c r="V134" i="9"/>
  <c r="W134" i="9"/>
  <c r="X134" i="9"/>
  <c r="Y134" i="9"/>
  <c r="Z134" i="9"/>
  <c r="B135" i="9"/>
  <c r="C135" i="9"/>
  <c r="D135" i="9"/>
  <c r="E135" i="9"/>
  <c r="F135" i="9"/>
  <c r="G135" i="9"/>
  <c r="H135" i="9"/>
  <c r="I135" i="9"/>
  <c r="J135" i="9"/>
  <c r="K135" i="9"/>
  <c r="L135" i="9"/>
  <c r="M135" i="9"/>
  <c r="N135" i="9"/>
  <c r="O135" i="9"/>
  <c r="P135" i="9"/>
  <c r="Q135" i="9"/>
  <c r="R135" i="9"/>
  <c r="S135" i="9"/>
  <c r="T135" i="9"/>
  <c r="U135" i="9"/>
  <c r="V135" i="9"/>
  <c r="W135" i="9"/>
  <c r="X135" i="9"/>
  <c r="Y135" i="9"/>
  <c r="Z135" i="9"/>
  <c r="B136" i="9"/>
  <c r="C136" i="9"/>
  <c r="D136" i="9"/>
  <c r="E136" i="9"/>
  <c r="F136" i="9"/>
  <c r="G136" i="9"/>
  <c r="H136" i="9"/>
  <c r="I136" i="9"/>
  <c r="J136" i="9"/>
  <c r="K136" i="9"/>
  <c r="L136" i="9"/>
  <c r="M136" i="9"/>
  <c r="N136" i="9"/>
  <c r="O136" i="9"/>
  <c r="P136" i="9"/>
  <c r="Q136" i="9"/>
  <c r="R136" i="9"/>
  <c r="S136" i="9"/>
  <c r="T136" i="9"/>
  <c r="U136" i="9"/>
  <c r="V136" i="9"/>
  <c r="W136" i="9"/>
  <c r="X136" i="9"/>
  <c r="Y136" i="9"/>
  <c r="Z136" i="9"/>
  <c r="B137" i="9"/>
  <c r="C137" i="9"/>
  <c r="D137" i="9"/>
  <c r="E137" i="9"/>
  <c r="F137" i="9"/>
  <c r="G137" i="9"/>
  <c r="H137" i="9"/>
  <c r="I137" i="9"/>
  <c r="J137" i="9"/>
  <c r="K137" i="9"/>
  <c r="L137" i="9"/>
  <c r="M137" i="9"/>
  <c r="N137" i="9"/>
  <c r="O137" i="9"/>
  <c r="P137" i="9"/>
  <c r="Q137" i="9"/>
  <c r="R137" i="9"/>
  <c r="S137" i="9"/>
  <c r="T137" i="9"/>
  <c r="U137" i="9"/>
  <c r="V137" i="9"/>
  <c r="W137" i="9"/>
  <c r="X137" i="9"/>
  <c r="Y137" i="9"/>
  <c r="Z137" i="9"/>
  <c r="B138" i="9"/>
  <c r="C138" i="9"/>
  <c r="D138" i="9"/>
  <c r="E138" i="9"/>
  <c r="F138" i="9"/>
  <c r="G138" i="9"/>
  <c r="H138" i="9"/>
  <c r="I138" i="9"/>
  <c r="J138" i="9"/>
  <c r="K138" i="9"/>
  <c r="L138" i="9"/>
  <c r="M138" i="9"/>
  <c r="N138" i="9"/>
  <c r="O138" i="9"/>
  <c r="P138" i="9"/>
  <c r="Q138" i="9"/>
  <c r="R138" i="9"/>
  <c r="S138" i="9"/>
  <c r="T138" i="9"/>
  <c r="U138" i="9"/>
  <c r="V138" i="9"/>
  <c r="W138" i="9"/>
  <c r="X138" i="9"/>
  <c r="Y138" i="9"/>
  <c r="Z138" i="9"/>
  <c r="B139" i="9"/>
  <c r="C139" i="9"/>
  <c r="D139" i="9"/>
  <c r="E139" i="9"/>
  <c r="F139" i="9"/>
  <c r="G139" i="9"/>
  <c r="H139" i="9"/>
  <c r="I139" i="9"/>
  <c r="J139" i="9"/>
  <c r="K139" i="9"/>
  <c r="L139" i="9"/>
  <c r="M139" i="9"/>
  <c r="N139" i="9"/>
  <c r="O139" i="9"/>
  <c r="P139" i="9"/>
  <c r="Q139" i="9"/>
  <c r="R139" i="9"/>
  <c r="S139" i="9"/>
  <c r="T139" i="9"/>
  <c r="U139" i="9"/>
  <c r="V139" i="9"/>
  <c r="W139" i="9"/>
  <c r="X139" i="9"/>
  <c r="Y139" i="9"/>
  <c r="Z139" i="9"/>
  <c r="B140" i="9"/>
  <c r="C140" i="9"/>
  <c r="D140" i="9"/>
  <c r="E140" i="9"/>
  <c r="F140" i="9"/>
  <c r="G140" i="9"/>
  <c r="H140" i="9"/>
  <c r="I140" i="9"/>
  <c r="J140" i="9"/>
  <c r="K140" i="9"/>
  <c r="L140" i="9"/>
  <c r="M140" i="9"/>
  <c r="N140" i="9"/>
  <c r="O140" i="9"/>
  <c r="P140" i="9"/>
  <c r="Q140" i="9"/>
  <c r="R140" i="9"/>
  <c r="S140" i="9"/>
  <c r="T140" i="9"/>
  <c r="U140" i="9"/>
  <c r="V140" i="9"/>
  <c r="W140" i="9"/>
  <c r="X140" i="9"/>
  <c r="Y140" i="9"/>
  <c r="Z140" i="9"/>
  <c r="B141" i="9"/>
  <c r="C141" i="9"/>
  <c r="D141" i="9"/>
  <c r="E141" i="9"/>
  <c r="F141" i="9"/>
  <c r="G141" i="9"/>
  <c r="H141" i="9"/>
  <c r="I141" i="9"/>
  <c r="J141" i="9"/>
  <c r="K141" i="9"/>
  <c r="L141" i="9"/>
  <c r="M141" i="9"/>
  <c r="N141" i="9"/>
  <c r="O141" i="9"/>
  <c r="P141" i="9"/>
  <c r="Q141" i="9"/>
  <c r="R141" i="9"/>
  <c r="S141" i="9"/>
  <c r="T141" i="9"/>
  <c r="U141" i="9"/>
  <c r="V141" i="9"/>
  <c r="W141" i="9"/>
  <c r="X141" i="9"/>
  <c r="Y141" i="9"/>
  <c r="Z141" i="9"/>
  <c r="B142" i="9"/>
  <c r="C142" i="9"/>
  <c r="D142" i="9"/>
  <c r="E142" i="9"/>
  <c r="F142" i="9"/>
  <c r="G142" i="9"/>
  <c r="H142" i="9"/>
  <c r="I142" i="9"/>
  <c r="J142" i="9"/>
  <c r="K142" i="9"/>
  <c r="L142" i="9"/>
  <c r="M142" i="9"/>
  <c r="N142" i="9"/>
  <c r="O142" i="9"/>
  <c r="P142" i="9"/>
  <c r="Q142" i="9"/>
  <c r="R142" i="9"/>
  <c r="S142" i="9"/>
  <c r="T142" i="9"/>
  <c r="U142" i="9"/>
  <c r="V142" i="9"/>
  <c r="W142" i="9"/>
  <c r="X142" i="9"/>
  <c r="Y142" i="9"/>
  <c r="Z142" i="9"/>
  <c r="B143" i="9"/>
  <c r="C143" i="9"/>
  <c r="D143" i="9"/>
  <c r="E143" i="9"/>
  <c r="F143" i="9"/>
  <c r="G143" i="9"/>
  <c r="H143" i="9"/>
  <c r="I143" i="9"/>
  <c r="J143" i="9"/>
  <c r="K143" i="9"/>
  <c r="L143" i="9"/>
  <c r="M143" i="9"/>
  <c r="N143" i="9"/>
  <c r="O143" i="9"/>
  <c r="P143" i="9"/>
  <c r="Q143" i="9"/>
  <c r="R143" i="9"/>
  <c r="S143" i="9"/>
  <c r="T143" i="9"/>
  <c r="U143" i="9"/>
  <c r="V143" i="9"/>
  <c r="W143" i="9"/>
  <c r="X143" i="9"/>
  <c r="Y143" i="9"/>
  <c r="Z143" i="9"/>
  <c r="B144" i="9"/>
  <c r="C144" i="9"/>
  <c r="D144" i="9"/>
  <c r="E144" i="9"/>
  <c r="F144" i="9"/>
  <c r="G144" i="9"/>
  <c r="H144" i="9"/>
  <c r="I144" i="9"/>
  <c r="J144" i="9"/>
  <c r="K144" i="9"/>
  <c r="L144" i="9"/>
  <c r="M144" i="9"/>
  <c r="N144" i="9"/>
  <c r="O144" i="9"/>
  <c r="P144" i="9"/>
  <c r="Q144" i="9"/>
  <c r="R144" i="9"/>
  <c r="S144" i="9"/>
  <c r="T144" i="9"/>
  <c r="U144" i="9"/>
  <c r="V144" i="9"/>
  <c r="W144" i="9"/>
  <c r="X144" i="9"/>
  <c r="Y144" i="9"/>
  <c r="Z144" i="9"/>
  <c r="B145" i="9"/>
  <c r="C145" i="9"/>
  <c r="D145" i="9"/>
  <c r="E145" i="9"/>
  <c r="F145" i="9"/>
  <c r="G145" i="9"/>
  <c r="H145" i="9"/>
  <c r="I145" i="9"/>
  <c r="J145" i="9"/>
  <c r="K145" i="9"/>
  <c r="L145" i="9"/>
  <c r="M145" i="9"/>
  <c r="N145" i="9"/>
  <c r="O145" i="9"/>
  <c r="P145" i="9"/>
  <c r="Q145" i="9"/>
  <c r="R145" i="9"/>
  <c r="S145" i="9"/>
  <c r="T145" i="9"/>
  <c r="U145" i="9"/>
  <c r="V145" i="9"/>
  <c r="W145" i="9"/>
  <c r="X145" i="9"/>
  <c r="Y145" i="9"/>
  <c r="Z145" i="9"/>
  <c r="B146" i="9"/>
  <c r="C146" i="9"/>
  <c r="D146" i="9"/>
  <c r="E146" i="9"/>
  <c r="F146" i="9"/>
  <c r="G146" i="9"/>
  <c r="H146" i="9"/>
  <c r="I146" i="9"/>
  <c r="J146" i="9"/>
  <c r="K146" i="9"/>
  <c r="L146" i="9"/>
  <c r="M146" i="9"/>
  <c r="N146" i="9"/>
  <c r="O146" i="9"/>
  <c r="P146" i="9"/>
  <c r="Q146" i="9"/>
  <c r="R146" i="9"/>
  <c r="S146" i="9"/>
  <c r="T146" i="9"/>
  <c r="U146" i="9"/>
  <c r="V146" i="9"/>
  <c r="W146" i="9"/>
  <c r="X146" i="9"/>
  <c r="Y146" i="9"/>
  <c r="Z146" i="9"/>
  <c r="B147" i="9"/>
  <c r="C147" i="9"/>
  <c r="D147" i="9"/>
  <c r="E147" i="9"/>
  <c r="F147" i="9"/>
  <c r="G147" i="9"/>
  <c r="H147" i="9"/>
  <c r="I147" i="9"/>
  <c r="J147" i="9"/>
  <c r="K147" i="9"/>
  <c r="L147" i="9"/>
  <c r="M147" i="9"/>
  <c r="N147" i="9"/>
  <c r="O147" i="9"/>
  <c r="P147" i="9"/>
  <c r="Q147" i="9"/>
  <c r="R147" i="9"/>
  <c r="S147" i="9"/>
  <c r="T147" i="9"/>
  <c r="U147" i="9"/>
  <c r="V147" i="9"/>
  <c r="W147" i="9"/>
  <c r="X147" i="9"/>
  <c r="Y147" i="9"/>
  <c r="Z147" i="9"/>
  <c r="B148" i="9"/>
  <c r="C148" i="9"/>
  <c r="D148" i="9"/>
  <c r="E148" i="9"/>
  <c r="F148" i="9"/>
  <c r="G148" i="9"/>
  <c r="H148" i="9"/>
  <c r="I148" i="9"/>
  <c r="J148" i="9"/>
  <c r="K148" i="9"/>
  <c r="L148" i="9"/>
  <c r="M148" i="9"/>
  <c r="N148" i="9"/>
  <c r="O148" i="9"/>
  <c r="P148" i="9"/>
  <c r="Q148" i="9"/>
  <c r="R148" i="9"/>
  <c r="S148" i="9"/>
  <c r="T148" i="9"/>
  <c r="U148" i="9"/>
  <c r="V148" i="9"/>
  <c r="W148" i="9"/>
  <c r="X148" i="9"/>
  <c r="Y148" i="9"/>
  <c r="Z148" i="9"/>
  <c r="B149" i="9"/>
  <c r="C149" i="9"/>
  <c r="D149" i="9"/>
  <c r="E149" i="9"/>
  <c r="F149" i="9"/>
  <c r="G149" i="9"/>
  <c r="H149" i="9"/>
  <c r="I149" i="9"/>
  <c r="J149" i="9"/>
  <c r="K149" i="9"/>
  <c r="L149" i="9"/>
  <c r="M149" i="9"/>
  <c r="N149" i="9"/>
  <c r="O149" i="9"/>
  <c r="P149" i="9"/>
  <c r="Q149" i="9"/>
  <c r="R149" i="9"/>
  <c r="S149" i="9"/>
  <c r="T149" i="9"/>
  <c r="U149" i="9"/>
  <c r="V149" i="9"/>
  <c r="W149" i="9"/>
  <c r="X149" i="9"/>
  <c r="Y149" i="9"/>
  <c r="Z149" i="9"/>
  <c r="B150" i="9"/>
  <c r="C150" i="9"/>
  <c r="D150" i="9"/>
  <c r="E150" i="9"/>
  <c r="F150" i="9"/>
  <c r="G150" i="9"/>
  <c r="H150" i="9"/>
  <c r="I150" i="9"/>
  <c r="J150" i="9"/>
  <c r="K150" i="9"/>
  <c r="L150" i="9"/>
  <c r="M150" i="9"/>
  <c r="N150" i="9"/>
  <c r="O150" i="9"/>
  <c r="P150" i="9"/>
  <c r="Q150" i="9"/>
  <c r="R150" i="9"/>
  <c r="S150" i="9"/>
  <c r="T150" i="9"/>
  <c r="U150" i="9"/>
  <c r="V150" i="9"/>
  <c r="W150" i="9"/>
  <c r="X150" i="9"/>
  <c r="Y150" i="9"/>
  <c r="Z150" i="9"/>
  <c r="B151" i="9"/>
  <c r="C151" i="9"/>
  <c r="D151" i="9"/>
  <c r="E151" i="9"/>
  <c r="F151" i="9"/>
  <c r="G151" i="9"/>
  <c r="H151" i="9"/>
  <c r="I151" i="9"/>
  <c r="J151" i="9"/>
  <c r="K151" i="9"/>
  <c r="L151" i="9"/>
  <c r="M151" i="9"/>
  <c r="N151" i="9"/>
  <c r="O151" i="9"/>
  <c r="P151" i="9"/>
  <c r="Q151" i="9"/>
  <c r="R151" i="9"/>
  <c r="S151" i="9"/>
  <c r="T151" i="9"/>
  <c r="U151" i="9"/>
  <c r="V151" i="9"/>
  <c r="W151" i="9"/>
  <c r="X151" i="9"/>
  <c r="Y151" i="9"/>
  <c r="Z151" i="9"/>
  <c r="B152" i="9"/>
  <c r="C152" i="9"/>
  <c r="D152" i="9"/>
  <c r="E152" i="9"/>
  <c r="F152" i="9"/>
  <c r="G152" i="9"/>
  <c r="H152" i="9"/>
  <c r="I152" i="9"/>
  <c r="J152" i="9"/>
  <c r="K152" i="9"/>
  <c r="L152" i="9"/>
  <c r="M152" i="9"/>
  <c r="N152" i="9"/>
  <c r="O152" i="9"/>
  <c r="P152" i="9"/>
  <c r="Q152" i="9"/>
  <c r="R152" i="9"/>
  <c r="S152" i="9"/>
  <c r="T152" i="9"/>
  <c r="U152" i="9"/>
  <c r="V152" i="9"/>
  <c r="W152" i="9"/>
  <c r="X152" i="9"/>
  <c r="Y152" i="9"/>
  <c r="Z152" i="9"/>
  <c r="B153" i="9"/>
  <c r="C153" i="9"/>
  <c r="D153" i="9"/>
  <c r="E153" i="9"/>
  <c r="F153" i="9"/>
  <c r="G153" i="9"/>
  <c r="H153" i="9"/>
  <c r="I153" i="9"/>
  <c r="J153" i="9"/>
  <c r="K153" i="9"/>
  <c r="L153" i="9"/>
  <c r="M153" i="9"/>
  <c r="N153" i="9"/>
  <c r="O153" i="9"/>
  <c r="P153" i="9"/>
  <c r="Q153" i="9"/>
  <c r="R153" i="9"/>
  <c r="S153" i="9"/>
  <c r="T153" i="9"/>
  <c r="U153" i="9"/>
  <c r="V153" i="9"/>
  <c r="W153" i="9"/>
  <c r="X153" i="9"/>
  <c r="Y153" i="9"/>
  <c r="Z153" i="9"/>
  <c r="B154" i="9"/>
  <c r="C154" i="9"/>
  <c r="D154" i="9"/>
  <c r="E154" i="9"/>
  <c r="F154" i="9"/>
  <c r="G154" i="9"/>
  <c r="H154" i="9"/>
  <c r="I154" i="9"/>
  <c r="J154" i="9"/>
  <c r="K154" i="9"/>
  <c r="L154" i="9"/>
  <c r="M154" i="9"/>
  <c r="N154" i="9"/>
  <c r="O154" i="9"/>
  <c r="P154" i="9"/>
  <c r="Q154" i="9"/>
  <c r="R154" i="9"/>
  <c r="S154" i="9"/>
  <c r="T154" i="9"/>
  <c r="U154" i="9"/>
  <c r="V154" i="9"/>
  <c r="W154" i="9"/>
  <c r="X154" i="9"/>
  <c r="Y154" i="9"/>
  <c r="Z154" i="9"/>
  <c r="B155" i="9"/>
  <c r="C155" i="9"/>
  <c r="D155" i="9"/>
  <c r="E155" i="9"/>
  <c r="F155" i="9"/>
  <c r="G155" i="9"/>
  <c r="H155" i="9"/>
  <c r="I155" i="9"/>
  <c r="J155" i="9"/>
  <c r="K155" i="9"/>
  <c r="L155" i="9"/>
  <c r="M155" i="9"/>
  <c r="N155" i="9"/>
  <c r="O155" i="9"/>
  <c r="P155" i="9"/>
  <c r="Q155" i="9"/>
  <c r="R155" i="9"/>
  <c r="S155" i="9"/>
  <c r="T155" i="9"/>
  <c r="U155" i="9"/>
  <c r="V155" i="9"/>
  <c r="W155" i="9"/>
  <c r="X155" i="9"/>
  <c r="Y155" i="9"/>
  <c r="Z155" i="9"/>
  <c r="B156" i="9"/>
  <c r="C156" i="9"/>
  <c r="D156" i="9"/>
  <c r="E156" i="9"/>
  <c r="F156" i="9"/>
  <c r="G156" i="9"/>
  <c r="H156" i="9"/>
  <c r="I156" i="9"/>
  <c r="J156" i="9"/>
  <c r="K156" i="9"/>
  <c r="L156" i="9"/>
  <c r="M156" i="9"/>
  <c r="N156" i="9"/>
  <c r="O156" i="9"/>
  <c r="P156" i="9"/>
  <c r="Q156" i="9"/>
  <c r="R156" i="9"/>
  <c r="S156" i="9"/>
  <c r="T156" i="9"/>
  <c r="U156" i="9"/>
  <c r="V156" i="9"/>
  <c r="W156" i="9"/>
  <c r="X156" i="9"/>
  <c r="Y156" i="9"/>
  <c r="Z156" i="9"/>
  <c r="B157" i="9"/>
  <c r="C157" i="9"/>
  <c r="D157" i="9"/>
  <c r="E157" i="9"/>
  <c r="F157" i="9"/>
  <c r="G157" i="9"/>
  <c r="H157" i="9"/>
  <c r="I157" i="9"/>
  <c r="J157" i="9"/>
  <c r="K157" i="9"/>
  <c r="L157" i="9"/>
  <c r="M157" i="9"/>
  <c r="N157" i="9"/>
  <c r="O157" i="9"/>
  <c r="P157" i="9"/>
  <c r="Q157" i="9"/>
  <c r="R157" i="9"/>
  <c r="S157" i="9"/>
  <c r="T157" i="9"/>
  <c r="U157" i="9"/>
  <c r="V157" i="9"/>
  <c r="W157" i="9"/>
  <c r="X157" i="9"/>
  <c r="Y157" i="9"/>
  <c r="Z157" i="9"/>
  <c r="B158" i="9"/>
  <c r="C158" i="9"/>
  <c r="D158" i="9"/>
  <c r="E158" i="9"/>
  <c r="F158" i="9"/>
  <c r="G158" i="9"/>
  <c r="H158" i="9"/>
  <c r="I158" i="9"/>
  <c r="J158" i="9"/>
  <c r="K158" i="9"/>
  <c r="L158" i="9"/>
  <c r="M158" i="9"/>
  <c r="N158" i="9"/>
  <c r="O158" i="9"/>
  <c r="P158" i="9"/>
  <c r="Q158" i="9"/>
  <c r="R158" i="9"/>
  <c r="S158" i="9"/>
  <c r="T158" i="9"/>
  <c r="U158" i="9"/>
  <c r="V158" i="9"/>
  <c r="W158" i="9"/>
  <c r="X158" i="9"/>
  <c r="Y158" i="9"/>
  <c r="Z158" i="9"/>
  <c r="B159" i="9"/>
  <c r="C159" i="9"/>
  <c r="D159" i="9"/>
  <c r="E159" i="9"/>
  <c r="F159" i="9"/>
  <c r="G159" i="9"/>
  <c r="H159" i="9"/>
  <c r="I159" i="9"/>
  <c r="J159" i="9"/>
  <c r="K159" i="9"/>
  <c r="L159" i="9"/>
  <c r="M159" i="9"/>
  <c r="N159" i="9"/>
  <c r="O159" i="9"/>
  <c r="P159" i="9"/>
  <c r="Q159" i="9"/>
  <c r="R159" i="9"/>
  <c r="S159" i="9"/>
  <c r="T159" i="9"/>
  <c r="U159" i="9"/>
  <c r="V159" i="9"/>
  <c r="W159" i="9"/>
  <c r="X159" i="9"/>
  <c r="Y159" i="9"/>
  <c r="Z159" i="9"/>
  <c r="B160" i="9"/>
  <c r="C160" i="9"/>
  <c r="D160" i="9"/>
  <c r="E160" i="9"/>
  <c r="F160" i="9"/>
  <c r="G160" i="9"/>
  <c r="H160" i="9"/>
  <c r="I160" i="9"/>
  <c r="J160" i="9"/>
  <c r="K160" i="9"/>
  <c r="L160" i="9"/>
  <c r="M160" i="9"/>
  <c r="N160" i="9"/>
  <c r="O160" i="9"/>
  <c r="P160" i="9"/>
  <c r="Q160" i="9"/>
  <c r="R160" i="9"/>
  <c r="S160" i="9"/>
  <c r="T160" i="9"/>
  <c r="U160" i="9"/>
  <c r="V160" i="9"/>
  <c r="W160" i="9"/>
  <c r="X160" i="9"/>
  <c r="Y160" i="9"/>
  <c r="Z160" i="9"/>
  <c r="B161" i="9"/>
  <c r="C161" i="9"/>
  <c r="D161" i="9"/>
  <c r="E161" i="9"/>
  <c r="F161" i="9"/>
  <c r="G161" i="9"/>
  <c r="H161" i="9"/>
  <c r="I161" i="9"/>
  <c r="J161" i="9"/>
  <c r="K161" i="9"/>
  <c r="L161" i="9"/>
  <c r="M161" i="9"/>
  <c r="N161" i="9"/>
  <c r="O161" i="9"/>
  <c r="P161" i="9"/>
  <c r="Q161" i="9"/>
  <c r="R161" i="9"/>
  <c r="S161" i="9"/>
  <c r="T161" i="9"/>
  <c r="U161" i="9"/>
  <c r="V161" i="9"/>
  <c r="W161" i="9"/>
  <c r="X161" i="9"/>
  <c r="Y161" i="9"/>
  <c r="Z161" i="9"/>
  <c r="B162" i="9"/>
  <c r="C162" i="9"/>
  <c r="D162" i="9"/>
  <c r="E162" i="9"/>
  <c r="F162" i="9"/>
  <c r="G162" i="9"/>
  <c r="H162" i="9"/>
  <c r="I162" i="9"/>
  <c r="J162" i="9"/>
  <c r="K162" i="9"/>
  <c r="L162" i="9"/>
  <c r="M162" i="9"/>
  <c r="N162" i="9"/>
  <c r="O162" i="9"/>
  <c r="P162" i="9"/>
  <c r="Q162" i="9"/>
  <c r="R162" i="9"/>
  <c r="S162" i="9"/>
  <c r="T162" i="9"/>
  <c r="U162" i="9"/>
  <c r="V162" i="9"/>
  <c r="W162" i="9"/>
  <c r="X162" i="9"/>
  <c r="Y162" i="9"/>
  <c r="Z162" i="9"/>
  <c r="B163" i="9"/>
  <c r="C163" i="9"/>
  <c r="D163" i="9"/>
  <c r="E163" i="9"/>
  <c r="F163" i="9"/>
  <c r="G163" i="9"/>
  <c r="H163" i="9"/>
  <c r="I163" i="9"/>
  <c r="J163" i="9"/>
  <c r="K163" i="9"/>
  <c r="L163" i="9"/>
  <c r="M163" i="9"/>
  <c r="N163" i="9"/>
  <c r="O163" i="9"/>
  <c r="P163" i="9"/>
  <c r="Q163" i="9"/>
  <c r="R163" i="9"/>
  <c r="S163" i="9"/>
  <c r="T163" i="9"/>
  <c r="U163" i="9"/>
  <c r="V163" i="9"/>
  <c r="W163" i="9"/>
  <c r="X163" i="9"/>
  <c r="Y163" i="9"/>
  <c r="Z163" i="9"/>
  <c r="B164" i="9"/>
  <c r="C164" i="9"/>
  <c r="D164" i="9"/>
  <c r="E164" i="9"/>
  <c r="F164" i="9"/>
  <c r="G164" i="9"/>
  <c r="H164" i="9"/>
  <c r="I164" i="9"/>
  <c r="J164" i="9"/>
  <c r="K164" i="9"/>
  <c r="L164" i="9"/>
  <c r="M164" i="9"/>
  <c r="N164" i="9"/>
  <c r="O164" i="9"/>
  <c r="P164" i="9"/>
  <c r="Q164" i="9"/>
  <c r="R164" i="9"/>
  <c r="S164" i="9"/>
  <c r="T164" i="9"/>
  <c r="U164" i="9"/>
  <c r="V164" i="9"/>
  <c r="W164" i="9"/>
  <c r="X164" i="9"/>
  <c r="Y164" i="9"/>
  <c r="Z164" i="9"/>
  <c r="B165" i="9"/>
  <c r="C165" i="9"/>
  <c r="D165" i="9"/>
  <c r="E165" i="9"/>
  <c r="F165" i="9"/>
  <c r="G165" i="9"/>
  <c r="H165" i="9"/>
  <c r="I165" i="9"/>
  <c r="J165" i="9"/>
  <c r="K165" i="9"/>
  <c r="L165" i="9"/>
  <c r="M165" i="9"/>
  <c r="N165" i="9"/>
  <c r="O165" i="9"/>
  <c r="P165" i="9"/>
  <c r="Q165" i="9"/>
  <c r="R165" i="9"/>
  <c r="S165" i="9"/>
  <c r="T165" i="9"/>
  <c r="U165" i="9"/>
  <c r="V165" i="9"/>
  <c r="W165" i="9"/>
  <c r="X165" i="9"/>
  <c r="Y165" i="9"/>
  <c r="Z165" i="9"/>
  <c r="B166" i="9"/>
  <c r="C166" i="9"/>
  <c r="D166" i="9"/>
  <c r="E166" i="9"/>
  <c r="F166" i="9"/>
  <c r="G166" i="9"/>
  <c r="H166" i="9"/>
  <c r="I166" i="9"/>
  <c r="J166" i="9"/>
  <c r="K166" i="9"/>
  <c r="L166" i="9"/>
  <c r="M166" i="9"/>
  <c r="N166" i="9"/>
  <c r="O166" i="9"/>
  <c r="P166" i="9"/>
  <c r="Q166" i="9"/>
  <c r="R166" i="9"/>
  <c r="S166" i="9"/>
  <c r="T166" i="9"/>
  <c r="U166" i="9"/>
  <c r="V166" i="9"/>
  <c r="W166" i="9"/>
  <c r="X166" i="9"/>
  <c r="Y166" i="9"/>
  <c r="Z166" i="9"/>
  <c r="B167" i="9"/>
  <c r="C167" i="9"/>
  <c r="D167" i="9"/>
  <c r="E167" i="9"/>
  <c r="F167" i="9"/>
  <c r="G167" i="9"/>
  <c r="H167" i="9"/>
  <c r="I167" i="9"/>
  <c r="J167" i="9"/>
  <c r="K167" i="9"/>
  <c r="L167" i="9"/>
  <c r="M167" i="9"/>
  <c r="N167" i="9"/>
  <c r="O167" i="9"/>
  <c r="P167" i="9"/>
  <c r="Q167" i="9"/>
  <c r="R167" i="9"/>
  <c r="S167" i="9"/>
  <c r="T167" i="9"/>
  <c r="U167" i="9"/>
  <c r="V167" i="9"/>
  <c r="W167" i="9"/>
  <c r="X167" i="9"/>
  <c r="Y167" i="9"/>
  <c r="Z167" i="9"/>
  <c r="B168" i="9"/>
  <c r="C168" i="9"/>
  <c r="D168" i="9"/>
  <c r="E168" i="9"/>
  <c r="F168" i="9"/>
  <c r="G168" i="9"/>
  <c r="H168" i="9"/>
  <c r="I168" i="9"/>
  <c r="J168" i="9"/>
  <c r="K168" i="9"/>
  <c r="L168" i="9"/>
  <c r="M168" i="9"/>
  <c r="N168" i="9"/>
  <c r="O168" i="9"/>
  <c r="P168" i="9"/>
  <c r="Q168" i="9"/>
  <c r="R168" i="9"/>
  <c r="S168" i="9"/>
  <c r="T168" i="9"/>
  <c r="U168" i="9"/>
  <c r="V168" i="9"/>
  <c r="W168" i="9"/>
  <c r="X168" i="9"/>
  <c r="Y168" i="9"/>
  <c r="Z168" i="9"/>
  <c r="B169" i="9"/>
  <c r="C169" i="9"/>
  <c r="D169" i="9"/>
  <c r="E169" i="9"/>
  <c r="F169" i="9"/>
  <c r="G169" i="9"/>
  <c r="H169" i="9"/>
  <c r="I169" i="9"/>
  <c r="J169" i="9"/>
  <c r="K169" i="9"/>
  <c r="L169" i="9"/>
  <c r="M169" i="9"/>
  <c r="N169" i="9"/>
  <c r="O169" i="9"/>
  <c r="P169" i="9"/>
  <c r="Q169" i="9"/>
  <c r="R169" i="9"/>
  <c r="S169" i="9"/>
  <c r="T169" i="9"/>
  <c r="U169" i="9"/>
  <c r="V169" i="9"/>
  <c r="W169" i="9"/>
  <c r="X169" i="9"/>
  <c r="Y169" i="9"/>
  <c r="Z169" i="9"/>
  <c r="B170" i="9"/>
  <c r="C170" i="9"/>
  <c r="D170" i="9"/>
  <c r="E170" i="9"/>
  <c r="F170" i="9"/>
  <c r="G170" i="9"/>
  <c r="H170" i="9"/>
  <c r="I170" i="9"/>
  <c r="J170" i="9"/>
  <c r="K170" i="9"/>
  <c r="L170" i="9"/>
  <c r="M170" i="9"/>
  <c r="N170" i="9"/>
  <c r="O170" i="9"/>
  <c r="P170" i="9"/>
  <c r="Q170" i="9"/>
  <c r="R170" i="9"/>
  <c r="S170" i="9"/>
  <c r="T170" i="9"/>
  <c r="U170" i="9"/>
  <c r="V170" i="9"/>
  <c r="W170" i="9"/>
  <c r="X170" i="9"/>
  <c r="Y170" i="9"/>
  <c r="Z170" i="9"/>
  <c r="B171" i="9"/>
  <c r="C171" i="9"/>
  <c r="D171" i="9"/>
  <c r="E171" i="9"/>
  <c r="F171" i="9"/>
  <c r="G171" i="9"/>
  <c r="H171" i="9"/>
  <c r="I171" i="9"/>
  <c r="J171" i="9"/>
  <c r="K171" i="9"/>
  <c r="L171" i="9"/>
  <c r="M171" i="9"/>
  <c r="N171" i="9"/>
  <c r="O171" i="9"/>
  <c r="P171" i="9"/>
  <c r="Q171" i="9"/>
  <c r="R171" i="9"/>
  <c r="S171" i="9"/>
  <c r="T171" i="9"/>
  <c r="U171" i="9"/>
  <c r="V171" i="9"/>
  <c r="W171" i="9"/>
  <c r="X171" i="9"/>
  <c r="Y171" i="9"/>
  <c r="Z171" i="9"/>
  <c r="B172" i="9"/>
  <c r="C172" i="9"/>
  <c r="D172" i="9"/>
  <c r="E172" i="9"/>
  <c r="F172" i="9"/>
  <c r="G172" i="9"/>
  <c r="H172" i="9"/>
  <c r="I172" i="9"/>
  <c r="J172" i="9"/>
  <c r="K172" i="9"/>
  <c r="L172" i="9"/>
  <c r="M172" i="9"/>
  <c r="N172" i="9"/>
  <c r="O172" i="9"/>
  <c r="P172" i="9"/>
  <c r="Q172" i="9"/>
  <c r="R172" i="9"/>
  <c r="S172" i="9"/>
  <c r="T172" i="9"/>
  <c r="U172" i="9"/>
  <c r="V172" i="9"/>
  <c r="W172" i="9"/>
  <c r="X172" i="9"/>
  <c r="Y172" i="9"/>
  <c r="Z172" i="9"/>
  <c r="B173" i="9"/>
  <c r="C173" i="9"/>
  <c r="D173" i="9"/>
  <c r="E173" i="9"/>
  <c r="F173" i="9"/>
  <c r="G173" i="9"/>
  <c r="H173" i="9"/>
  <c r="I173" i="9"/>
  <c r="J173" i="9"/>
  <c r="K173" i="9"/>
  <c r="L173" i="9"/>
  <c r="M173" i="9"/>
  <c r="N173" i="9"/>
  <c r="O173" i="9"/>
  <c r="P173" i="9"/>
  <c r="Q173" i="9"/>
  <c r="R173" i="9"/>
  <c r="S173" i="9"/>
  <c r="T173" i="9"/>
  <c r="U173" i="9"/>
  <c r="V173" i="9"/>
  <c r="W173" i="9"/>
  <c r="X173" i="9"/>
  <c r="Y173" i="9"/>
  <c r="Z173" i="9"/>
  <c r="B174" i="9"/>
  <c r="C174" i="9"/>
  <c r="D174" i="9"/>
  <c r="E174" i="9"/>
  <c r="F174" i="9"/>
  <c r="G174" i="9"/>
  <c r="H174" i="9"/>
  <c r="I174" i="9"/>
  <c r="J174" i="9"/>
  <c r="K174" i="9"/>
  <c r="L174" i="9"/>
  <c r="M174" i="9"/>
  <c r="N174" i="9"/>
  <c r="O174" i="9"/>
  <c r="P174" i="9"/>
  <c r="Q174" i="9"/>
  <c r="R174" i="9"/>
  <c r="S174" i="9"/>
  <c r="T174" i="9"/>
  <c r="U174" i="9"/>
  <c r="V174" i="9"/>
  <c r="W174" i="9"/>
  <c r="X174" i="9"/>
  <c r="Y174" i="9"/>
  <c r="Z174" i="9"/>
  <c r="B175" i="9"/>
  <c r="C175" i="9"/>
  <c r="D175" i="9"/>
  <c r="E175" i="9"/>
  <c r="F175" i="9"/>
  <c r="G175" i="9"/>
  <c r="H175" i="9"/>
  <c r="I175" i="9"/>
  <c r="J175" i="9"/>
  <c r="K175" i="9"/>
  <c r="L175" i="9"/>
  <c r="M175" i="9"/>
  <c r="N175" i="9"/>
  <c r="O175" i="9"/>
  <c r="P175" i="9"/>
  <c r="Q175" i="9"/>
  <c r="R175" i="9"/>
  <c r="S175" i="9"/>
  <c r="T175" i="9"/>
  <c r="U175" i="9"/>
  <c r="V175" i="9"/>
  <c r="W175" i="9"/>
  <c r="X175" i="9"/>
  <c r="Y175" i="9"/>
  <c r="Z175" i="9"/>
  <c r="B176" i="9"/>
  <c r="C176" i="9"/>
  <c r="D176" i="9"/>
  <c r="E176" i="9"/>
  <c r="F176" i="9"/>
  <c r="G176" i="9"/>
  <c r="H176" i="9"/>
  <c r="I176" i="9"/>
  <c r="J176" i="9"/>
  <c r="K176" i="9"/>
  <c r="L176" i="9"/>
  <c r="M176" i="9"/>
  <c r="N176" i="9"/>
  <c r="O176" i="9"/>
  <c r="P176" i="9"/>
  <c r="Q176" i="9"/>
  <c r="R176" i="9"/>
  <c r="S176" i="9"/>
  <c r="T176" i="9"/>
  <c r="U176" i="9"/>
  <c r="V176" i="9"/>
  <c r="W176" i="9"/>
  <c r="X176" i="9"/>
  <c r="Y176" i="9"/>
  <c r="Z176" i="9"/>
  <c r="B177" i="9"/>
  <c r="C177" i="9"/>
  <c r="D177" i="9"/>
  <c r="E177" i="9"/>
  <c r="F177" i="9"/>
  <c r="G177" i="9"/>
  <c r="H177" i="9"/>
  <c r="I177" i="9"/>
  <c r="J177" i="9"/>
  <c r="K177" i="9"/>
  <c r="L177" i="9"/>
  <c r="M177" i="9"/>
  <c r="N177" i="9"/>
  <c r="O177" i="9"/>
  <c r="P177" i="9"/>
  <c r="Q177" i="9"/>
  <c r="R177" i="9"/>
  <c r="S177" i="9"/>
  <c r="T177" i="9"/>
  <c r="U177" i="9"/>
  <c r="V177" i="9"/>
  <c r="W177" i="9"/>
  <c r="X177" i="9"/>
  <c r="Y177" i="9"/>
  <c r="Z177" i="9"/>
  <c r="B178" i="9"/>
  <c r="C178" i="9"/>
  <c r="D178" i="9"/>
  <c r="E178" i="9"/>
  <c r="F178" i="9"/>
  <c r="G178" i="9"/>
  <c r="H178" i="9"/>
  <c r="I178" i="9"/>
  <c r="J178" i="9"/>
  <c r="K178" i="9"/>
  <c r="L178" i="9"/>
  <c r="M178" i="9"/>
  <c r="N178" i="9"/>
  <c r="O178" i="9"/>
  <c r="P178" i="9"/>
  <c r="Q178" i="9"/>
  <c r="R178" i="9"/>
  <c r="S178" i="9"/>
  <c r="T178" i="9"/>
  <c r="U178" i="9"/>
  <c r="V178" i="9"/>
  <c r="W178" i="9"/>
  <c r="X178" i="9"/>
  <c r="Y178" i="9"/>
  <c r="Z178" i="9"/>
  <c r="B179" i="9"/>
  <c r="C179" i="9"/>
  <c r="D179" i="9"/>
  <c r="E179" i="9"/>
  <c r="F179" i="9"/>
  <c r="G179" i="9"/>
  <c r="H179" i="9"/>
  <c r="I179" i="9"/>
  <c r="J179" i="9"/>
  <c r="K179" i="9"/>
  <c r="L179" i="9"/>
  <c r="M179" i="9"/>
  <c r="N179" i="9"/>
  <c r="O179" i="9"/>
  <c r="P179" i="9"/>
  <c r="Q179" i="9"/>
  <c r="R179" i="9"/>
  <c r="S179" i="9"/>
  <c r="T179" i="9"/>
  <c r="U179" i="9"/>
  <c r="V179" i="9"/>
  <c r="W179" i="9"/>
  <c r="X179" i="9"/>
  <c r="Y179" i="9"/>
  <c r="Z179" i="9"/>
  <c r="B180" i="9"/>
  <c r="C180" i="9"/>
  <c r="D180" i="9"/>
  <c r="E180" i="9"/>
  <c r="F180" i="9"/>
  <c r="G180" i="9"/>
  <c r="H180" i="9"/>
  <c r="I180" i="9"/>
  <c r="J180" i="9"/>
  <c r="K180" i="9"/>
  <c r="L180" i="9"/>
  <c r="M180" i="9"/>
  <c r="N180" i="9"/>
  <c r="O180" i="9"/>
  <c r="P180" i="9"/>
  <c r="Q180" i="9"/>
  <c r="R180" i="9"/>
  <c r="S180" i="9"/>
  <c r="T180" i="9"/>
  <c r="U180" i="9"/>
  <c r="V180" i="9"/>
  <c r="W180" i="9"/>
  <c r="X180" i="9"/>
  <c r="Y180" i="9"/>
  <c r="Z180" i="9"/>
  <c r="B181" i="9"/>
  <c r="C181" i="9"/>
  <c r="D181" i="9"/>
  <c r="E181" i="9"/>
  <c r="F181" i="9"/>
  <c r="G181" i="9"/>
  <c r="H181" i="9"/>
  <c r="I181" i="9"/>
  <c r="J181" i="9"/>
  <c r="K181" i="9"/>
  <c r="L181" i="9"/>
  <c r="M181" i="9"/>
  <c r="N181" i="9"/>
  <c r="O181" i="9"/>
  <c r="P181" i="9"/>
  <c r="Q181" i="9"/>
  <c r="R181" i="9"/>
  <c r="S181" i="9"/>
  <c r="T181" i="9"/>
  <c r="U181" i="9"/>
  <c r="V181" i="9"/>
  <c r="W181" i="9"/>
  <c r="X181" i="9"/>
  <c r="Y181" i="9"/>
  <c r="Z181" i="9"/>
  <c r="B182" i="9"/>
  <c r="C182" i="9"/>
  <c r="D182" i="9"/>
  <c r="E182" i="9"/>
  <c r="F182" i="9"/>
  <c r="G182" i="9"/>
  <c r="H182" i="9"/>
  <c r="I182" i="9"/>
  <c r="J182" i="9"/>
  <c r="K182" i="9"/>
  <c r="L182" i="9"/>
  <c r="M182" i="9"/>
  <c r="N182" i="9"/>
  <c r="O182" i="9"/>
  <c r="P182" i="9"/>
  <c r="Q182" i="9"/>
  <c r="R182" i="9"/>
  <c r="S182" i="9"/>
  <c r="T182" i="9"/>
  <c r="U182" i="9"/>
  <c r="V182" i="9"/>
  <c r="W182" i="9"/>
  <c r="X182" i="9"/>
  <c r="Y182" i="9"/>
  <c r="Z182" i="9"/>
  <c r="B183" i="9"/>
  <c r="C183" i="9"/>
  <c r="D183" i="9"/>
  <c r="E183" i="9"/>
  <c r="F183" i="9"/>
  <c r="G183" i="9"/>
  <c r="H183" i="9"/>
  <c r="I183" i="9"/>
  <c r="J183" i="9"/>
  <c r="K183" i="9"/>
  <c r="L183" i="9"/>
  <c r="M183" i="9"/>
  <c r="N183" i="9"/>
  <c r="O183" i="9"/>
  <c r="P183" i="9"/>
  <c r="Q183" i="9"/>
  <c r="R183" i="9"/>
  <c r="S183" i="9"/>
  <c r="T183" i="9"/>
  <c r="U183" i="9"/>
  <c r="V183" i="9"/>
  <c r="W183" i="9"/>
  <c r="X183" i="9"/>
  <c r="Y183" i="9"/>
  <c r="Z183" i="9"/>
  <c r="B184" i="9"/>
  <c r="C184" i="9"/>
  <c r="D184" i="9"/>
  <c r="E184" i="9"/>
  <c r="F184" i="9"/>
  <c r="G184" i="9"/>
  <c r="H184" i="9"/>
  <c r="I184" i="9"/>
  <c r="J184" i="9"/>
  <c r="K184" i="9"/>
  <c r="L184" i="9"/>
  <c r="M184" i="9"/>
  <c r="N184" i="9"/>
  <c r="O184" i="9"/>
  <c r="P184" i="9"/>
  <c r="Q184" i="9"/>
  <c r="R184" i="9"/>
  <c r="S184" i="9"/>
  <c r="T184" i="9"/>
  <c r="U184" i="9"/>
  <c r="V184" i="9"/>
  <c r="W184" i="9"/>
  <c r="X184" i="9"/>
  <c r="Y184" i="9"/>
  <c r="Z184" i="9"/>
  <c r="B6" i="5"/>
  <c r="A6" i="5" s="1"/>
  <c r="Z93" i="9" l="1"/>
  <c r="Y93" i="9"/>
  <c r="X93" i="9"/>
  <c r="W93" i="9"/>
  <c r="V93" i="9"/>
  <c r="U93" i="9"/>
  <c r="T93" i="9"/>
  <c r="S93" i="9"/>
  <c r="R93" i="9"/>
  <c r="Q93" i="9"/>
  <c r="P93" i="9"/>
  <c r="O93" i="9"/>
  <c r="N93" i="9"/>
  <c r="M93" i="9"/>
  <c r="L93" i="9"/>
  <c r="K93" i="9"/>
  <c r="J93" i="9"/>
  <c r="I93" i="9"/>
  <c r="H93" i="9"/>
  <c r="G93" i="9"/>
  <c r="F93" i="9"/>
  <c r="E93" i="9"/>
  <c r="D93" i="9"/>
  <c r="C93" i="9"/>
  <c r="B93" i="9"/>
  <c r="Z92" i="9"/>
  <c r="Y92" i="9"/>
  <c r="X92" i="9"/>
  <c r="W92" i="9"/>
  <c r="V92" i="9"/>
  <c r="U92" i="9"/>
  <c r="T92" i="9"/>
  <c r="S92" i="9"/>
  <c r="R92" i="9"/>
  <c r="Q92" i="9"/>
  <c r="P92" i="9"/>
  <c r="O92" i="9"/>
  <c r="N92" i="9"/>
  <c r="M92" i="9"/>
  <c r="L92" i="9"/>
  <c r="K92" i="9"/>
  <c r="J92" i="9"/>
  <c r="I92" i="9"/>
  <c r="H92" i="9"/>
  <c r="G92" i="9"/>
  <c r="F92" i="9"/>
  <c r="E92" i="9"/>
  <c r="D92" i="9"/>
  <c r="C92" i="9"/>
  <c r="B92" i="9"/>
  <c r="Z91" i="9"/>
  <c r="Y91" i="9"/>
  <c r="X91" i="9"/>
  <c r="W91" i="9"/>
  <c r="V91" i="9"/>
  <c r="U91" i="9"/>
  <c r="T91" i="9"/>
  <c r="S91" i="9"/>
  <c r="R91" i="9"/>
  <c r="Q91" i="9"/>
  <c r="P91" i="9"/>
  <c r="O91" i="9"/>
  <c r="N91" i="9"/>
  <c r="M91" i="9"/>
  <c r="L91" i="9"/>
  <c r="K91" i="9"/>
  <c r="J91" i="9"/>
  <c r="I91" i="9"/>
  <c r="H91" i="9"/>
  <c r="G91" i="9"/>
  <c r="F91" i="9"/>
  <c r="E91" i="9"/>
  <c r="D91" i="9"/>
  <c r="C91" i="9"/>
  <c r="B91" i="9"/>
  <c r="Z90" i="9"/>
  <c r="Y90" i="9"/>
  <c r="X90" i="9"/>
  <c r="W90" i="9"/>
  <c r="V90" i="9"/>
  <c r="U90" i="9"/>
  <c r="T90" i="9"/>
  <c r="S90" i="9"/>
  <c r="R90" i="9"/>
  <c r="Q90" i="9"/>
  <c r="P90" i="9"/>
  <c r="O90" i="9"/>
  <c r="N90" i="9"/>
  <c r="M90" i="9"/>
  <c r="L90" i="9"/>
  <c r="K90" i="9"/>
  <c r="J90" i="9"/>
  <c r="I90" i="9"/>
  <c r="H90" i="9"/>
  <c r="G90" i="9"/>
  <c r="F90" i="9"/>
  <c r="E90" i="9"/>
  <c r="D90" i="9"/>
  <c r="C90" i="9"/>
  <c r="B90" i="9"/>
  <c r="Z89" i="9"/>
  <c r="Y89" i="9"/>
  <c r="X89" i="9"/>
  <c r="W89" i="9"/>
  <c r="V89" i="9"/>
  <c r="U89" i="9"/>
  <c r="T89" i="9"/>
  <c r="S89" i="9"/>
  <c r="R89" i="9"/>
  <c r="Q89" i="9"/>
  <c r="P89" i="9"/>
  <c r="O89" i="9"/>
  <c r="N89" i="9"/>
  <c r="M89" i="9"/>
  <c r="L89" i="9"/>
  <c r="K89" i="9"/>
  <c r="J89" i="9"/>
  <c r="I89" i="9"/>
  <c r="H89" i="9"/>
  <c r="G89" i="9"/>
  <c r="F89" i="9"/>
  <c r="E89" i="9"/>
  <c r="D89" i="9"/>
  <c r="C89" i="9"/>
  <c r="B89" i="9"/>
  <c r="Z88" i="9"/>
  <c r="Y88" i="9"/>
  <c r="X88" i="9"/>
  <c r="W88" i="9"/>
  <c r="V88" i="9"/>
  <c r="U88" i="9"/>
  <c r="T88" i="9"/>
  <c r="S88" i="9"/>
  <c r="R88" i="9"/>
  <c r="Q88" i="9"/>
  <c r="P88" i="9"/>
  <c r="O88" i="9"/>
  <c r="N88" i="9"/>
  <c r="M88" i="9"/>
  <c r="L88" i="9"/>
  <c r="K88" i="9"/>
  <c r="J88" i="9"/>
  <c r="I88" i="9"/>
  <c r="H88" i="9"/>
  <c r="G88" i="9"/>
  <c r="F88" i="9"/>
  <c r="E88" i="9"/>
  <c r="D88" i="9"/>
  <c r="C88" i="9"/>
  <c r="B88" i="9"/>
  <c r="Z87" i="9"/>
  <c r="Y87" i="9"/>
  <c r="X87" i="9"/>
  <c r="W87" i="9"/>
  <c r="V87" i="9"/>
  <c r="U87" i="9"/>
  <c r="T87" i="9"/>
  <c r="S87" i="9"/>
  <c r="R87" i="9"/>
  <c r="Q87" i="9"/>
  <c r="P87" i="9"/>
  <c r="O87" i="9"/>
  <c r="N87" i="9"/>
  <c r="M87" i="9"/>
  <c r="L87" i="9"/>
  <c r="K87" i="9"/>
  <c r="J87" i="9"/>
  <c r="I87" i="9"/>
  <c r="H87" i="9"/>
  <c r="G87" i="9"/>
  <c r="F87" i="9"/>
  <c r="E87" i="9"/>
  <c r="D87" i="9"/>
  <c r="C87" i="9"/>
  <c r="B87" i="9"/>
  <c r="Z86" i="9"/>
  <c r="Y86" i="9"/>
  <c r="X86" i="9"/>
  <c r="W86" i="9"/>
  <c r="V86" i="9"/>
  <c r="U86" i="9"/>
  <c r="T86" i="9"/>
  <c r="S86" i="9"/>
  <c r="R86" i="9"/>
  <c r="Q86" i="9"/>
  <c r="P86" i="9"/>
  <c r="O86" i="9"/>
  <c r="N86" i="9"/>
  <c r="M86" i="9"/>
  <c r="L86" i="9"/>
  <c r="K86" i="9"/>
  <c r="J86" i="9"/>
  <c r="I86" i="9"/>
  <c r="H86" i="9"/>
  <c r="G86" i="9"/>
  <c r="F86" i="9"/>
  <c r="E86" i="9"/>
  <c r="D86" i="9"/>
  <c r="C86" i="9"/>
  <c r="B86" i="9"/>
  <c r="Z85" i="9"/>
  <c r="Y85" i="9"/>
  <c r="X85" i="9"/>
  <c r="W85" i="9"/>
  <c r="V85" i="9"/>
  <c r="U85" i="9"/>
  <c r="T85" i="9"/>
  <c r="S85" i="9"/>
  <c r="R85" i="9"/>
  <c r="Q85" i="9"/>
  <c r="P85" i="9"/>
  <c r="O85" i="9"/>
  <c r="N85" i="9"/>
  <c r="M85" i="9"/>
  <c r="L85" i="9"/>
  <c r="K85" i="9"/>
  <c r="J85" i="9"/>
  <c r="I85" i="9"/>
  <c r="H85" i="9"/>
  <c r="G85" i="9"/>
  <c r="F85" i="9"/>
  <c r="E85" i="9"/>
  <c r="D85" i="9"/>
  <c r="C85" i="9"/>
  <c r="B85" i="9"/>
  <c r="Z84" i="9"/>
  <c r="Y84" i="9"/>
  <c r="X84" i="9"/>
  <c r="W84" i="9"/>
  <c r="V84" i="9"/>
  <c r="U84" i="9"/>
  <c r="T84" i="9"/>
  <c r="S84" i="9"/>
  <c r="R84" i="9"/>
  <c r="Q84" i="9"/>
  <c r="P84" i="9"/>
  <c r="O84" i="9"/>
  <c r="N84" i="9"/>
  <c r="M84" i="9"/>
  <c r="L84" i="9"/>
  <c r="K84" i="9"/>
  <c r="J84" i="9"/>
  <c r="I84" i="9"/>
  <c r="H84" i="9"/>
  <c r="G84" i="9"/>
  <c r="F84" i="9"/>
  <c r="E84" i="9"/>
  <c r="D84" i="9"/>
  <c r="C84" i="9"/>
  <c r="B84" i="9"/>
  <c r="Z83" i="9"/>
  <c r="Y83" i="9"/>
  <c r="X83" i="9"/>
  <c r="W83" i="9"/>
  <c r="V83" i="9"/>
  <c r="U83" i="9"/>
  <c r="T83" i="9"/>
  <c r="S83" i="9"/>
  <c r="R83" i="9"/>
  <c r="Q83" i="9"/>
  <c r="P83" i="9"/>
  <c r="O83" i="9"/>
  <c r="N83" i="9"/>
  <c r="M83" i="9"/>
  <c r="L83" i="9"/>
  <c r="K83" i="9"/>
  <c r="J83" i="9"/>
  <c r="I83" i="9"/>
  <c r="H83" i="9"/>
  <c r="G83" i="9"/>
  <c r="F83" i="9"/>
  <c r="E83" i="9"/>
  <c r="D83" i="9"/>
  <c r="C83" i="9"/>
  <c r="B83" i="9"/>
  <c r="Z82" i="9"/>
  <c r="Y82" i="9"/>
  <c r="X82" i="9"/>
  <c r="W82" i="9"/>
  <c r="V82" i="9"/>
  <c r="U82" i="9"/>
  <c r="T82" i="9"/>
  <c r="S82" i="9"/>
  <c r="R82" i="9"/>
  <c r="Q82" i="9"/>
  <c r="P82" i="9"/>
  <c r="O82" i="9"/>
  <c r="N82" i="9"/>
  <c r="M82" i="9"/>
  <c r="L82" i="9"/>
  <c r="K82" i="9"/>
  <c r="J82" i="9"/>
  <c r="I82" i="9"/>
  <c r="H82" i="9"/>
  <c r="G82" i="9"/>
  <c r="F82" i="9"/>
  <c r="E82" i="9"/>
  <c r="D82" i="9"/>
  <c r="C82" i="9"/>
  <c r="B82" i="9"/>
  <c r="Z81" i="9"/>
  <c r="Y81" i="9"/>
  <c r="X81" i="9"/>
  <c r="W81" i="9"/>
  <c r="V81" i="9"/>
  <c r="U81" i="9"/>
  <c r="T81" i="9"/>
  <c r="S81" i="9"/>
  <c r="R81" i="9"/>
  <c r="Q81" i="9"/>
  <c r="P81" i="9"/>
  <c r="O81" i="9"/>
  <c r="N81" i="9"/>
  <c r="M81" i="9"/>
  <c r="L81" i="9"/>
  <c r="K81" i="9"/>
  <c r="J81" i="9"/>
  <c r="I81" i="9"/>
  <c r="H81" i="9"/>
  <c r="G81" i="9"/>
  <c r="F81" i="9"/>
  <c r="E81" i="9"/>
  <c r="D81" i="9"/>
  <c r="C81" i="9"/>
  <c r="B81" i="9"/>
  <c r="Z80" i="9"/>
  <c r="Y80" i="9"/>
  <c r="X80" i="9"/>
  <c r="W80" i="9"/>
  <c r="V80" i="9"/>
  <c r="U80" i="9"/>
  <c r="T80" i="9"/>
  <c r="S80" i="9"/>
  <c r="R80" i="9"/>
  <c r="Q80" i="9"/>
  <c r="P80" i="9"/>
  <c r="O80" i="9"/>
  <c r="N80" i="9"/>
  <c r="M80" i="9"/>
  <c r="L80" i="9"/>
  <c r="K80" i="9"/>
  <c r="J80" i="9"/>
  <c r="I80" i="9"/>
  <c r="H80" i="9"/>
  <c r="G80" i="9"/>
  <c r="F80" i="9"/>
  <c r="E80" i="9"/>
  <c r="D80" i="9"/>
  <c r="C80" i="9"/>
  <c r="B80" i="9"/>
  <c r="Z79" i="9"/>
  <c r="Y79" i="9"/>
  <c r="X79" i="9"/>
  <c r="W79" i="9"/>
  <c r="V79" i="9"/>
  <c r="U79" i="9"/>
  <c r="T79" i="9"/>
  <c r="S79" i="9"/>
  <c r="R79" i="9"/>
  <c r="Q79" i="9"/>
  <c r="P79" i="9"/>
  <c r="O79" i="9"/>
  <c r="N79" i="9"/>
  <c r="M79" i="9"/>
  <c r="L79" i="9"/>
  <c r="K79" i="9"/>
  <c r="J79" i="9"/>
  <c r="I79" i="9"/>
  <c r="H79" i="9"/>
  <c r="G79" i="9"/>
  <c r="F79" i="9"/>
  <c r="E79" i="9"/>
  <c r="D79" i="9"/>
  <c r="C79" i="9"/>
  <c r="B79" i="9"/>
  <c r="Z78" i="9"/>
  <c r="Y78" i="9"/>
  <c r="X78" i="9"/>
  <c r="W78" i="9"/>
  <c r="V78" i="9"/>
  <c r="U78" i="9"/>
  <c r="T78" i="9"/>
  <c r="S78" i="9"/>
  <c r="R78" i="9"/>
  <c r="Q78" i="9"/>
  <c r="P78" i="9"/>
  <c r="O78" i="9"/>
  <c r="N78" i="9"/>
  <c r="M78" i="9"/>
  <c r="L78" i="9"/>
  <c r="K78" i="9"/>
  <c r="J78" i="9"/>
  <c r="I78" i="9"/>
  <c r="H78" i="9"/>
  <c r="G78" i="9"/>
  <c r="F78" i="9"/>
  <c r="E78" i="9"/>
  <c r="D78" i="9"/>
  <c r="C78" i="9"/>
  <c r="B78" i="9"/>
  <c r="Z77" i="9"/>
  <c r="Y77" i="9"/>
  <c r="X77" i="9"/>
  <c r="W77" i="9"/>
  <c r="V77" i="9"/>
  <c r="U77" i="9"/>
  <c r="T77" i="9"/>
  <c r="S77" i="9"/>
  <c r="R77" i="9"/>
  <c r="Q77" i="9"/>
  <c r="P77" i="9"/>
  <c r="O77" i="9"/>
  <c r="N77" i="9"/>
  <c r="M77" i="9"/>
  <c r="L77" i="9"/>
  <c r="K77" i="9"/>
  <c r="J77" i="9"/>
  <c r="I77" i="9"/>
  <c r="H77" i="9"/>
  <c r="G77" i="9"/>
  <c r="F77" i="9"/>
  <c r="E77" i="9"/>
  <c r="D77" i="9"/>
  <c r="C77" i="9"/>
  <c r="B77" i="9"/>
  <c r="Z76" i="9"/>
  <c r="Y76" i="9"/>
  <c r="X76" i="9"/>
  <c r="W76" i="9"/>
  <c r="V76" i="9"/>
  <c r="U76" i="9"/>
  <c r="T76" i="9"/>
  <c r="S76" i="9"/>
  <c r="R76" i="9"/>
  <c r="Q76" i="9"/>
  <c r="P76" i="9"/>
  <c r="O76" i="9"/>
  <c r="N76" i="9"/>
  <c r="M76" i="9"/>
  <c r="L76" i="9"/>
  <c r="K76" i="9"/>
  <c r="J76" i="9"/>
  <c r="I76" i="9"/>
  <c r="H76" i="9"/>
  <c r="G76" i="9"/>
  <c r="F76" i="9"/>
  <c r="E76" i="9"/>
  <c r="D76" i="9"/>
  <c r="C76" i="9"/>
  <c r="B76" i="9"/>
  <c r="Z75" i="9"/>
  <c r="Y75" i="9"/>
  <c r="X75" i="9"/>
  <c r="W75" i="9"/>
  <c r="V75" i="9"/>
  <c r="U75" i="9"/>
  <c r="T75" i="9"/>
  <c r="S75" i="9"/>
  <c r="R75" i="9"/>
  <c r="Q75" i="9"/>
  <c r="P75" i="9"/>
  <c r="O75" i="9"/>
  <c r="N75" i="9"/>
  <c r="M75" i="9"/>
  <c r="L75" i="9"/>
  <c r="K75" i="9"/>
  <c r="J75" i="9"/>
  <c r="I75" i="9"/>
  <c r="H75" i="9"/>
  <c r="G75" i="9"/>
  <c r="F75" i="9"/>
  <c r="E75" i="9"/>
  <c r="D75" i="9"/>
  <c r="C75" i="9"/>
  <c r="B75" i="9"/>
  <c r="Z74" i="9"/>
  <c r="Y74" i="9"/>
  <c r="X74" i="9"/>
  <c r="W74" i="9"/>
  <c r="V74" i="9"/>
  <c r="U74" i="9"/>
  <c r="T74" i="9"/>
  <c r="S74" i="9"/>
  <c r="R74" i="9"/>
  <c r="Q74" i="9"/>
  <c r="P74" i="9"/>
  <c r="O74" i="9"/>
  <c r="N74" i="9"/>
  <c r="M74" i="9"/>
  <c r="L74" i="9"/>
  <c r="K74" i="9"/>
  <c r="J74" i="9"/>
  <c r="I74" i="9"/>
  <c r="H74" i="9"/>
  <c r="G74" i="9"/>
  <c r="F74" i="9"/>
  <c r="E74" i="9"/>
  <c r="D74" i="9"/>
  <c r="C74" i="9"/>
  <c r="B74" i="9"/>
  <c r="Z73" i="9"/>
  <c r="Y73" i="9"/>
  <c r="X73" i="9"/>
  <c r="W73" i="9"/>
  <c r="V73" i="9"/>
  <c r="U73" i="9"/>
  <c r="T73" i="9"/>
  <c r="S73" i="9"/>
  <c r="R73" i="9"/>
  <c r="Q73" i="9"/>
  <c r="P73" i="9"/>
  <c r="O73" i="9"/>
  <c r="N73" i="9"/>
  <c r="M73" i="9"/>
  <c r="L73" i="9"/>
  <c r="K73" i="9"/>
  <c r="J73" i="9"/>
  <c r="I73" i="9"/>
  <c r="H73" i="9"/>
  <c r="G73" i="9"/>
  <c r="F73" i="9"/>
  <c r="E73" i="9"/>
  <c r="D73" i="9"/>
  <c r="C73" i="9"/>
  <c r="B73" i="9"/>
  <c r="Z72" i="9"/>
  <c r="Y72" i="9"/>
  <c r="X72" i="9"/>
  <c r="W72" i="9"/>
  <c r="V72" i="9"/>
  <c r="U72" i="9"/>
  <c r="T72" i="9"/>
  <c r="S72" i="9"/>
  <c r="R72" i="9"/>
  <c r="Q72" i="9"/>
  <c r="P72" i="9"/>
  <c r="O72" i="9"/>
  <c r="N72" i="9"/>
  <c r="M72" i="9"/>
  <c r="L72" i="9"/>
  <c r="K72" i="9"/>
  <c r="J72" i="9"/>
  <c r="I72" i="9"/>
  <c r="H72" i="9"/>
  <c r="G72" i="9"/>
  <c r="F72" i="9"/>
  <c r="E72" i="9"/>
  <c r="D72" i="9"/>
  <c r="C72" i="9"/>
  <c r="B72" i="9"/>
  <c r="Z71" i="9"/>
  <c r="Y71" i="9"/>
  <c r="X71" i="9"/>
  <c r="W71" i="9"/>
  <c r="V71" i="9"/>
  <c r="U71" i="9"/>
  <c r="T71" i="9"/>
  <c r="S71" i="9"/>
  <c r="R71" i="9"/>
  <c r="Q71" i="9"/>
  <c r="P71" i="9"/>
  <c r="O71" i="9"/>
  <c r="N71" i="9"/>
  <c r="M71" i="9"/>
  <c r="L71" i="9"/>
  <c r="K71" i="9"/>
  <c r="J71" i="9"/>
  <c r="I71" i="9"/>
  <c r="H71" i="9"/>
  <c r="G71" i="9"/>
  <c r="F71" i="9"/>
  <c r="E71" i="9"/>
  <c r="D71" i="9"/>
  <c r="C71" i="9"/>
  <c r="B71" i="9"/>
  <c r="Z70" i="9"/>
  <c r="Y70" i="9"/>
  <c r="X70" i="9"/>
  <c r="W70" i="9"/>
  <c r="V70" i="9"/>
  <c r="U70" i="9"/>
  <c r="T70" i="9"/>
  <c r="S70" i="9"/>
  <c r="R70" i="9"/>
  <c r="Q70" i="9"/>
  <c r="P70" i="9"/>
  <c r="O70" i="9"/>
  <c r="N70" i="9"/>
  <c r="M70" i="9"/>
  <c r="L70" i="9"/>
  <c r="K70" i="9"/>
  <c r="J70" i="9"/>
  <c r="I70" i="9"/>
  <c r="H70" i="9"/>
  <c r="G70" i="9"/>
  <c r="F70" i="9"/>
  <c r="E70" i="9"/>
  <c r="D70" i="9"/>
  <c r="C70" i="9"/>
  <c r="B70" i="9"/>
  <c r="Z69" i="9"/>
  <c r="Y69" i="9"/>
  <c r="X69" i="9"/>
  <c r="W69" i="9"/>
  <c r="V69" i="9"/>
  <c r="U69" i="9"/>
  <c r="T69" i="9"/>
  <c r="S69" i="9"/>
  <c r="R69" i="9"/>
  <c r="Q69" i="9"/>
  <c r="P69" i="9"/>
  <c r="O69" i="9"/>
  <c r="N69" i="9"/>
  <c r="M69" i="9"/>
  <c r="L69" i="9"/>
  <c r="K69" i="9"/>
  <c r="J69" i="9"/>
  <c r="I69" i="9"/>
  <c r="H69" i="9"/>
  <c r="G69" i="9"/>
  <c r="F69" i="9"/>
  <c r="E69" i="9"/>
  <c r="D69" i="9"/>
  <c r="C69" i="9"/>
  <c r="B69" i="9"/>
  <c r="Z68" i="9"/>
  <c r="Y68" i="9"/>
  <c r="X68" i="9"/>
  <c r="W68" i="9"/>
  <c r="V68" i="9"/>
  <c r="U68" i="9"/>
  <c r="T68" i="9"/>
  <c r="S68" i="9"/>
  <c r="R68" i="9"/>
  <c r="Q68" i="9"/>
  <c r="P68" i="9"/>
  <c r="O68" i="9"/>
  <c r="N68" i="9"/>
  <c r="M68" i="9"/>
  <c r="L68" i="9"/>
  <c r="K68" i="9"/>
  <c r="J68" i="9"/>
  <c r="I68" i="9"/>
  <c r="H68" i="9"/>
  <c r="G68" i="9"/>
  <c r="F68" i="9"/>
  <c r="E68" i="9"/>
  <c r="D68" i="9"/>
  <c r="C68" i="9"/>
  <c r="B68" i="9"/>
  <c r="Z67" i="9"/>
  <c r="Y67" i="9"/>
  <c r="X67" i="9"/>
  <c r="W67" i="9"/>
  <c r="V67" i="9"/>
  <c r="U67" i="9"/>
  <c r="T67" i="9"/>
  <c r="S67" i="9"/>
  <c r="R67" i="9"/>
  <c r="Q67" i="9"/>
  <c r="P67" i="9"/>
  <c r="O67" i="9"/>
  <c r="N67" i="9"/>
  <c r="M67" i="9"/>
  <c r="L67" i="9"/>
  <c r="K67" i="9"/>
  <c r="J67" i="9"/>
  <c r="I67" i="9"/>
  <c r="H67" i="9"/>
  <c r="G67" i="9"/>
  <c r="F67" i="9"/>
  <c r="E67" i="9"/>
  <c r="D67" i="9"/>
  <c r="C67" i="9"/>
  <c r="B67" i="9"/>
  <c r="Z66" i="9"/>
  <c r="Y66" i="9"/>
  <c r="X66" i="9"/>
  <c r="W66" i="9"/>
  <c r="V66" i="9"/>
  <c r="U66" i="9"/>
  <c r="T66" i="9"/>
  <c r="S66" i="9"/>
  <c r="R66" i="9"/>
  <c r="Q66" i="9"/>
  <c r="P66" i="9"/>
  <c r="O66" i="9"/>
  <c r="N66" i="9"/>
  <c r="M66" i="9"/>
  <c r="L66" i="9"/>
  <c r="K66" i="9"/>
  <c r="J66" i="9"/>
  <c r="I66" i="9"/>
  <c r="H66" i="9"/>
  <c r="G66" i="9"/>
  <c r="F66" i="9"/>
  <c r="E66" i="9"/>
  <c r="D66" i="9"/>
  <c r="C66" i="9"/>
  <c r="B66" i="9"/>
  <c r="Z65" i="9"/>
  <c r="Y65" i="9"/>
  <c r="X65" i="9"/>
  <c r="W65" i="9"/>
  <c r="V65" i="9"/>
  <c r="U65" i="9"/>
  <c r="T65" i="9"/>
  <c r="S65" i="9"/>
  <c r="R65" i="9"/>
  <c r="Q65" i="9"/>
  <c r="P65" i="9"/>
  <c r="O65" i="9"/>
  <c r="N65" i="9"/>
  <c r="M65" i="9"/>
  <c r="L65" i="9"/>
  <c r="K65" i="9"/>
  <c r="J65" i="9"/>
  <c r="I65" i="9"/>
  <c r="H65" i="9"/>
  <c r="G65" i="9"/>
  <c r="F65" i="9"/>
  <c r="E65" i="9"/>
  <c r="D65" i="9"/>
  <c r="C65" i="9"/>
  <c r="B65" i="9"/>
  <c r="Z64" i="9"/>
  <c r="Y64" i="9"/>
  <c r="X64" i="9"/>
  <c r="W64" i="9"/>
  <c r="V64" i="9"/>
  <c r="U64" i="9"/>
  <c r="T64" i="9"/>
  <c r="S64" i="9"/>
  <c r="R64" i="9"/>
  <c r="Q64" i="9"/>
  <c r="P64" i="9"/>
  <c r="O64" i="9"/>
  <c r="N64" i="9"/>
  <c r="M64" i="9"/>
  <c r="L64" i="9"/>
  <c r="K64" i="9"/>
  <c r="J64" i="9"/>
  <c r="I64" i="9"/>
  <c r="H64" i="9"/>
  <c r="G64" i="9"/>
  <c r="F64" i="9"/>
  <c r="E64" i="9"/>
  <c r="D64" i="9"/>
  <c r="C64" i="9"/>
  <c r="B64" i="9"/>
  <c r="Z63" i="9"/>
  <c r="Y63" i="9"/>
  <c r="X63" i="9"/>
  <c r="W63" i="9"/>
  <c r="V63" i="9"/>
  <c r="U63" i="9"/>
  <c r="T63" i="9"/>
  <c r="S63" i="9"/>
  <c r="R63" i="9"/>
  <c r="Q63" i="9"/>
  <c r="P63" i="9"/>
  <c r="O63" i="9"/>
  <c r="N63" i="9"/>
  <c r="M63" i="9"/>
  <c r="L63" i="9"/>
  <c r="K63" i="9"/>
  <c r="J63" i="9"/>
  <c r="I63" i="9"/>
  <c r="H63" i="9"/>
  <c r="G63" i="9"/>
  <c r="F63" i="9"/>
  <c r="E63" i="9"/>
  <c r="D63" i="9"/>
  <c r="C63" i="9"/>
  <c r="B63" i="9"/>
  <c r="Z62" i="9"/>
  <c r="Y62" i="9"/>
  <c r="X62" i="9"/>
  <c r="W62" i="9"/>
  <c r="V62" i="9"/>
  <c r="U62" i="9"/>
  <c r="T62" i="9"/>
  <c r="S62" i="9"/>
  <c r="R62" i="9"/>
  <c r="Q62" i="9"/>
  <c r="P62" i="9"/>
  <c r="O62" i="9"/>
  <c r="N62" i="9"/>
  <c r="M62" i="9"/>
  <c r="L62" i="9"/>
  <c r="K62" i="9"/>
  <c r="J62" i="9"/>
  <c r="I62" i="9"/>
  <c r="H62" i="9"/>
  <c r="G62" i="9"/>
  <c r="F62" i="9"/>
  <c r="E62" i="9"/>
  <c r="D62" i="9"/>
  <c r="C62" i="9"/>
  <c r="B62" i="9"/>
  <c r="Z61" i="9"/>
  <c r="Y61" i="9"/>
  <c r="X61" i="9"/>
  <c r="W61" i="9"/>
  <c r="V61" i="9"/>
  <c r="U61" i="9"/>
  <c r="T61" i="9"/>
  <c r="S61" i="9"/>
  <c r="R61" i="9"/>
  <c r="Q61" i="9"/>
  <c r="P61" i="9"/>
  <c r="O61" i="9"/>
  <c r="N61" i="9"/>
  <c r="M61" i="9"/>
  <c r="L61" i="9"/>
  <c r="K61" i="9"/>
  <c r="J61" i="9"/>
  <c r="I61" i="9"/>
  <c r="H61" i="9"/>
  <c r="G61" i="9"/>
  <c r="F61" i="9"/>
  <c r="E61" i="9"/>
  <c r="D61" i="9"/>
  <c r="C61" i="9"/>
  <c r="B61" i="9"/>
  <c r="Z60" i="9"/>
  <c r="Y60" i="9"/>
  <c r="X60" i="9"/>
  <c r="W60" i="9"/>
  <c r="V60" i="9"/>
  <c r="U60" i="9"/>
  <c r="T60" i="9"/>
  <c r="S60" i="9"/>
  <c r="R60" i="9"/>
  <c r="Q60" i="9"/>
  <c r="P60" i="9"/>
  <c r="O60" i="9"/>
  <c r="N60" i="9"/>
  <c r="M60" i="9"/>
  <c r="L60" i="9"/>
  <c r="K60" i="9"/>
  <c r="J60" i="9"/>
  <c r="I60" i="9"/>
  <c r="H60" i="9"/>
  <c r="G60" i="9"/>
  <c r="F60" i="9"/>
  <c r="E60" i="9"/>
  <c r="D60" i="9"/>
  <c r="C60" i="9"/>
  <c r="B60" i="9"/>
  <c r="Z59" i="9"/>
  <c r="Y59" i="9"/>
  <c r="X59" i="9"/>
  <c r="W59" i="9"/>
  <c r="V59" i="9"/>
  <c r="U59" i="9"/>
  <c r="T59" i="9"/>
  <c r="S59" i="9"/>
  <c r="R59" i="9"/>
  <c r="Q59" i="9"/>
  <c r="P59" i="9"/>
  <c r="O59" i="9"/>
  <c r="N59" i="9"/>
  <c r="M59" i="9"/>
  <c r="L59" i="9"/>
  <c r="K59" i="9"/>
  <c r="J59" i="9"/>
  <c r="I59" i="9"/>
  <c r="H59" i="9"/>
  <c r="G59" i="9"/>
  <c r="F59" i="9"/>
  <c r="E59" i="9"/>
  <c r="D59" i="9"/>
  <c r="C59" i="9"/>
  <c r="B59" i="9"/>
  <c r="Z58" i="9"/>
  <c r="Y58" i="9"/>
  <c r="X58" i="9"/>
  <c r="W58" i="9"/>
  <c r="V58" i="9"/>
  <c r="U58" i="9"/>
  <c r="T58" i="9"/>
  <c r="S58" i="9"/>
  <c r="R58" i="9"/>
  <c r="Q58" i="9"/>
  <c r="P58" i="9"/>
  <c r="O58" i="9"/>
  <c r="N58" i="9"/>
  <c r="M58" i="9"/>
  <c r="L58" i="9"/>
  <c r="K58" i="9"/>
  <c r="J58" i="9"/>
  <c r="I58" i="9"/>
  <c r="H58" i="9"/>
  <c r="G58" i="9"/>
  <c r="F58" i="9"/>
  <c r="E58" i="9"/>
  <c r="D58" i="9"/>
  <c r="C58" i="9"/>
  <c r="B58" i="9"/>
  <c r="Z57" i="9"/>
  <c r="Y57" i="9"/>
  <c r="X57" i="9"/>
  <c r="W57" i="9"/>
  <c r="V57" i="9"/>
  <c r="U57" i="9"/>
  <c r="T57" i="9"/>
  <c r="S57" i="9"/>
  <c r="R57" i="9"/>
  <c r="Q57" i="9"/>
  <c r="P57" i="9"/>
  <c r="O57" i="9"/>
  <c r="N57" i="9"/>
  <c r="M57" i="9"/>
  <c r="L57" i="9"/>
  <c r="K57" i="9"/>
  <c r="J57" i="9"/>
  <c r="I57" i="9"/>
  <c r="H57" i="9"/>
  <c r="G57" i="9"/>
  <c r="F57" i="9"/>
  <c r="E57" i="9"/>
  <c r="D57" i="9"/>
  <c r="C57" i="9"/>
  <c r="B57" i="9"/>
  <c r="Z56" i="9"/>
  <c r="Y56" i="9"/>
  <c r="X56" i="9"/>
  <c r="W56" i="9"/>
  <c r="V56" i="9"/>
  <c r="U56" i="9"/>
  <c r="T56" i="9"/>
  <c r="S56" i="9"/>
  <c r="R56" i="9"/>
  <c r="Q56" i="9"/>
  <c r="P56" i="9"/>
  <c r="O56" i="9"/>
  <c r="N56" i="9"/>
  <c r="M56" i="9"/>
  <c r="L56" i="9"/>
  <c r="K56" i="9"/>
  <c r="J56" i="9"/>
  <c r="I56" i="9"/>
  <c r="H56" i="9"/>
  <c r="G56" i="9"/>
  <c r="F56" i="9"/>
  <c r="E56" i="9"/>
  <c r="D56" i="9"/>
  <c r="C56" i="9"/>
  <c r="B56" i="9"/>
  <c r="Z55" i="9"/>
  <c r="Y55" i="9"/>
  <c r="X55" i="9"/>
  <c r="W55" i="9"/>
  <c r="V55" i="9"/>
  <c r="U55" i="9"/>
  <c r="T55" i="9"/>
  <c r="S55" i="9"/>
  <c r="R55" i="9"/>
  <c r="Q55" i="9"/>
  <c r="P55" i="9"/>
  <c r="O55" i="9"/>
  <c r="N55" i="9"/>
  <c r="M55" i="9"/>
  <c r="L55" i="9"/>
  <c r="K55" i="9"/>
  <c r="J55" i="9"/>
  <c r="I55" i="9"/>
  <c r="H55" i="9"/>
  <c r="G55" i="9"/>
  <c r="F55" i="9"/>
  <c r="E55" i="9"/>
  <c r="D55" i="9"/>
  <c r="C55" i="9"/>
  <c r="B55" i="9"/>
  <c r="Z54" i="9"/>
  <c r="Y54" i="9"/>
  <c r="X54" i="9"/>
  <c r="W54" i="9"/>
  <c r="V54" i="9"/>
  <c r="U54" i="9"/>
  <c r="T54" i="9"/>
  <c r="S54" i="9"/>
  <c r="R54" i="9"/>
  <c r="Q54" i="9"/>
  <c r="P54" i="9"/>
  <c r="O54" i="9"/>
  <c r="N54" i="9"/>
  <c r="M54" i="9"/>
  <c r="L54" i="9"/>
  <c r="K54" i="9"/>
  <c r="J54" i="9"/>
  <c r="I54" i="9"/>
  <c r="H54" i="9"/>
  <c r="G54" i="9"/>
  <c r="F54" i="9"/>
  <c r="E54" i="9"/>
  <c r="D54" i="9"/>
  <c r="C54" i="9"/>
  <c r="B54" i="9"/>
  <c r="Z53" i="9"/>
  <c r="Y53" i="9"/>
  <c r="X53" i="9"/>
  <c r="W53" i="9"/>
  <c r="V53" i="9"/>
  <c r="U53" i="9"/>
  <c r="T53" i="9"/>
  <c r="S53" i="9"/>
  <c r="R53" i="9"/>
  <c r="Q53" i="9"/>
  <c r="P53" i="9"/>
  <c r="O53" i="9"/>
  <c r="N53" i="9"/>
  <c r="M53" i="9"/>
  <c r="L53" i="9"/>
  <c r="K53" i="9"/>
  <c r="J53" i="9"/>
  <c r="I53" i="9"/>
  <c r="H53" i="9"/>
  <c r="G53" i="9"/>
  <c r="F53" i="9"/>
  <c r="E53" i="9"/>
  <c r="D53" i="9"/>
  <c r="C53" i="9"/>
  <c r="B53" i="9"/>
  <c r="Z52" i="9"/>
  <c r="Y52" i="9"/>
  <c r="X52" i="9"/>
  <c r="W52" i="9"/>
  <c r="V52" i="9"/>
  <c r="U52" i="9"/>
  <c r="T52" i="9"/>
  <c r="S52" i="9"/>
  <c r="R52" i="9"/>
  <c r="Q52" i="9"/>
  <c r="P52" i="9"/>
  <c r="O52" i="9"/>
  <c r="N52" i="9"/>
  <c r="M52" i="9"/>
  <c r="L52" i="9"/>
  <c r="K52" i="9"/>
  <c r="J52" i="9"/>
  <c r="I52" i="9"/>
  <c r="H52" i="9"/>
  <c r="G52" i="9"/>
  <c r="F52" i="9"/>
  <c r="E52" i="9"/>
  <c r="D52" i="9"/>
  <c r="C52" i="9"/>
  <c r="B52" i="9"/>
  <c r="Z51" i="9"/>
  <c r="Y51" i="9"/>
  <c r="X51" i="9"/>
  <c r="W51" i="9"/>
  <c r="V51" i="9"/>
  <c r="U51" i="9"/>
  <c r="T51" i="9"/>
  <c r="S51" i="9"/>
  <c r="R51" i="9"/>
  <c r="Q51" i="9"/>
  <c r="P51" i="9"/>
  <c r="O51" i="9"/>
  <c r="N51" i="9"/>
  <c r="M51" i="9"/>
  <c r="L51" i="9"/>
  <c r="K51" i="9"/>
  <c r="J51" i="9"/>
  <c r="I51" i="9"/>
  <c r="H51" i="9"/>
  <c r="G51" i="9"/>
  <c r="F51" i="9"/>
  <c r="E51" i="9"/>
  <c r="D51" i="9"/>
  <c r="C51" i="9"/>
  <c r="B51" i="9"/>
  <c r="Z50" i="9"/>
  <c r="Y50" i="9"/>
  <c r="X50" i="9"/>
  <c r="W50" i="9"/>
  <c r="V50" i="9"/>
  <c r="U50" i="9"/>
  <c r="T50" i="9"/>
  <c r="S50" i="9"/>
  <c r="R50" i="9"/>
  <c r="Q50" i="9"/>
  <c r="P50" i="9"/>
  <c r="O50" i="9"/>
  <c r="N50" i="9"/>
  <c r="M50" i="9"/>
  <c r="L50" i="9"/>
  <c r="K50" i="9"/>
  <c r="J50" i="9"/>
  <c r="I50" i="9"/>
  <c r="H50" i="9"/>
  <c r="G50" i="9"/>
  <c r="F50" i="9"/>
  <c r="E50" i="9"/>
  <c r="D50" i="9"/>
  <c r="C50" i="9"/>
  <c r="B50" i="9"/>
  <c r="Z49" i="9"/>
  <c r="Y49" i="9"/>
  <c r="X49" i="9"/>
  <c r="W49" i="9"/>
  <c r="V49" i="9"/>
  <c r="U49" i="9"/>
  <c r="T49" i="9"/>
  <c r="S49" i="9"/>
  <c r="R49" i="9"/>
  <c r="Q49" i="9"/>
  <c r="P49" i="9"/>
  <c r="O49" i="9"/>
  <c r="N49" i="9"/>
  <c r="M49" i="9"/>
  <c r="L49" i="9"/>
  <c r="K49" i="9"/>
  <c r="J49" i="9"/>
  <c r="I49" i="9"/>
  <c r="H49" i="9"/>
  <c r="G49" i="9"/>
  <c r="F49" i="9"/>
  <c r="E49" i="9"/>
  <c r="D49" i="9"/>
  <c r="C49" i="9"/>
  <c r="B49" i="9"/>
  <c r="Z48" i="9"/>
  <c r="Y48" i="9"/>
  <c r="X48" i="9"/>
  <c r="W48" i="9"/>
  <c r="V48" i="9"/>
  <c r="U48" i="9"/>
  <c r="T48" i="9"/>
  <c r="S48" i="9"/>
  <c r="R48" i="9"/>
  <c r="Q48" i="9"/>
  <c r="P48" i="9"/>
  <c r="O48" i="9"/>
  <c r="N48" i="9"/>
  <c r="M48" i="9"/>
  <c r="L48" i="9"/>
  <c r="K48" i="9"/>
  <c r="J48" i="9"/>
  <c r="I48" i="9"/>
  <c r="H48" i="9"/>
  <c r="G48" i="9"/>
  <c r="F48" i="9"/>
  <c r="E48" i="9"/>
  <c r="D48" i="9"/>
  <c r="C48" i="9"/>
  <c r="B48" i="9"/>
  <c r="Z47" i="9"/>
  <c r="Y47" i="9"/>
  <c r="X47" i="9"/>
  <c r="W47" i="9"/>
  <c r="V47" i="9"/>
  <c r="U47" i="9"/>
  <c r="T47" i="9"/>
  <c r="S47" i="9"/>
  <c r="R47" i="9"/>
  <c r="Q47" i="9"/>
  <c r="P47" i="9"/>
  <c r="O47" i="9"/>
  <c r="N47" i="9"/>
  <c r="M47" i="9"/>
  <c r="L47" i="9"/>
  <c r="K47" i="9"/>
  <c r="J47" i="9"/>
  <c r="I47" i="9"/>
  <c r="H47" i="9"/>
  <c r="G47" i="9"/>
  <c r="F47" i="9"/>
  <c r="E47" i="9"/>
  <c r="D47" i="9"/>
  <c r="C47" i="9"/>
  <c r="B47" i="9"/>
  <c r="Z46" i="9"/>
  <c r="Y46" i="9"/>
  <c r="X46" i="9"/>
  <c r="W46" i="9"/>
  <c r="V46" i="9"/>
  <c r="U46" i="9"/>
  <c r="T46" i="9"/>
  <c r="S46" i="9"/>
  <c r="R46" i="9"/>
  <c r="Q46" i="9"/>
  <c r="P46" i="9"/>
  <c r="O46" i="9"/>
  <c r="N46" i="9"/>
  <c r="M46" i="9"/>
  <c r="L46" i="9"/>
  <c r="K46" i="9"/>
  <c r="J46" i="9"/>
  <c r="I46" i="9"/>
  <c r="H46" i="9"/>
  <c r="G46" i="9"/>
  <c r="F46" i="9"/>
  <c r="E46" i="9"/>
  <c r="D46" i="9"/>
  <c r="C46" i="9"/>
  <c r="B46" i="9"/>
  <c r="Z45" i="9"/>
  <c r="Y45" i="9"/>
  <c r="X45" i="9"/>
  <c r="W45" i="9"/>
  <c r="V45" i="9"/>
  <c r="U45" i="9"/>
  <c r="T45" i="9"/>
  <c r="S45" i="9"/>
  <c r="R45" i="9"/>
  <c r="Q45" i="9"/>
  <c r="P45" i="9"/>
  <c r="O45" i="9"/>
  <c r="N45" i="9"/>
  <c r="M45" i="9"/>
  <c r="L45" i="9"/>
  <c r="K45" i="9"/>
  <c r="J45" i="9"/>
  <c r="I45" i="9"/>
  <c r="H45" i="9"/>
  <c r="G45" i="9"/>
  <c r="F45" i="9"/>
  <c r="E45" i="9"/>
  <c r="D45" i="9"/>
  <c r="C45" i="9"/>
  <c r="B45" i="9"/>
  <c r="Z44" i="9"/>
  <c r="Y44" i="9"/>
  <c r="X44" i="9"/>
  <c r="W44" i="9"/>
  <c r="V44" i="9"/>
  <c r="U44" i="9"/>
  <c r="T44" i="9"/>
  <c r="S44" i="9"/>
  <c r="R44" i="9"/>
  <c r="Q44" i="9"/>
  <c r="P44" i="9"/>
  <c r="O44" i="9"/>
  <c r="N44" i="9"/>
  <c r="M44" i="9"/>
  <c r="L44" i="9"/>
  <c r="K44" i="9"/>
  <c r="J44" i="9"/>
  <c r="I44" i="9"/>
  <c r="H44" i="9"/>
  <c r="G44" i="9"/>
  <c r="F44" i="9"/>
  <c r="E44" i="9"/>
  <c r="D44" i="9"/>
  <c r="C44" i="9"/>
  <c r="B44" i="9"/>
  <c r="Z43" i="9"/>
  <c r="Y43" i="9"/>
  <c r="X43" i="9"/>
  <c r="W43" i="9"/>
  <c r="V43" i="9"/>
  <c r="U43" i="9"/>
  <c r="T43" i="9"/>
  <c r="S43" i="9"/>
  <c r="R43" i="9"/>
  <c r="Q43" i="9"/>
  <c r="P43" i="9"/>
  <c r="O43" i="9"/>
  <c r="N43" i="9"/>
  <c r="M43" i="9"/>
  <c r="L43" i="9"/>
  <c r="K43" i="9"/>
  <c r="J43" i="9"/>
  <c r="I43" i="9"/>
  <c r="H43" i="9"/>
  <c r="G43" i="9"/>
  <c r="F43" i="9"/>
  <c r="E43" i="9"/>
  <c r="D43" i="9"/>
  <c r="C43" i="9"/>
  <c r="B43" i="9"/>
  <c r="Z42" i="9"/>
  <c r="Y42" i="9"/>
  <c r="X42" i="9"/>
  <c r="W42" i="9"/>
  <c r="V42" i="9"/>
  <c r="U42" i="9"/>
  <c r="T42" i="9"/>
  <c r="S42" i="9"/>
  <c r="R42" i="9"/>
  <c r="Q42" i="9"/>
  <c r="P42" i="9"/>
  <c r="O42" i="9"/>
  <c r="N42" i="9"/>
  <c r="M42" i="9"/>
  <c r="L42" i="9"/>
  <c r="K42" i="9"/>
  <c r="J42" i="9"/>
  <c r="I42" i="9"/>
  <c r="H42" i="9"/>
  <c r="G42" i="9"/>
  <c r="F42" i="9"/>
  <c r="E42" i="9"/>
  <c r="D42" i="9"/>
  <c r="C42" i="9"/>
  <c r="B42" i="9"/>
  <c r="Z41" i="9"/>
  <c r="Y41" i="9"/>
  <c r="X41" i="9"/>
  <c r="W41" i="9"/>
  <c r="V41" i="9"/>
  <c r="U41" i="9"/>
  <c r="T41" i="9"/>
  <c r="S41" i="9"/>
  <c r="R41" i="9"/>
  <c r="Q41" i="9"/>
  <c r="P41" i="9"/>
  <c r="O41" i="9"/>
  <c r="N41" i="9"/>
  <c r="M41" i="9"/>
  <c r="L41" i="9"/>
  <c r="K41" i="9"/>
  <c r="J41" i="9"/>
  <c r="I41" i="9"/>
  <c r="H41" i="9"/>
  <c r="G41" i="9"/>
  <c r="F41" i="9"/>
  <c r="E41" i="9"/>
  <c r="D41" i="9"/>
  <c r="C41" i="9"/>
  <c r="B41" i="9"/>
  <c r="Z40" i="9"/>
  <c r="Y40" i="9"/>
  <c r="X40" i="9"/>
  <c r="W40" i="9"/>
  <c r="V40" i="9"/>
  <c r="U40" i="9"/>
  <c r="T40" i="9"/>
  <c r="S40" i="9"/>
  <c r="R40" i="9"/>
  <c r="Q40" i="9"/>
  <c r="P40" i="9"/>
  <c r="O40" i="9"/>
  <c r="N40" i="9"/>
  <c r="M40" i="9"/>
  <c r="L40" i="9"/>
  <c r="K40" i="9"/>
  <c r="J40" i="9"/>
  <c r="I40" i="9"/>
  <c r="H40" i="9"/>
  <c r="G40" i="9"/>
  <c r="F40" i="9"/>
  <c r="E40" i="9"/>
  <c r="D40" i="9"/>
  <c r="C40" i="9"/>
  <c r="B40" i="9"/>
  <c r="Z39" i="9"/>
  <c r="Y39" i="9"/>
  <c r="X39" i="9"/>
  <c r="W39" i="9"/>
  <c r="V39" i="9"/>
  <c r="U39" i="9"/>
  <c r="T39" i="9"/>
  <c r="S39" i="9"/>
  <c r="R39" i="9"/>
  <c r="Q39" i="9"/>
  <c r="P39" i="9"/>
  <c r="O39" i="9"/>
  <c r="N39" i="9"/>
  <c r="M39" i="9"/>
  <c r="L39" i="9"/>
  <c r="K39" i="9"/>
  <c r="J39" i="9"/>
  <c r="I39" i="9"/>
  <c r="H39" i="9"/>
  <c r="G39" i="9"/>
  <c r="F39" i="9"/>
  <c r="E39" i="9"/>
  <c r="D39" i="9"/>
  <c r="C39" i="9"/>
  <c r="B39" i="9"/>
  <c r="Z38" i="9"/>
  <c r="Y38" i="9"/>
  <c r="X38" i="9"/>
  <c r="W38" i="9"/>
  <c r="V38" i="9"/>
  <c r="U38" i="9"/>
  <c r="T38" i="9"/>
  <c r="S38" i="9"/>
  <c r="R38" i="9"/>
  <c r="Q38" i="9"/>
  <c r="P38" i="9"/>
  <c r="O38" i="9"/>
  <c r="N38" i="9"/>
  <c r="M38" i="9"/>
  <c r="L38" i="9"/>
  <c r="K38" i="9"/>
  <c r="J38" i="9"/>
  <c r="I38" i="9"/>
  <c r="H38" i="9"/>
  <c r="G38" i="9"/>
  <c r="F38" i="9"/>
  <c r="E38" i="9"/>
  <c r="D38" i="9"/>
  <c r="C38" i="9"/>
  <c r="B38" i="9"/>
  <c r="Z37" i="9"/>
  <c r="Y37" i="9"/>
  <c r="X37" i="9"/>
  <c r="W37" i="9"/>
  <c r="V37" i="9"/>
  <c r="U37" i="9"/>
  <c r="T37" i="9"/>
  <c r="S37" i="9"/>
  <c r="R37" i="9"/>
  <c r="Q37" i="9"/>
  <c r="P37" i="9"/>
  <c r="O37" i="9"/>
  <c r="N37" i="9"/>
  <c r="M37" i="9"/>
  <c r="L37" i="9"/>
  <c r="K37" i="9"/>
  <c r="J37" i="9"/>
  <c r="I37" i="9"/>
  <c r="H37" i="9"/>
  <c r="G37" i="9"/>
  <c r="F37" i="9"/>
  <c r="E37" i="9"/>
  <c r="D37" i="9"/>
  <c r="C37" i="9"/>
  <c r="B37" i="9"/>
  <c r="Z36" i="9"/>
  <c r="Y36" i="9"/>
  <c r="X36" i="9"/>
  <c r="W36" i="9"/>
  <c r="V36" i="9"/>
  <c r="U36" i="9"/>
  <c r="T36" i="9"/>
  <c r="S36" i="9"/>
  <c r="R36" i="9"/>
  <c r="Q36" i="9"/>
  <c r="P36" i="9"/>
  <c r="O36" i="9"/>
  <c r="N36" i="9"/>
  <c r="M36" i="9"/>
  <c r="L36" i="9"/>
  <c r="K36" i="9"/>
  <c r="J36" i="9"/>
  <c r="I36" i="9"/>
  <c r="H36" i="9"/>
  <c r="G36" i="9"/>
  <c r="F36" i="9"/>
  <c r="E36" i="9"/>
  <c r="D36" i="9"/>
  <c r="C36" i="9"/>
  <c r="B36" i="9"/>
  <c r="Z35" i="9"/>
  <c r="Y35" i="9"/>
  <c r="X35" i="9"/>
  <c r="W35" i="9"/>
  <c r="V35" i="9"/>
  <c r="U35" i="9"/>
  <c r="T35" i="9"/>
  <c r="S35" i="9"/>
  <c r="R35" i="9"/>
  <c r="Q35" i="9"/>
  <c r="P35" i="9"/>
  <c r="O35" i="9"/>
  <c r="N35" i="9"/>
  <c r="M35" i="9"/>
  <c r="L35" i="9"/>
  <c r="K35" i="9"/>
  <c r="J35" i="9"/>
  <c r="I35" i="9"/>
  <c r="H35" i="9"/>
  <c r="G35" i="9"/>
  <c r="F35" i="9"/>
  <c r="E35" i="9"/>
  <c r="D35" i="9"/>
  <c r="C35" i="9"/>
  <c r="B35" i="9"/>
  <c r="Z34" i="9"/>
  <c r="Y34" i="9"/>
  <c r="X34" i="9"/>
  <c r="W34" i="9"/>
  <c r="V34" i="9"/>
  <c r="U34" i="9"/>
  <c r="T34" i="9"/>
  <c r="S34" i="9"/>
  <c r="R34" i="9"/>
  <c r="Q34" i="9"/>
  <c r="P34" i="9"/>
  <c r="O34" i="9"/>
  <c r="N34" i="9"/>
  <c r="M34" i="9"/>
  <c r="L34" i="9"/>
  <c r="K34" i="9"/>
  <c r="J34" i="9"/>
  <c r="I34" i="9"/>
  <c r="H34" i="9"/>
  <c r="G34" i="9"/>
  <c r="F34" i="9"/>
  <c r="E34" i="9"/>
  <c r="D34" i="9"/>
  <c r="C34" i="9"/>
  <c r="B34" i="9"/>
  <c r="Z33" i="9"/>
  <c r="Y33" i="9"/>
  <c r="X33" i="9"/>
  <c r="W33" i="9"/>
  <c r="V33" i="9"/>
  <c r="U33" i="9"/>
  <c r="T33" i="9"/>
  <c r="S33" i="9"/>
  <c r="R33" i="9"/>
  <c r="Q33" i="9"/>
  <c r="P33" i="9"/>
  <c r="O33" i="9"/>
  <c r="N33" i="9"/>
  <c r="M33" i="9"/>
  <c r="L33" i="9"/>
  <c r="K33" i="9"/>
  <c r="J33" i="9"/>
  <c r="I33" i="9"/>
  <c r="H33" i="9"/>
  <c r="G33" i="9"/>
  <c r="F33" i="9"/>
  <c r="E33" i="9"/>
  <c r="D33" i="9"/>
  <c r="C33" i="9"/>
  <c r="B33" i="9"/>
  <c r="Z32" i="9"/>
  <c r="Y32" i="9"/>
  <c r="X32" i="9"/>
  <c r="W32" i="9"/>
  <c r="V32" i="9"/>
  <c r="U32" i="9"/>
  <c r="T32" i="9"/>
  <c r="S32" i="9"/>
  <c r="R32" i="9"/>
  <c r="Q32" i="9"/>
  <c r="P32" i="9"/>
  <c r="O32" i="9"/>
  <c r="N32" i="9"/>
  <c r="M32" i="9"/>
  <c r="L32" i="9"/>
  <c r="K32" i="9"/>
  <c r="J32" i="9"/>
  <c r="I32" i="9"/>
  <c r="H32" i="9"/>
  <c r="G32" i="9"/>
  <c r="F32" i="9"/>
  <c r="E32" i="9"/>
  <c r="D32" i="9"/>
  <c r="C32" i="9"/>
  <c r="B32" i="9"/>
  <c r="Z31" i="9"/>
  <c r="Y31" i="9"/>
  <c r="X31" i="9"/>
  <c r="W31" i="9"/>
  <c r="V31" i="9"/>
  <c r="U31" i="9"/>
  <c r="T31" i="9"/>
  <c r="S31" i="9"/>
  <c r="R31" i="9"/>
  <c r="Q31" i="9"/>
  <c r="P31" i="9"/>
  <c r="O31" i="9"/>
  <c r="N31" i="9"/>
  <c r="M31" i="9"/>
  <c r="L31" i="9"/>
  <c r="K31" i="9"/>
  <c r="J31" i="9"/>
  <c r="I31" i="9"/>
  <c r="H31" i="9"/>
  <c r="G31" i="9"/>
  <c r="F31" i="9"/>
  <c r="E31" i="9"/>
  <c r="D31" i="9"/>
  <c r="C31" i="9"/>
  <c r="B31" i="9"/>
  <c r="Z30" i="9"/>
  <c r="Y30" i="9"/>
  <c r="X30" i="9"/>
  <c r="W30" i="9"/>
  <c r="V30" i="9"/>
  <c r="U30" i="9"/>
  <c r="T30" i="9"/>
  <c r="S30" i="9"/>
  <c r="R30" i="9"/>
  <c r="Q30" i="9"/>
  <c r="P30" i="9"/>
  <c r="O30" i="9"/>
  <c r="N30" i="9"/>
  <c r="M30" i="9"/>
  <c r="L30" i="9"/>
  <c r="K30" i="9"/>
  <c r="J30" i="9"/>
  <c r="I30" i="9"/>
  <c r="H30" i="9"/>
  <c r="G30" i="9"/>
  <c r="F30" i="9"/>
  <c r="E30" i="9"/>
  <c r="D30" i="9"/>
  <c r="C30" i="9"/>
  <c r="B30" i="9"/>
  <c r="Z29" i="9"/>
  <c r="Y29" i="9"/>
  <c r="X29" i="9"/>
  <c r="W29" i="9"/>
  <c r="V29" i="9"/>
  <c r="U29" i="9"/>
  <c r="T29" i="9"/>
  <c r="S29" i="9"/>
  <c r="R29" i="9"/>
  <c r="Q29" i="9"/>
  <c r="P29" i="9"/>
  <c r="O29" i="9"/>
  <c r="N29" i="9"/>
  <c r="M29" i="9"/>
  <c r="L29" i="9"/>
  <c r="K29" i="9"/>
  <c r="J29" i="9"/>
  <c r="I29" i="9"/>
  <c r="H29" i="9"/>
  <c r="G29" i="9"/>
  <c r="F29" i="9"/>
  <c r="E29" i="9"/>
  <c r="D29" i="9"/>
  <c r="C29" i="9"/>
  <c r="B29" i="9"/>
  <c r="Z28" i="9"/>
  <c r="Y28" i="9"/>
  <c r="X28" i="9"/>
  <c r="W28" i="9"/>
  <c r="V28" i="9"/>
  <c r="U28" i="9"/>
  <c r="T28" i="9"/>
  <c r="S28" i="9"/>
  <c r="R28" i="9"/>
  <c r="Q28" i="9"/>
  <c r="P28" i="9"/>
  <c r="O28" i="9"/>
  <c r="N28" i="9"/>
  <c r="M28" i="9"/>
  <c r="L28" i="9"/>
  <c r="K28" i="9"/>
  <c r="J28" i="9"/>
  <c r="I28" i="9"/>
  <c r="H28" i="9"/>
  <c r="G28" i="9"/>
  <c r="F28" i="9"/>
  <c r="E28" i="9"/>
  <c r="D28" i="9"/>
  <c r="C28" i="9"/>
  <c r="B28" i="9"/>
  <c r="Z27" i="9"/>
  <c r="Y27" i="9"/>
  <c r="X27" i="9"/>
  <c r="W27" i="9"/>
  <c r="V27" i="9"/>
  <c r="U27" i="9"/>
  <c r="T27" i="9"/>
  <c r="S27" i="9"/>
  <c r="R27" i="9"/>
  <c r="Q27" i="9"/>
  <c r="P27" i="9"/>
  <c r="O27" i="9"/>
  <c r="N27" i="9"/>
  <c r="M27" i="9"/>
  <c r="L27" i="9"/>
  <c r="K27" i="9"/>
  <c r="J27" i="9"/>
  <c r="I27" i="9"/>
  <c r="H27" i="9"/>
  <c r="G27" i="9"/>
  <c r="F27" i="9"/>
  <c r="E27" i="9"/>
  <c r="D27" i="9"/>
  <c r="C27" i="9"/>
  <c r="B27" i="9"/>
  <c r="Z26" i="9"/>
  <c r="Y26" i="9"/>
  <c r="X26" i="9"/>
  <c r="W26" i="9"/>
  <c r="V26" i="9"/>
  <c r="U26" i="9"/>
  <c r="T26" i="9"/>
  <c r="S26" i="9"/>
  <c r="R26" i="9"/>
  <c r="Q26" i="9"/>
  <c r="P26" i="9"/>
  <c r="O26" i="9"/>
  <c r="N26" i="9"/>
  <c r="M26" i="9"/>
  <c r="L26" i="9"/>
  <c r="K26" i="9"/>
  <c r="J26" i="9"/>
  <c r="I26" i="9"/>
  <c r="H26" i="9"/>
  <c r="G26" i="9"/>
  <c r="F26" i="9"/>
  <c r="E26" i="9"/>
  <c r="D26" i="9"/>
  <c r="C26" i="9"/>
  <c r="B26" i="9"/>
  <c r="Z25" i="9"/>
  <c r="Y25" i="9"/>
  <c r="X25" i="9"/>
  <c r="W25" i="9"/>
  <c r="V25" i="9"/>
  <c r="U25" i="9"/>
  <c r="T25" i="9"/>
  <c r="S25" i="9"/>
  <c r="R25" i="9"/>
  <c r="Q25" i="9"/>
  <c r="P25" i="9"/>
  <c r="O25" i="9"/>
  <c r="N25" i="9"/>
  <c r="M25" i="9"/>
  <c r="L25" i="9"/>
  <c r="K25" i="9"/>
  <c r="J25" i="9"/>
  <c r="I25" i="9"/>
  <c r="H25" i="9"/>
  <c r="G25" i="9"/>
  <c r="F25" i="9"/>
  <c r="E25" i="9"/>
  <c r="D25" i="9"/>
  <c r="C25" i="9"/>
  <c r="B25" i="9"/>
  <c r="Z24" i="9"/>
  <c r="Y24" i="9"/>
  <c r="X24" i="9"/>
  <c r="W24" i="9"/>
  <c r="V24" i="9"/>
  <c r="U24" i="9"/>
  <c r="T24" i="9"/>
  <c r="S24" i="9"/>
  <c r="R24" i="9"/>
  <c r="Q24" i="9"/>
  <c r="P24" i="9"/>
  <c r="O24" i="9"/>
  <c r="N24" i="9"/>
  <c r="M24" i="9"/>
  <c r="L24" i="9"/>
  <c r="K24" i="9"/>
  <c r="J24" i="9"/>
  <c r="I24" i="9"/>
  <c r="H24" i="9"/>
  <c r="G24" i="9"/>
  <c r="F24" i="9"/>
  <c r="E24" i="9"/>
  <c r="D24" i="9"/>
  <c r="C24" i="9"/>
  <c r="B24" i="9"/>
  <c r="Z23" i="9"/>
  <c r="Y23" i="9"/>
  <c r="X23" i="9"/>
  <c r="W23" i="9"/>
  <c r="V23" i="9"/>
  <c r="U23" i="9"/>
  <c r="T23" i="9"/>
  <c r="S23" i="9"/>
  <c r="R23" i="9"/>
  <c r="Q23" i="9"/>
  <c r="P23" i="9"/>
  <c r="O23" i="9"/>
  <c r="N23" i="9"/>
  <c r="M23" i="9"/>
  <c r="L23" i="9"/>
  <c r="K23" i="9"/>
  <c r="J23" i="9"/>
  <c r="I23" i="9"/>
  <c r="H23" i="9"/>
  <c r="G23" i="9"/>
  <c r="F23" i="9"/>
  <c r="E23" i="9"/>
  <c r="D23" i="9"/>
  <c r="C23" i="9"/>
  <c r="B23" i="9"/>
  <c r="Z22" i="9"/>
  <c r="Y22" i="9"/>
  <c r="X22" i="9"/>
  <c r="W22" i="9"/>
  <c r="V22" i="9"/>
  <c r="U22" i="9"/>
  <c r="T22" i="9"/>
  <c r="S22" i="9"/>
  <c r="R22" i="9"/>
  <c r="Q22" i="9"/>
  <c r="P22" i="9"/>
  <c r="O22" i="9"/>
  <c r="N22" i="9"/>
  <c r="M22" i="9"/>
  <c r="L22" i="9"/>
  <c r="K22" i="9"/>
  <c r="J22" i="9"/>
  <c r="I22" i="9"/>
  <c r="H22" i="9"/>
  <c r="G22" i="9"/>
  <c r="F22" i="9"/>
  <c r="E22" i="9"/>
  <c r="D22" i="9"/>
  <c r="C22" i="9"/>
  <c r="B22" i="9"/>
  <c r="Z21" i="9"/>
  <c r="Y21" i="9"/>
  <c r="X21" i="9"/>
  <c r="W21" i="9"/>
  <c r="V21" i="9"/>
  <c r="U21" i="9"/>
  <c r="T21" i="9"/>
  <c r="S21" i="9"/>
  <c r="R21" i="9"/>
  <c r="Q21" i="9"/>
  <c r="P21" i="9"/>
  <c r="O21" i="9"/>
  <c r="N21" i="9"/>
  <c r="M21" i="9"/>
  <c r="L21" i="9"/>
  <c r="K21" i="9"/>
  <c r="J21" i="9"/>
  <c r="I21" i="9"/>
  <c r="H21" i="9"/>
  <c r="G21" i="9"/>
  <c r="F21" i="9"/>
  <c r="E21" i="9"/>
  <c r="D21" i="9"/>
  <c r="C21" i="9"/>
  <c r="B21" i="9"/>
  <c r="Z20" i="9"/>
  <c r="Y20" i="9"/>
  <c r="X20" i="9"/>
  <c r="W20" i="9"/>
  <c r="V20" i="9"/>
  <c r="U20" i="9"/>
  <c r="T20" i="9"/>
  <c r="S20" i="9"/>
  <c r="R20" i="9"/>
  <c r="Q20" i="9"/>
  <c r="P20" i="9"/>
  <c r="O20" i="9"/>
  <c r="N20" i="9"/>
  <c r="M20" i="9"/>
  <c r="L20" i="9"/>
  <c r="K20" i="9"/>
  <c r="J20" i="9"/>
  <c r="I20" i="9"/>
  <c r="H20" i="9"/>
  <c r="G20" i="9"/>
  <c r="F20" i="9"/>
  <c r="E20" i="9"/>
  <c r="D20" i="9"/>
  <c r="C20" i="9"/>
  <c r="B20" i="9"/>
  <c r="Z19" i="9"/>
  <c r="Y19" i="9"/>
  <c r="X19" i="9"/>
  <c r="W19" i="9"/>
  <c r="V19" i="9"/>
  <c r="U19" i="9"/>
  <c r="T19" i="9"/>
  <c r="S19" i="9"/>
  <c r="R19" i="9"/>
  <c r="Q19" i="9"/>
  <c r="P19" i="9"/>
  <c r="O19" i="9"/>
  <c r="N19" i="9"/>
  <c r="M19" i="9"/>
  <c r="L19" i="9"/>
  <c r="K19" i="9"/>
  <c r="J19" i="9"/>
  <c r="I19" i="9"/>
  <c r="H19" i="9"/>
  <c r="G19" i="9"/>
  <c r="F19" i="9"/>
  <c r="E19" i="9"/>
  <c r="D19" i="9"/>
  <c r="C19" i="9"/>
  <c r="B19" i="9"/>
  <c r="Z18" i="9"/>
  <c r="Y18" i="9"/>
  <c r="X18" i="9"/>
  <c r="W18" i="9"/>
  <c r="V18" i="9"/>
  <c r="U18" i="9"/>
  <c r="T18" i="9"/>
  <c r="S18" i="9"/>
  <c r="R18" i="9"/>
  <c r="Q18" i="9"/>
  <c r="P18" i="9"/>
  <c r="O18" i="9"/>
  <c r="N18" i="9"/>
  <c r="M18" i="9"/>
  <c r="L18" i="9"/>
  <c r="K18" i="9"/>
  <c r="J18" i="9"/>
  <c r="I18" i="9"/>
  <c r="H18" i="9"/>
  <c r="G18" i="9"/>
  <c r="F18" i="9"/>
  <c r="E18" i="9"/>
  <c r="D18" i="9"/>
  <c r="C18" i="9"/>
  <c r="B18" i="9"/>
  <c r="Z17" i="9"/>
  <c r="Y17" i="9"/>
  <c r="X17" i="9"/>
  <c r="W17" i="9"/>
  <c r="V17" i="9"/>
  <c r="U17" i="9"/>
  <c r="T17" i="9"/>
  <c r="S17" i="9"/>
  <c r="R17" i="9"/>
  <c r="Q17" i="9"/>
  <c r="P17" i="9"/>
  <c r="O17" i="9"/>
  <c r="N17" i="9"/>
  <c r="M17" i="9"/>
  <c r="L17" i="9"/>
  <c r="K17" i="9"/>
  <c r="J17" i="9"/>
  <c r="I17" i="9"/>
  <c r="H17" i="9"/>
  <c r="G17" i="9"/>
  <c r="F17" i="9"/>
  <c r="E17" i="9"/>
  <c r="D17" i="9"/>
  <c r="C17" i="9"/>
  <c r="B17" i="9"/>
  <c r="Z16" i="9"/>
  <c r="Y16" i="9"/>
  <c r="X16" i="9"/>
  <c r="W16" i="9"/>
  <c r="V16" i="9"/>
  <c r="U16" i="9"/>
  <c r="T16" i="9"/>
  <c r="S16" i="9"/>
  <c r="R16" i="9"/>
  <c r="Q16" i="9"/>
  <c r="P16" i="9"/>
  <c r="O16" i="9"/>
  <c r="N16" i="9"/>
  <c r="M16" i="9"/>
  <c r="L16" i="9"/>
  <c r="K16" i="9"/>
  <c r="J16" i="9"/>
  <c r="I16" i="9"/>
  <c r="H16" i="9"/>
  <c r="G16" i="9"/>
  <c r="F16" i="9"/>
  <c r="E16" i="9"/>
  <c r="D16" i="9"/>
  <c r="C16" i="9"/>
  <c r="B16" i="9"/>
  <c r="Z15" i="9"/>
  <c r="Y15" i="9"/>
  <c r="X15" i="9"/>
  <c r="W15" i="9"/>
  <c r="V15" i="9"/>
  <c r="U15" i="9"/>
  <c r="T15" i="9"/>
  <c r="S15" i="9"/>
  <c r="R15" i="9"/>
  <c r="Q15" i="9"/>
  <c r="P15" i="9"/>
  <c r="O15" i="9"/>
  <c r="N15" i="9"/>
  <c r="M15" i="9"/>
  <c r="L15" i="9"/>
  <c r="K15" i="9"/>
  <c r="J15" i="9"/>
  <c r="I15" i="9"/>
  <c r="H15" i="9"/>
  <c r="G15" i="9"/>
  <c r="F15" i="9"/>
  <c r="E15" i="9"/>
  <c r="D15" i="9"/>
  <c r="C15" i="9"/>
  <c r="B15" i="9"/>
  <c r="Z14" i="9"/>
  <c r="Y14" i="9"/>
  <c r="X14" i="9"/>
  <c r="W14" i="9"/>
  <c r="V14" i="9"/>
  <c r="U14" i="9"/>
  <c r="T14" i="9"/>
  <c r="S14" i="9"/>
  <c r="R14" i="9"/>
  <c r="Q14" i="9"/>
  <c r="P14" i="9"/>
  <c r="O14" i="9"/>
  <c r="N14" i="9"/>
  <c r="M14" i="9"/>
  <c r="L14" i="9"/>
  <c r="K14" i="9"/>
  <c r="J14" i="9"/>
  <c r="I14" i="9"/>
  <c r="H14" i="9"/>
  <c r="G14" i="9"/>
  <c r="F14" i="9"/>
  <c r="E14" i="9"/>
  <c r="D14" i="9"/>
  <c r="C14" i="9"/>
  <c r="B14" i="9"/>
  <c r="Z13" i="9"/>
  <c r="Y13" i="9"/>
  <c r="X13" i="9"/>
  <c r="W13" i="9"/>
  <c r="V13" i="9"/>
  <c r="U13" i="9"/>
  <c r="T13" i="9"/>
  <c r="S13" i="9"/>
  <c r="R13" i="9"/>
  <c r="Q13" i="9"/>
  <c r="P13" i="9"/>
  <c r="O13" i="9"/>
  <c r="N13" i="9"/>
  <c r="M13" i="9"/>
  <c r="L13" i="9"/>
  <c r="K13" i="9"/>
  <c r="J13" i="9"/>
  <c r="I13" i="9"/>
  <c r="H13" i="9"/>
  <c r="G13" i="9"/>
  <c r="F13" i="9"/>
  <c r="E13" i="9"/>
  <c r="D13" i="9"/>
  <c r="C13" i="9"/>
  <c r="B13" i="9"/>
  <c r="Z12" i="9"/>
  <c r="Y12" i="9"/>
  <c r="X12" i="9"/>
  <c r="W12" i="9"/>
  <c r="V12" i="9"/>
  <c r="U12" i="9"/>
  <c r="T12" i="9"/>
  <c r="S12" i="9"/>
  <c r="R12" i="9"/>
  <c r="Q12" i="9"/>
  <c r="P12" i="9"/>
  <c r="O12" i="9"/>
  <c r="N12" i="9"/>
  <c r="M12" i="9"/>
  <c r="L12" i="9"/>
  <c r="K12" i="9"/>
  <c r="J12" i="9"/>
  <c r="I12" i="9"/>
  <c r="H12" i="9"/>
  <c r="G12" i="9"/>
  <c r="F12" i="9"/>
  <c r="E12" i="9"/>
  <c r="D12" i="9"/>
  <c r="C12" i="9"/>
  <c r="B12" i="9"/>
  <c r="Z11" i="9"/>
  <c r="Y11" i="9"/>
  <c r="X11" i="9"/>
  <c r="W11" i="9"/>
  <c r="V11" i="9"/>
  <c r="U11" i="9"/>
  <c r="T11" i="9"/>
  <c r="S11" i="9"/>
  <c r="R11" i="9"/>
  <c r="Q11" i="9"/>
  <c r="P11" i="9"/>
  <c r="O11" i="9"/>
  <c r="N11" i="9"/>
  <c r="M11" i="9"/>
  <c r="L11" i="9"/>
  <c r="K11" i="9"/>
  <c r="J11" i="9"/>
  <c r="I11" i="9"/>
  <c r="H11" i="9"/>
  <c r="G11" i="9"/>
  <c r="F11" i="9"/>
  <c r="E11" i="9"/>
  <c r="D11" i="9"/>
  <c r="C11" i="9"/>
  <c r="B11" i="9"/>
  <c r="Z10" i="9"/>
  <c r="Y10" i="9"/>
  <c r="X10" i="9"/>
  <c r="W10" i="9"/>
  <c r="V10" i="9"/>
  <c r="U10" i="9"/>
  <c r="T10" i="9"/>
  <c r="S10" i="9"/>
  <c r="R10" i="9"/>
  <c r="Q10" i="9"/>
  <c r="P10" i="9"/>
  <c r="O10" i="9"/>
  <c r="N10" i="9"/>
  <c r="M10" i="9"/>
  <c r="L10" i="9"/>
  <c r="K10" i="9"/>
  <c r="J10" i="9"/>
  <c r="I10" i="9"/>
  <c r="H10" i="9"/>
  <c r="G10" i="9"/>
  <c r="F10" i="9"/>
  <c r="E10" i="9"/>
  <c r="D10" i="9"/>
  <c r="C10" i="9"/>
  <c r="B10" i="9"/>
  <c r="Z9" i="9"/>
  <c r="Y9" i="9"/>
  <c r="X9" i="9"/>
  <c r="W9" i="9"/>
  <c r="V9" i="9"/>
  <c r="U9" i="9"/>
  <c r="T9" i="9"/>
  <c r="S9" i="9"/>
  <c r="R9" i="9"/>
  <c r="Q9" i="9"/>
  <c r="P9" i="9"/>
  <c r="O9" i="9"/>
  <c r="N9" i="9"/>
  <c r="M9" i="9"/>
  <c r="L9" i="9"/>
  <c r="K9" i="9"/>
  <c r="J9" i="9"/>
  <c r="I9" i="9"/>
  <c r="H9" i="9"/>
  <c r="G9" i="9"/>
  <c r="F9" i="9"/>
  <c r="E9" i="9"/>
  <c r="D9" i="9"/>
  <c r="C9" i="9"/>
  <c r="B9" i="9"/>
  <c r="Z8" i="9"/>
  <c r="Y8" i="9"/>
  <c r="X8" i="9"/>
  <c r="W8" i="9"/>
  <c r="V8" i="9"/>
  <c r="U8" i="9"/>
  <c r="T8" i="9"/>
  <c r="S8" i="9"/>
  <c r="R8" i="9"/>
  <c r="Q8" i="9"/>
  <c r="P8" i="9"/>
  <c r="O8" i="9"/>
  <c r="N8" i="9"/>
  <c r="M8" i="9"/>
  <c r="L8" i="9"/>
  <c r="K8" i="9"/>
  <c r="J8" i="9"/>
  <c r="I8" i="9"/>
  <c r="H8" i="9"/>
  <c r="G8" i="9"/>
  <c r="F8" i="9"/>
  <c r="E8" i="9"/>
  <c r="D8" i="9"/>
  <c r="C8" i="9"/>
  <c r="B8" i="9"/>
  <c r="Z7" i="9"/>
  <c r="Y7" i="9"/>
  <c r="X7" i="9"/>
  <c r="W7" i="9"/>
  <c r="V7" i="9"/>
  <c r="U7" i="9"/>
  <c r="T7" i="9"/>
  <c r="S7" i="9"/>
  <c r="R7" i="9"/>
  <c r="Q7" i="9"/>
  <c r="P7" i="9"/>
  <c r="O7" i="9"/>
  <c r="N7" i="9"/>
  <c r="M7" i="9"/>
  <c r="L7" i="9"/>
  <c r="K7" i="9"/>
  <c r="J7" i="9"/>
  <c r="I7" i="9"/>
  <c r="H7" i="9"/>
  <c r="G7" i="9"/>
  <c r="F7" i="9"/>
  <c r="E7" i="9"/>
  <c r="D7" i="9"/>
  <c r="C7" i="9"/>
  <c r="B7" i="9"/>
  <c r="Z6" i="9"/>
  <c r="Y6" i="9"/>
  <c r="X6" i="9"/>
  <c r="W6" i="9"/>
  <c r="V6" i="9"/>
  <c r="U6" i="9"/>
  <c r="T6" i="9"/>
  <c r="S6" i="9"/>
  <c r="R6" i="9"/>
  <c r="Q6" i="9"/>
  <c r="P6" i="9"/>
  <c r="O6" i="9"/>
  <c r="N6" i="9"/>
  <c r="M6" i="9"/>
  <c r="L6" i="9"/>
  <c r="K6" i="9"/>
  <c r="J6" i="9"/>
  <c r="I6" i="9"/>
  <c r="H6" i="9"/>
  <c r="G6" i="9"/>
  <c r="F6" i="9"/>
  <c r="E6" i="9"/>
  <c r="D6" i="9"/>
  <c r="C6" i="9"/>
  <c r="B6" i="9"/>
  <c r="Z5" i="9"/>
  <c r="Y5" i="9"/>
  <c r="X5" i="9"/>
  <c r="W5" i="9"/>
  <c r="V5" i="9"/>
  <c r="U5" i="9"/>
  <c r="T5" i="9"/>
  <c r="S5" i="9"/>
  <c r="R5" i="9"/>
  <c r="Q5" i="9"/>
  <c r="P5" i="9"/>
  <c r="O5" i="9"/>
  <c r="N5" i="9"/>
  <c r="M5" i="9"/>
  <c r="L5" i="9"/>
  <c r="K5" i="9"/>
  <c r="J5" i="9"/>
  <c r="I5" i="9"/>
  <c r="H5" i="9"/>
  <c r="G5" i="9"/>
  <c r="F5" i="9"/>
  <c r="E5" i="9"/>
  <c r="D5" i="9"/>
  <c r="C5" i="9"/>
  <c r="B5" i="9"/>
  <c r="Z4" i="9"/>
  <c r="Y4" i="9"/>
  <c r="X4" i="9"/>
  <c r="W4" i="9"/>
  <c r="V4" i="9"/>
  <c r="U4" i="9"/>
  <c r="T4" i="9"/>
  <c r="S4" i="9"/>
  <c r="R4" i="9"/>
  <c r="Q4" i="9"/>
  <c r="P4" i="9"/>
  <c r="O4" i="9"/>
  <c r="N4" i="9"/>
  <c r="M4" i="9"/>
  <c r="L4" i="9"/>
  <c r="K4" i="9"/>
  <c r="J4" i="9"/>
  <c r="I4" i="9"/>
  <c r="H4" i="9"/>
  <c r="G4" i="9"/>
  <c r="F4" i="9"/>
  <c r="E4" i="9"/>
  <c r="D4" i="9"/>
  <c r="C4" i="9"/>
  <c r="B4" i="9"/>
  <c r="Z368" i="6"/>
  <c r="AA370" i="5" s="1"/>
  <c r="Y368" i="6"/>
  <c r="Z370" i="5" s="1"/>
  <c r="X368" i="6"/>
  <c r="Y370" i="5" s="1"/>
  <c r="W368" i="6"/>
  <c r="V368" i="6"/>
  <c r="W370" i="5" s="1"/>
  <c r="U368" i="6"/>
  <c r="T368" i="6"/>
  <c r="S368" i="6"/>
  <c r="R368" i="6"/>
  <c r="Q368" i="6"/>
  <c r="P368" i="6"/>
  <c r="O368" i="6"/>
  <c r="N368" i="6"/>
  <c r="O370" i="5" s="1"/>
  <c r="M368" i="6"/>
  <c r="N370" i="5" s="1"/>
  <c r="L368" i="6"/>
  <c r="M370" i="5" s="1"/>
  <c r="K368" i="6"/>
  <c r="J368" i="6"/>
  <c r="K370" i="5" s="1"/>
  <c r="I368" i="6"/>
  <c r="H368" i="6"/>
  <c r="G368" i="6"/>
  <c r="F368" i="6"/>
  <c r="E368" i="6"/>
  <c r="D368" i="6"/>
  <c r="C368" i="6"/>
  <c r="B368" i="6"/>
  <c r="C370" i="5" s="1"/>
  <c r="Z367" i="6"/>
  <c r="AA369" i="5" s="1"/>
  <c r="Y367" i="6"/>
  <c r="Z369" i="5" s="1"/>
  <c r="X367" i="6"/>
  <c r="W367" i="6"/>
  <c r="X369" i="5" s="1"/>
  <c r="V367" i="6"/>
  <c r="U367" i="6"/>
  <c r="T367" i="6"/>
  <c r="S367" i="6"/>
  <c r="T369" i="5" s="1"/>
  <c r="R367" i="6"/>
  <c r="Q367" i="6"/>
  <c r="P367" i="6"/>
  <c r="O367" i="6"/>
  <c r="P369" i="5" s="1"/>
  <c r="N367" i="6"/>
  <c r="O369" i="5" s="1"/>
  <c r="M367" i="6"/>
  <c r="N369" i="5" s="1"/>
  <c r="L367" i="6"/>
  <c r="K367" i="6"/>
  <c r="L369" i="5" s="1"/>
  <c r="J367" i="6"/>
  <c r="I367" i="6"/>
  <c r="H367" i="6"/>
  <c r="G367" i="6"/>
  <c r="H369" i="5" s="1"/>
  <c r="F367" i="6"/>
  <c r="E367" i="6"/>
  <c r="D367" i="6"/>
  <c r="C367" i="6"/>
  <c r="D369" i="5" s="1"/>
  <c r="B367" i="6"/>
  <c r="C369" i="5" s="1"/>
  <c r="Z366" i="6"/>
  <c r="AA368" i="5" s="1"/>
  <c r="Y366" i="6"/>
  <c r="X366" i="6"/>
  <c r="Y368" i="5" s="1"/>
  <c r="W366" i="6"/>
  <c r="V366" i="6"/>
  <c r="U366" i="6"/>
  <c r="T366" i="6"/>
  <c r="U368" i="5" s="1"/>
  <c r="S366" i="6"/>
  <c r="R366" i="6"/>
  <c r="Q366" i="6"/>
  <c r="P366" i="6"/>
  <c r="Q368" i="5" s="1"/>
  <c r="O366" i="6"/>
  <c r="P368" i="5" s="1"/>
  <c r="N366" i="6"/>
  <c r="O368" i="5" s="1"/>
  <c r="M366" i="6"/>
  <c r="L366" i="6"/>
  <c r="M368" i="5" s="1"/>
  <c r="K366" i="6"/>
  <c r="J366" i="6"/>
  <c r="I366" i="6"/>
  <c r="H366" i="6"/>
  <c r="I368" i="5" s="1"/>
  <c r="G366" i="6"/>
  <c r="F366" i="6"/>
  <c r="E366" i="6"/>
  <c r="D366" i="6"/>
  <c r="E368" i="5" s="1"/>
  <c r="C366" i="6"/>
  <c r="D368" i="5" s="1"/>
  <c r="B366" i="6"/>
  <c r="C368" i="5" s="1"/>
  <c r="Z365" i="6"/>
  <c r="Y365" i="6"/>
  <c r="Z367" i="5" s="1"/>
  <c r="X365" i="6"/>
  <c r="W365" i="6"/>
  <c r="V365" i="6"/>
  <c r="U365" i="6"/>
  <c r="V367" i="5" s="1"/>
  <c r="T365" i="6"/>
  <c r="S365" i="6"/>
  <c r="R365" i="6"/>
  <c r="Q365" i="6"/>
  <c r="R367" i="5" s="1"/>
  <c r="P365" i="6"/>
  <c r="Q367" i="5" s="1"/>
  <c r="O365" i="6"/>
  <c r="P367" i="5" s="1"/>
  <c r="N365" i="6"/>
  <c r="M365" i="6"/>
  <c r="N367" i="5" s="1"/>
  <c r="L365" i="6"/>
  <c r="K365" i="6"/>
  <c r="J365" i="6"/>
  <c r="I365" i="6"/>
  <c r="J367" i="5" s="1"/>
  <c r="H365" i="6"/>
  <c r="G365" i="6"/>
  <c r="F365" i="6"/>
  <c r="E365" i="6"/>
  <c r="F367" i="5" s="1"/>
  <c r="D365" i="6"/>
  <c r="E367" i="5" s="1"/>
  <c r="C365" i="6"/>
  <c r="D367" i="5" s="1"/>
  <c r="B365" i="6"/>
  <c r="Z364" i="6"/>
  <c r="AA366" i="5" s="1"/>
  <c r="Y364" i="6"/>
  <c r="X364" i="6"/>
  <c r="W364" i="6"/>
  <c r="V364" i="6"/>
  <c r="W366" i="5" s="1"/>
  <c r="U364" i="6"/>
  <c r="T364" i="6"/>
  <c r="S364" i="6"/>
  <c r="R364" i="6"/>
  <c r="S366" i="5" s="1"/>
  <c r="Q364" i="6"/>
  <c r="R366" i="5" s="1"/>
  <c r="P364" i="6"/>
  <c r="Q366" i="5" s="1"/>
  <c r="O364" i="6"/>
  <c r="N364" i="6"/>
  <c r="O366" i="5" s="1"/>
  <c r="M364" i="6"/>
  <c r="L364" i="6"/>
  <c r="K364" i="6"/>
  <c r="J364" i="6"/>
  <c r="K366" i="5" s="1"/>
  <c r="I364" i="6"/>
  <c r="H364" i="6"/>
  <c r="G364" i="6"/>
  <c r="F364" i="6"/>
  <c r="G366" i="5" s="1"/>
  <c r="E364" i="6"/>
  <c r="F366" i="5" s="1"/>
  <c r="D364" i="6"/>
  <c r="E366" i="5" s="1"/>
  <c r="C364" i="6"/>
  <c r="B364" i="6"/>
  <c r="C366" i="5" s="1"/>
  <c r="Z363" i="6"/>
  <c r="Y363" i="6"/>
  <c r="X363" i="6"/>
  <c r="W363" i="6"/>
  <c r="X365" i="5" s="1"/>
  <c r="V363" i="6"/>
  <c r="U363" i="6"/>
  <c r="T363" i="6"/>
  <c r="S363" i="6"/>
  <c r="T365" i="5" s="1"/>
  <c r="R363" i="6"/>
  <c r="S365" i="5" s="1"/>
  <c r="Q363" i="6"/>
  <c r="R365" i="5" s="1"/>
  <c r="P363" i="6"/>
  <c r="O363" i="6"/>
  <c r="P365" i="5" s="1"/>
  <c r="N363" i="6"/>
  <c r="M363" i="6"/>
  <c r="L363" i="6"/>
  <c r="K363" i="6"/>
  <c r="L365" i="5" s="1"/>
  <c r="J363" i="6"/>
  <c r="I363" i="6"/>
  <c r="H363" i="6"/>
  <c r="G363" i="6"/>
  <c r="H365" i="5" s="1"/>
  <c r="F363" i="6"/>
  <c r="G365" i="5" s="1"/>
  <c r="E363" i="6"/>
  <c r="F365" i="5" s="1"/>
  <c r="D363" i="6"/>
  <c r="C363" i="6"/>
  <c r="D365" i="5" s="1"/>
  <c r="B363" i="6"/>
  <c r="Z362" i="6"/>
  <c r="Y362" i="6"/>
  <c r="X362" i="6"/>
  <c r="Y364" i="5" s="1"/>
  <c r="W362" i="6"/>
  <c r="V362" i="6"/>
  <c r="U362" i="6"/>
  <c r="T362" i="6"/>
  <c r="U364" i="5" s="1"/>
  <c r="S362" i="6"/>
  <c r="T364" i="5" s="1"/>
  <c r="R362" i="6"/>
  <c r="S364" i="5" s="1"/>
  <c r="Q362" i="6"/>
  <c r="P362" i="6"/>
  <c r="Q364" i="5" s="1"/>
  <c r="O362" i="6"/>
  <c r="N362" i="6"/>
  <c r="M362" i="6"/>
  <c r="L362" i="6"/>
  <c r="M364" i="5" s="1"/>
  <c r="K362" i="6"/>
  <c r="J362" i="6"/>
  <c r="I362" i="6"/>
  <c r="H362" i="6"/>
  <c r="I364" i="5" s="1"/>
  <c r="G362" i="6"/>
  <c r="H364" i="5" s="1"/>
  <c r="F362" i="6"/>
  <c r="G364" i="5" s="1"/>
  <c r="E362" i="6"/>
  <c r="D362" i="6"/>
  <c r="E364" i="5" s="1"/>
  <c r="C362" i="6"/>
  <c r="B362" i="6"/>
  <c r="Z361" i="6"/>
  <c r="Y361" i="6"/>
  <c r="Z363" i="5" s="1"/>
  <c r="X361" i="6"/>
  <c r="W361" i="6"/>
  <c r="V361" i="6"/>
  <c r="U361" i="6"/>
  <c r="V363" i="5" s="1"/>
  <c r="T361" i="6"/>
  <c r="U363" i="5" s="1"/>
  <c r="S361" i="6"/>
  <c r="T363" i="5" s="1"/>
  <c r="R361" i="6"/>
  <c r="Q361" i="6"/>
  <c r="R363" i="5" s="1"/>
  <c r="P361" i="6"/>
  <c r="O361" i="6"/>
  <c r="N361" i="6"/>
  <c r="M361" i="6"/>
  <c r="N363" i="5" s="1"/>
  <c r="L361" i="6"/>
  <c r="K361" i="6"/>
  <c r="J361" i="6"/>
  <c r="I361" i="6"/>
  <c r="J363" i="5" s="1"/>
  <c r="H361" i="6"/>
  <c r="I363" i="5" s="1"/>
  <c r="G361" i="6"/>
  <c r="H363" i="5" s="1"/>
  <c r="F361" i="6"/>
  <c r="E361" i="6"/>
  <c r="F363" i="5" s="1"/>
  <c r="D361" i="6"/>
  <c r="C361" i="6"/>
  <c r="B361" i="6"/>
  <c r="Z360" i="6"/>
  <c r="AA362" i="5" s="1"/>
  <c r="Y360" i="6"/>
  <c r="X360" i="6"/>
  <c r="W360" i="6"/>
  <c r="V360" i="6"/>
  <c r="W362" i="5" s="1"/>
  <c r="U360" i="6"/>
  <c r="V362" i="5" s="1"/>
  <c r="T360" i="6"/>
  <c r="U362" i="5" s="1"/>
  <c r="S360" i="6"/>
  <c r="R360" i="6"/>
  <c r="S362" i="5" s="1"/>
  <c r="Q360" i="6"/>
  <c r="P360" i="6"/>
  <c r="O360" i="6"/>
  <c r="N360" i="6"/>
  <c r="O362" i="5" s="1"/>
  <c r="M360" i="6"/>
  <c r="L360" i="6"/>
  <c r="K360" i="6"/>
  <c r="J360" i="6"/>
  <c r="K362" i="5" s="1"/>
  <c r="I360" i="6"/>
  <c r="J362" i="5" s="1"/>
  <c r="H360" i="6"/>
  <c r="I362" i="5" s="1"/>
  <c r="G360" i="6"/>
  <c r="F360" i="6"/>
  <c r="G362" i="5" s="1"/>
  <c r="E360" i="6"/>
  <c r="D360" i="6"/>
  <c r="C360" i="6"/>
  <c r="B360" i="6"/>
  <c r="C362" i="5" s="1"/>
  <c r="Z359" i="6"/>
  <c r="Y359" i="6"/>
  <c r="X359" i="6"/>
  <c r="W359" i="6"/>
  <c r="X361" i="5" s="1"/>
  <c r="V359" i="6"/>
  <c r="W361" i="5" s="1"/>
  <c r="U359" i="6"/>
  <c r="V361" i="5" s="1"/>
  <c r="T359" i="6"/>
  <c r="S359" i="6"/>
  <c r="T361" i="5" s="1"/>
  <c r="R359" i="6"/>
  <c r="Q359" i="6"/>
  <c r="P359" i="6"/>
  <c r="O359" i="6"/>
  <c r="P361" i="5" s="1"/>
  <c r="N359" i="6"/>
  <c r="M359" i="6"/>
  <c r="L359" i="6"/>
  <c r="K359" i="6"/>
  <c r="L361" i="5" s="1"/>
  <c r="J359" i="6"/>
  <c r="K361" i="5" s="1"/>
  <c r="I359" i="6"/>
  <c r="J361" i="5" s="1"/>
  <c r="H359" i="6"/>
  <c r="G359" i="6"/>
  <c r="H361" i="5" s="1"/>
  <c r="F359" i="6"/>
  <c r="E359" i="6"/>
  <c r="D359" i="6"/>
  <c r="C359" i="6"/>
  <c r="D361" i="5" s="1"/>
  <c r="B359" i="6"/>
  <c r="Z358" i="6"/>
  <c r="Y358" i="6"/>
  <c r="X358" i="6"/>
  <c r="Y360" i="5" s="1"/>
  <c r="W358" i="6"/>
  <c r="X360" i="5" s="1"/>
  <c r="V358" i="6"/>
  <c r="W360" i="5" s="1"/>
  <c r="U358" i="6"/>
  <c r="T358" i="6"/>
  <c r="U360" i="5" s="1"/>
  <c r="S358" i="6"/>
  <c r="R358" i="6"/>
  <c r="Q358" i="6"/>
  <c r="P358" i="6"/>
  <c r="Q360" i="5" s="1"/>
  <c r="O358" i="6"/>
  <c r="N358" i="6"/>
  <c r="M358" i="6"/>
  <c r="L358" i="6"/>
  <c r="M360" i="5" s="1"/>
  <c r="K358" i="6"/>
  <c r="L360" i="5" s="1"/>
  <c r="J358" i="6"/>
  <c r="K360" i="5" s="1"/>
  <c r="I358" i="6"/>
  <c r="H358" i="6"/>
  <c r="I360" i="5" s="1"/>
  <c r="G358" i="6"/>
  <c r="F358" i="6"/>
  <c r="E358" i="6"/>
  <c r="D358" i="6"/>
  <c r="E360" i="5" s="1"/>
  <c r="C358" i="6"/>
  <c r="B358" i="6"/>
  <c r="Z357" i="6"/>
  <c r="Y357" i="6"/>
  <c r="Z359" i="5" s="1"/>
  <c r="X357" i="6"/>
  <c r="Y359" i="5" s="1"/>
  <c r="W357" i="6"/>
  <c r="X359" i="5" s="1"/>
  <c r="V357" i="6"/>
  <c r="U357" i="6"/>
  <c r="V359" i="5" s="1"/>
  <c r="T357" i="6"/>
  <c r="S357" i="6"/>
  <c r="R357" i="6"/>
  <c r="Q357" i="6"/>
  <c r="R359" i="5" s="1"/>
  <c r="P357" i="6"/>
  <c r="O357" i="6"/>
  <c r="N357" i="6"/>
  <c r="M357" i="6"/>
  <c r="N359" i="5" s="1"/>
  <c r="L357" i="6"/>
  <c r="M359" i="5" s="1"/>
  <c r="K357" i="6"/>
  <c r="L359" i="5" s="1"/>
  <c r="J357" i="6"/>
  <c r="I357" i="6"/>
  <c r="J359" i="5" s="1"/>
  <c r="H357" i="6"/>
  <c r="G357" i="6"/>
  <c r="F357" i="6"/>
  <c r="E357" i="6"/>
  <c r="F359" i="5" s="1"/>
  <c r="D357" i="6"/>
  <c r="C357" i="6"/>
  <c r="B357" i="6"/>
  <c r="Z356" i="6"/>
  <c r="AA358" i="5" s="1"/>
  <c r="Y356" i="6"/>
  <c r="Z358" i="5" s="1"/>
  <c r="X356" i="6"/>
  <c r="Y358" i="5" s="1"/>
  <c r="W356" i="6"/>
  <c r="V356" i="6"/>
  <c r="W358" i="5" s="1"/>
  <c r="U356" i="6"/>
  <c r="T356" i="6"/>
  <c r="S356" i="6"/>
  <c r="R356" i="6"/>
  <c r="S358" i="5" s="1"/>
  <c r="Q356" i="6"/>
  <c r="P356" i="6"/>
  <c r="O356" i="6"/>
  <c r="N356" i="6"/>
  <c r="O358" i="5" s="1"/>
  <c r="M356" i="6"/>
  <c r="N358" i="5" s="1"/>
  <c r="L356" i="6"/>
  <c r="M358" i="5" s="1"/>
  <c r="K356" i="6"/>
  <c r="J356" i="6"/>
  <c r="K358" i="5" s="1"/>
  <c r="I356" i="6"/>
  <c r="H356" i="6"/>
  <c r="G356" i="6"/>
  <c r="F356" i="6"/>
  <c r="G358" i="5" s="1"/>
  <c r="E356" i="6"/>
  <c r="D356" i="6"/>
  <c r="C356" i="6"/>
  <c r="B356" i="6"/>
  <c r="C358" i="5" s="1"/>
  <c r="Z355" i="6"/>
  <c r="AA357" i="5" s="1"/>
  <c r="Y355" i="6"/>
  <c r="Z357" i="5" s="1"/>
  <c r="X355" i="6"/>
  <c r="W355" i="6"/>
  <c r="X357" i="5" s="1"/>
  <c r="V355" i="6"/>
  <c r="U355" i="6"/>
  <c r="T355" i="6"/>
  <c r="S355" i="6"/>
  <c r="T357" i="5" s="1"/>
  <c r="R355" i="6"/>
  <c r="Q355" i="6"/>
  <c r="P355" i="6"/>
  <c r="O355" i="6"/>
  <c r="P357" i="5" s="1"/>
  <c r="N355" i="6"/>
  <c r="O357" i="5" s="1"/>
  <c r="M355" i="6"/>
  <c r="N357" i="5" s="1"/>
  <c r="L355" i="6"/>
  <c r="K355" i="6"/>
  <c r="L357" i="5" s="1"/>
  <c r="J355" i="6"/>
  <c r="I355" i="6"/>
  <c r="H355" i="6"/>
  <c r="G355" i="6"/>
  <c r="H357" i="5" s="1"/>
  <c r="F355" i="6"/>
  <c r="E355" i="6"/>
  <c r="D355" i="6"/>
  <c r="C355" i="6"/>
  <c r="D357" i="5" s="1"/>
  <c r="B355" i="6"/>
  <c r="C357" i="5" s="1"/>
  <c r="Z354" i="6"/>
  <c r="AA356" i="5" s="1"/>
  <c r="Y354" i="6"/>
  <c r="X354" i="6"/>
  <c r="Y356" i="5" s="1"/>
  <c r="W354" i="6"/>
  <c r="V354" i="6"/>
  <c r="U354" i="6"/>
  <c r="T354" i="6"/>
  <c r="U356" i="5" s="1"/>
  <c r="S354" i="6"/>
  <c r="R354" i="6"/>
  <c r="Q354" i="6"/>
  <c r="P354" i="6"/>
  <c r="Q356" i="5" s="1"/>
  <c r="O354" i="6"/>
  <c r="P356" i="5" s="1"/>
  <c r="N354" i="6"/>
  <c r="O356" i="5" s="1"/>
  <c r="M354" i="6"/>
  <c r="L354" i="6"/>
  <c r="M356" i="5" s="1"/>
  <c r="K354" i="6"/>
  <c r="J354" i="6"/>
  <c r="I354" i="6"/>
  <c r="H354" i="6"/>
  <c r="I356" i="5" s="1"/>
  <c r="G354" i="6"/>
  <c r="F354" i="6"/>
  <c r="E354" i="6"/>
  <c r="D354" i="6"/>
  <c r="E356" i="5" s="1"/>
  <c r="C354" i="6"/>
  <c r="D356" i="5" s="1"/>
  <c r="B354" i="6"/>
  <c r="C356" i="5" s="1"/>
  <c r="Z353" i="6"/>
  <c r="Y353" i="6"/>
  <c r="Z355" i="5" s="1"/>
  <c r="X353" i="6"/>
  <c r="W353" i="6"/>
  <c r="V353" i="6"/>
  <c r="U353" i="6"/>
  <c r="V355" i="5" s="1"/>
  <c r="T353" i="6"/>
  <c r="S353" i="6"/>
  <c r="R353" i="6"/>
  <c r="Q353" i="6"/>
  <c r="R355" i="5" s="1"/>
  <c r="P353" i="6"/>
  <c r="Q355" i="5" s="1"/>
  <c r="O353" i="6"/>
  <c r="P355" i="5" s="1"/>
  <c r="N353" i="6"/>
  <c r="M353" i="6"/>
  <c r="N355" i="5" s="1"/>
  <c r="L353" i="6"/>
  <c r="K353" i="6"/>
  <c r="J353" i="6"/>
  <c r="I353" i="6"/>
  <c r="J355" i="5" s="1"/>
  <c r="H353" i="6"/>
  <c r="G353" i="6"/>
  <c r="F353" i="6"/>
  <c r="E353" i="6"/>
  <c r="F355" i="5" s="1"/>
  <c r="D353" i="6"/>
  <c r="E355" i="5" s="1"/>
  <c r="C353" i="6"/>
  <c r="D355" i="5" s="1"/>
  <c r="B353" i="6"/>
  <c r="Z352" i="6"/>
  <c r="AA354" i="5" s="1"/>
  <c r="Y352" i="6"/>
  <c r="X352" i="6"/>
  <c r="W352" i="6"/>
  <c r="V352" i="6"/>
  <c r="W354" i="5" s="1"/>
  <c r="U352" i="6"/>
  <c r="T352" i="6"/>
  <c r="S352" i="6"/>
  <c r="R352" i="6"/>
  <c r="S354" i="5" s="1"/>
  <c r="Q352" i="6"/>
  <c r="R354" i="5" s="1"/>
  <c r="P352" i="6"/>
  <c r="Q354" i="5" s="1"/>
  <c r="O352" i="6"/>
  <c r="N352" i="6"/>
  <c r="O354" i="5" s="1"/>
  <c r="M352" i="6"/>
  <c r="L352" i="6"/>
  <c r="K352" i="6"/>
  <c r="J352" i="6"/>
  <c r="K354" i="5" s="1"/>
  <c r="I352" i="6"/>
  <c r="H352" i="6"/>
  <c r="G352" i="6"/>
  <c r="F352" i="6"/>
  <c r="G354" i="5" s="1"/>
  <c r="E352" i="6"/>
  <c r="F354" i="5" s="1"/>
  <c r="D352" i="6"/>
  <c r="E354" i="5" s="1"/>
  <c r="C352" i="6"/>
  <c r="B352" i="6"/>
  <c r="C354" i="5" s="1"/>
  <c r="Z351" i="6"/>
  <c r="Y351" i="6"/>
  <c r="X351" i="6"/>
  <c r="W351" i="6"/>
  <c r="X353" i="5" s="1"/>
  <c r="V351" i="6"/>
  <c r="U351" i="6"/>
  <c r="T351" i="6"/>
  <c r="S351" i="6"/>
  <c r="T353" i="5" s="1"/>
  <c r="R351" i="6"/>
  <c r="S353" i="5" s="1"/>
  <c r="Q351" i="6"/>
  <c r="R353" i="5" s="1"/>
  <c r="P351" i="6"/>
  <c r="O351" i="6"/>
  <c r="P353" i="5" s="1"/>
  <c r="N351" i="6"/>
  <c r="M351" i="6"/>
  <c r="L351" i="6"/>
  <c r="K351" i="6"/>
  <c r="L353" i="5" s="1"/>
  <c r="J351" i="6"/>
  <c r="I351" i="6"/>
  <c r="H351" i="6"/>
  <c r="G351" i="6"/>
  <c r="H353" i="5" s="1"/>
  <c r="F351" i="6"/>
  <c r="G353" i="5" s="1"/>
  <c r="E351" i="6"/>
  <c r="F353" i="5" s="1"/>
  <c r="D351" i="6"/>
  <c r="C351" i="6"/>
  <c r="D353" i="5" s="1"/>
  <c r="B351" i="6"/>
  <c r="Z350" i="6"/>
  <c r="Y350" i="6"/>
  <c r="X350" i="6"/>
  <c r="Y352" i="5" s="1"/>
  <c r="W350" i="6"/>
  <c r="V350" i="6"/>
  <c r="U350" i="6"/>
  <c r="T350" i="6"/>
  <c r="U352" i="5" s="1"/>
  <c r="S350" i="6"/>
  <c r="T352" i="5" s="1"/>
  <c r="R350" i="6"/>
  <c r="S352" i="5" s="1"/>
  <c r="Q350" i="6"/>
  <c r="P350" i="6"/>
  <c r="Q352" i="5" s="1"/>
  <c r="O350" i="6"/>
  <c r="N350" i="6"/>
  <c r="M350" i="6"/>
  <c r="L350" i="6"/>
  <c r="M352" i="5" s="1"/>
  <c r="K350" i="6"/>
  <c r="J350" i="6"/>
  <c r="I350" i="6"/>
  <c r="H350" i="6"/>
  <c r="I352" i="5" s="1"/>
  <c r="G350" i="6"/>
  <c r="H352" i="5" s="1"/>
  <c r="F350" i="6"/>
  <c r="G352" i="5" s="1"/>
  <c r="E350" i="6"/>
  <c r="D350" i="6"/>
  <c r="E352" i="5" s="1"/>
  <c r="C350" i="6"/>
  <c r="B350" i="6"/>
  <c r="Z349" i="6"/>
  <c r="Y349" i="6"/>
  <c r="Z351" i="5" s="1"/>
  <c r="X349" i="6"/>
  <c r="W349" i="6"/>
  <c r="V349" i="6"/>
  <c r="U349" i="6"/>
  <c r="V351" i="5" s="1"/>
  <c r="T349" i="6"/>
  <c r="U351" i="5" s="1"/>
  <c r="S349" i="6"/>
  <c r="T351" i="5" s="1"/>
  <c r="R349" i="6"/>
  <c r="Q349" i="6"/>
  <c r="R351" i="5" s="1"/>
  <c r="P349" i="6"/>
  <c r="O349" i="6"/>
  <c r="N349" i="6"/>
  <c r="M349" i="6"/>
  <c r="N351" i="5" s="1"/>
  <c r="L349" i="6"/>
  <c r="K349" i="6"/>
  <c r="J349" i="6"/>
  <c r="I349" i="6"/>
  <c r="J351" i="5" s="1"/>
  <c r="H349" i="6"/>
  <c r="I351" i="5" s="1"/>
  <c r="G349" i="6"/>
  <c r="H351" i="5" s="1"/>
  <c r="F349" i="6"/>
  <c r="E349" i="6"/>
  <c r="F351" i="5" s="1"/>
  <c r="D349" i="6"/>
  <c r="C349" i="6"/>
  <c r="B349" i="6"/>
  <c r="Z348" i="6"/>
  <c r="AA350" i="5" s="1"/>
  <c r="Y348" i="6"/>
  <c r="X348" i="6"/>
  <c r="W348" i="6"/>
  <c r="V348" i="6"/>
  <c r="W350" i="5" s="1"/>
  <c r="U348" i="6"/>
  <c r="V350" i="5" s="1"/>
  <c r="T348" i="6"/>
  <c r="U350" i="5" s="1"/>
  <c r="S348" i="6"/>
  <c r="R348" i="6"/>
  <c r="S350" i="5" s="1"/>
  <c r="Q348" i="6"/>
  <c r="P348" i="6"/>
  <c r="O348" i="6"/>
  <c r="N348" i="6"/>
  <c r="O350" i="5" s="1"/>
  <c r="M348" i="6"/>
  <c r="L348" i="6"/>
  <c r="K348" i="6"/>
  <c r="J348" i="6"/>
  <c r="K350" i="5" s="1"/>
  <c r="I348" i="6"/>
  <c r="J350" i="5" s="1"/>
  <c r="H348" i="6"/>
  <c r="I350" i="5" s="1"/>
  <c r="G348" i="6"/>
  <c r="F348" i="6"/>
  <c r="G350" i="5" s="1"/>
  <c r="E348" i="6"/>
  <c r="D348" i="6"/>
  <c r="C348" i="6"/>
  <c r="B348" i="6"/>
  <c r="C350" i="5" s="1"/>
  <c r="Z347" i="6"/>
  <c r="Y347" i="6"/>
  <c r="X347" i="6"/>
  <c r="W347" i="6"/>
  <c r="X349" i="5" s="1"/>
  <c r="V347" i="6"/>
  <c r="W349" i="5" s="1"/>
  <c r="U347" i="6"/>
  <c r="V349" i="5" s="1"/>
  <c r="T347" i="6"/>
  <c r="S347" i="6"/>
  <c r="T349" i="5" s="1"/>
  <c r="R347" i="6"/>
  <c r="Q347" i="6"/>
  <c r="P347" i="6"/>
  <c r="O347" i="6"/>
  <c r="P349" i="5" s="1"/>
  <c r="N347" i="6"/>
  <c r="M347" i="6"/>
  <c r="L347" i="6"/>
  <c r="K347" i="6"/>
  <c r="L349" i="5" s="1"/>
  <c r="J347" i="6"/>
  <c r="K349" i="5" s="1"/>
  <c r="I347" i="6"/>
  <c r="J349" i="5" s="1"/>
  <c r="H347" i="6"/>
  <c r="G347" i="6"/>
  <c r="H349" i="5" s="1"/>
  <c r="F347" i="6"/>
  <c r="E347" i="6"/>
  <c r="D347" i="6"/>
  <c r="C347" i="6"/>
  <c r="D349" i="5" s="1"/>
  <c r="B347" i="6"/>
  <c r="Z346" i="6"/>
  <c r="Y346" i="6"/>
  <c r="X346" i="6"/>
  <c r="Y348" i="5" s="1"/>
  <c r="W346" i="6"/>
  <c r="X348" i="5" s="1"/>
  <c r="V346" i="6"/>
  <c r="W348" i="5" s="1"/>
  <c r="U346" i="6"/>
  <c r="T346" i="6"/>
  <c r="U348" i="5" s="1"/>
  <c r="S346" i="6"/>
  <c r="R346" i="6"/>
  <c r="Q346" i="6"/>
  <c r="P346" i="6"/>
  <c r="Q348" i="5" s="1"/>
  <c r="O346" i="6"/>
  <c r="N346" i="6"/>
  <c r="M346" i="6"/>
  <c r="L346" i="6"/>
  <c r="M348" i="5" s="1"/>
  <c r="K346" i="6"/>
  <c r="L348" i="5" s="1"/>
  <c r="J346" i="6"/>
  <c r="K348" i="5" s="1"/>
  <c r="I346" i="6"/>
  <c r="H346" i="6"/>
  <c r="I348" i="5" s="1"/>
  <c r="G346" i="6"/>
  <c r="F346" i="6"/>
  <c r="E346" i="6"/>
  <c r="D346" i="6"/>
  <c r="E348" i="5" s="1"/>
  <c r="C346" i="6"/>
  <c r="B346" i="6"/>
  <c r="Z345" i="6"/>
  <c r="Y345" i="6"/>
  <c r="Z347" i="5" s="1"/>
  <c r="X345" i="6"/>
  <c r="Y347" i="5" s="1"/>
  <c r="W345" i="6"/>
  <c r="X347" i="5" s="1"/>
  <c r="V345" i="6"/>
  <c r="U345" i="6"/>
  <c r="V347" i="5" s="1"/>
  <c r="T345" i="6"/>
  <c r="S345" i="6"/>
  <c r="R345" i="6"/>
  <c r="Q345" i="6"/>
  <c r="R347" i="5" s="1"/>
  <c r="P345" i="6"/>
  <c r="O345" i="6"/>
  <c r="N345" i="6"/>
  <c r="M345" i="6"/>
  <c r="N347" i="5" s="1"/>
  <c r="L345" i="6"/>
  <c r="M347" i="5" s="1"/>
  <c r="K345" i="6"/>
  <c r="L347" i="5" s="1"/>
  <c r="J345" i="6"/>
  <c r="I345" i="6"/>
  <c r="J347" i="5" s="1"/>
  <c r="H345" i="6"/>
  <c r="G345" i="6"/>
  <c r="F345" i="6"/>
  <c r="E345" i="6"/>
  <c r="F347" i="5" s="1"/>
  <c r="D345" i="6"/>
  <c r="C345" i="6"/>
  <c r="B345" i="6"/>
  <c r="Z344" i="6"/>
  <c r="AA346" i="5" s="1"/>
  <c r="Y344" i="6"/>
  <c r="Z346" i="5" s="1"/>
  <c r="X344" i="6"/>
  <c r="Y346" i="5" s="1"/>
  <c r="W344" i="6"/>
  <c r="V344" i="6"/>
  <c r="W346" i="5" s="1"/>
  <c r="U344" i="6"/>
  <c r="T344" i="6"/>
  <c r="S344" i="6"/>
  <c r="R344" i="6"/>
  <c r="S346" i="5" s="1"/>
  <c r="Q344" i="6"/>
  <c r="P344" i="6"/>
  <c r="O344" i="6"/>
  <c r="N344" i="6"/>
  <c r="O346" i="5" s="1"/>
  <c r="M344" i="6"/>
  <c r="N346" i="5" s="1"/>
  <c r="L344" i="6"/>
  <c r="M346" i="5" s="1"/>
  <c r="K344" i="6"/>
  <c r="J344" i="6"/>
  <c r="K346" i="5" s="1"/>
  <c r="I344" i="6"/>
  <c r="H344" i="6"/>
  <c r="G344" i="6"/>
  <c r="F344" i="6"/>
  <c r="G346" i="5" s="1"/>
  <c r="E344" i="6"/>
  <c r="D344" i="6"/>
  <c r="C344" i="6"/>
  <c r="B344" i="6"/>
  <c r="C346" i="5" s="1"/>
  <c r="Z343" i="6"/>
  <c r="AA345" i="5" s="1"/>
  <c r="Y343" i="6"/>
  <c r="Z345" i="5" s="1"/>
  <c r="X343" i="6"/>
  <c r="W343" i="6"/>
  <c r="X345" i="5" s="1"/>
  <c r="V343" i="6"/>
  <c r="U343" i="6"/>
  <c r="T343" i="6"/>
  <c r="S343" i="6"/>
  <c r="T345" i="5" s="1"/>
  <c r="R343" i="6"/>
  <c r="Q343" i="6"/>
  <c r="P343" i="6"/>
  <c r="O343" i="6"/>
  <c r="P345" i="5" s="1"/>
  <c r="N343" i="6"/>
  <c r="O345" i="5" s="1"/>
  <c r="M343" i="6"/>
  <c r="N345" i="5" s="1"/>
  <c r="L343" i="6"/>
  <c r="K343" i="6"/>
  <c r="L345" i="5" s="1"/>
  <c r="J343" i="6"/>
  <c r="I343" i="6"/>
  <c r="H343" i="6"/>
  <c r="G343" i="6"/>
  <c r="H345" i="5" s="1"/>
  <c r="F343" i="6"/>
  <c r="E343" i="6"/>
  <c r="D343" i="6"/>
  <c r="C343" i="6"/>
  <c r="D345" i="5" s="1"/>
  <c r="B343" i="6"/>
  <c r="C345" i="5" s="1"/>
  <c r="Z342" i="6"/>
  <c r="AA344" i="5" s="1"/>
  <c r="Y342" i="6"/>
  <c r="X342" i="6"/>
  <c r="Y344" i="5" s="1"/>
  <c r="W342" i="6"/>
  <c r="V342" i="6"/>
  <c r="U342" i="6"/>
  <c r="T342" i="6"/>
  <c r="U344" i="5" s="1"/>
  <c r="S342" i="6"/>
  <c r="R342" i="6"/>
  <c r="Q342" i="6"/>
  <c r="P342" i="6"/>
  <c r="Q344" i="5" s="1"/>
  <c r="O342" i="6"/>
  <c r="P344" i="5" s="1"/>
  <c r="N342" i="6"/>
  <c r="O344" i="5" s="1"/>
  <c r="M342" i="6"/>
  <c r="L342" i="6"/>
  <c r="M344" i="5" s="1"/>
  <c r="K342" i="6"/>
  <c r="J342" i="6"/>
  <c r="I342" i="6"/>
  <c r="H342" i="6"/>
  <c r="I344" i="5" s="1"/>
  <c r="G342" i="6"/>
  <c r="F342" i="6"/>
  <c r="E342" i="6"/>
  <c r="D342" i="6"/>
  <c r="E344" i="5" s="1"/>
  <c r="C342" i="6"/>
  <c r="D344" i="5" s="1"/>
  <c r="B342" i="6"/>
  <c r="C344" i="5" s="1"/>
  <c r="Z341" i="6"/>
  <c r="Y341" i="6"/>
  <c r="Z343" i="5" s="1"/>
  <c r="X341" i="6"/>
  <c r="W341" i="6"/>
  <c r="V341" i="6"/>
  <c r="U341" i="6"/>
  <c r="V343" i="5" s="1"/>
  <c r="T341" i="6"/>
  <c r="S341" i="6"/>
  <c r="R341" i="6"/>
  <c r="Q341" i="6"/>
  <c r="R343" i="5" s="1"/>
  <c r="P341" i="6"/>
  <c r="Q343" i="5" s="1"/>
  <c r="O341" i="6"/>
  <c r="P343" i="5" s="1"/>
  <c r="N341" i="6"/>
  <c r="M341" i="6"/>
  <c r="N343" i="5" s="1"/>
  <c r="L341" i="6"/>
  <c r="K341" i="6"/>
  <c r="J341" i="6"/>
  <c r="I341" i="6"/>
  <c r="J343" i="5" s="1"/>
  <c r="H341" i="6"/>
  <c r="G341" i="6"/>
  <c r="F341" i="6"/>
  <c r="E341" i="6"/>
  <c r="F343" i="5" s="1"/>
  <c r="D341" i="6"/>
  <c r="E343" i="5" s="1"/>
  <c r="C341" i="6"/>
  <c r="D343" i="5" s="1"/>
  <c r="B341" i="6"/>
  <c r="Z340" i="6"/>
  <c r="AA342" i="5" s="1"/>
  <c r="Y340" i="6"/>
  <c r="X340" i="6"/>
  <c r="W340" i="6"/>
  <c r="V340" i="6"/>
  <c r="W342" i="5" s="1"/>
  <c r="U340" i="6"/>
  <c r="T340" i="6"/>
  <c r="S340" i="6"/>
  <c r="R340" i="6"/>
  <c r="S342" i="5" s="1"/>
  <c r="Q340" i="6"/>
  <c r="R342" i="5" s="1"/>
  <c r="P340" i="6"/>
  <c r="Q342" i="5" s="1"/>
  <c r="O340" i="6"/>
  <c r="N340" i="6"/>
  <c r="O342" i="5" s="1"/>
  <c r="M340" i="6"/>
  <c r="L340" i="6"/>
  <c r="K340" i="6"/>
  <c r="J340" i="6"/>
  <c r="K342" i="5" s="1"/>
  <c r="I340" i="6"/>
  <c r="H340" i="6"/>
  <c r="G340" i="6"/>
  <c r="F340" i="6"/>
  <c r="G342" i="5" s="1"/>
  <c r="E340" i="6"/>
  <c r="F342" i="5" s="1"/>
  <c r="D340" i="6"/>
  <c r="E342" i="5" s="1"/>
  <c r="C340" i="6"/>
  <c r="B340" i="6"/>
  <c r="C342" i="5" s="1"/>
  <c r="Z339" i="6"/>
  <c r="Y339" i="6"/>
  <c r="X339" i="6"/>
  <c r="W339" i="6"/>
  <c r="X341" i="5" s="1"/>
  <c r="V339" i="6"/>
  <c r="U339" i="6"/>
  <c r="T339" i="6"/>
  <c r="S339" i="6"/>
  <c r="T341" i="5" s="1"/>
  <c r="R339" i="6"/>
  <c r="S341" i="5" s="1"/>
  <c r="Q339" i="6"/>
  <c r="R341" i="5" s="1"/>
  <c r="P339" i="6"/>
  <c r="O339" i="6"/>
  <c r="P341" i="5" s="1"/>
  <c r="N339" i="6"/>
  <c r="M339" i="6"/>
  <c r="L339" i="6"/>
  <c r="K339" i="6"/>
  <c r="L341" i="5" s="1"/>
  <c r="J339" i="6"/>
  <c r="I339" i="6"/>
  <c r="H339" i="6"/>
  <c r="G339" i="6"/>
  <c r="H341" i="5" s="1"/>
  <c r="F339" i="6"/>
  <c r="G341" i="5" s="1"/>
  <c r="E339" i="6"/>
  <c r="F341" i="5" s="1"/>
  <c r="D339" i="6"/>
  <c r="C339" i="6"/>
  <c r="D341" i="5" s="1"/>
  <c r="B339" i="6"/>
  <c r="Z338" i="6"/>
  <c r="Y338" i="6"/>
  <c r="X338" i="6"/>
  <c r="Y340" i="5" s="1"/>
  <c r="W338" i="6"/>
  <c r="V338" i="6"/>
  <c r="U338" i="6"/>
  <c r="T338" i="6"/>
  <c r="U340" i="5" s="1"/>
  <c r="S338" i="6"/>
  <c r="T340" i="5" s="1"/>
  <c r="R338" i="6"/>
  <c r="S340" i="5" s="1"/>
  <c r="Q338" i="6"/>
  <c r="P338" i="6"/>
  <c r="Q340" i="5" s="1"/>
  <c r="O338" i="6"/>
  <c r="N338" i="6"/>
  <c r="M338" i="6"/>
  <c r="L338" i="6"/>
  <c r="M340" i="5" s="1"/>
  <c r="K338" i="6"/>
  <c r="J338" i="6"/>
  <c r="I338" i="6"/>
  <c r="H338" i="6"/>
  <c r="I340" i="5" s="1"/>
  <c r="G338" i="6"/>
  <c r="H340" i="5" s="1"/>
  <c r="F338" i="6"/>
  <c r="G340" i="5" s="1"/>
  <c r="E338" i="6"/>
  <c r="D338" i="6"/>
  <c r="E340" i="5" s="1"/>
  <c r="C338" i="6"/>
  <c r="B338" i="6"/>
  <c r="Z337" i="6"/>
  <c r="Y337" i="6"/>
  <c r="Z339" i="5" s="1"/>
  <c r="X337" i="6"/>
  <c r="W337" i="6"/>
  <c r="V337" i="6"/>
  <c r="U337" i="6"/>
  <c r="V339" i="5" s="1"/>
  <c r="T337" i="6"/>
  <c r="U339" i="5" s="1"/>
  <c r="S337" i="6"/>
  <c r="T339" i="5" s="1"/>
  <c r="R337" i="6"/>
  <c r="Q337" i="6"/>
  <c r="R339" i="5" s="1"/>
  <c r="P337" i="6"/>
  <c r="O337" i="6"/>
  <c r="N337" i="6"/>
  <c r="M337" i="6"/>
  <c r="N339" i="5" s="1"/>
  <c r="L337" i="6"/>
  <c r="K337" i="6"/>
  <c r="J337" i="6"/>
  <c r="I337" i="6"/>
  <c r="J339" i="5" s="1"/>
  <c r="H337" i="6"/>
  <c r="I339" i="5" s="1"/>
  <c r="G337" i="6"/>
  <c r="H339" i="5" s="1"/>
  <c r="F337" i="6"/>
  <c r="E337" i="6"/>
  <c r="F339" i="5" s="1"/>
  <c r="D337" i="6"/>
  <c r="C337" i="6"/>
  <c r="B337" i="6"/>
  <c r="Z336" i="6"/>
  <c r="AA338" i="5" s="1"/>
  <c r="Y336" i="6"/>
  <c r="X336" i="6"/>
  <c r="W336" i="6"/>
  <c r="V336" i="6"/>
  <c r="W338" i="5" s="1"/>
  <c r="U336" i="6"/>
  <c r="V338" i="5" s="1"/>
  <c r="T336" i="6"/>
  <c r="U338" i="5" s="1"/>
  <c r="S336" i="6"/>
  <c r="R336" i="6"/>
  <c r="S338" i="5" s="1"/>
  <c r="Q336" i="6"/>
  <c r="P336" i="6"/>
  <c r="O336" i="6"/>
  <c r="N336" i="6"/>
  <c r="O338" i="5" s="1"/>
  <c r="M336" i="6"/>
  <c r="L336" i="6"/>
  <c r="K336" i="6"/>
  <c r="J336" i="6"/>
  <c r="K338" i="5" s="1"/>
  <c r="I336" i="6"/>
  <c r="J338" i="5" s="1"/>
  <c r="H336" i="6"/>
  <c r="I338" i="5" s="1"/>
  <c r="G336" i="6"/>
  <c r="F336" i="6"/>
  <c r="G338" i="5" s="1"/>
  <c r="E336" i="6"/>
  <c r="D336" i="6"/>
  <c r="C336" i="6"/>
  <c r="B336" i="6"/>
  <c r="C338" i="5" s="1"/>
  <c r="Z335" i="6"/>
  <c r="Y335" i="6"/>
  <c r="X335" i="6"/>
  <c r="W335" i="6"/>
  <c r="X337" i="5" s="1"/>
  <c r="V335" i="6"/>
  <c r="W337" i="5" s="1"/>
  <c r="U335" i="6"/>
  <c r="V337" i="5" s="1"/>
  <c r="T335" i="6"/>
  <c r="S335" i="6"/>
  <c r="T337" i="5" s="1"/>
  <c r="R335" i="6"/>
  <c r="Q335" i="6"/>
  <c r="P335" i="6"/>
  <c r="O335" i="6"/>
  <c r="P337" i="5" s="1"/>
  <c r="N335" i="6"/>
  <c r="M335" i="6"/>
  <c r="L335" i="6"/>
  <c r="K335" i="6"/>
  <c r="L337" i="5" s="1"/>
  <c r="J335" i="6"/>
  <c r="K337" i="5" s="1"/>
  <c r="I335" i="6"/>
  <c r="J337" i="5" s="1"/>
  <c r="H335" i="6"/>
  <c r="G335" i="6"/>
  <c r="H337" i="5" s="1"/>
  <c r="F335" i="6"/>
  <c r="E335" i="6"/>
  <c r="D335" i="6"/>
  <c r="C335" i="6"/>
  <c r="D337" i="5" s="1"/>
  <c r="B335" i="6"/>
  <c r="Z334" i="6"/>
  <c r="Y334" i="6"/>
  <c r="X334" i="6"/>
  <c r="Y336" i="5" s="1"/>
  <c r="W334" i="6"/>
  <c r="X336" i="5" s="1"/>
  <c r="V334" i="6"/>
  <c r="W336" i="5" s="1"/>
  <c r="U334" i="6"/>
  <c r="T334" i="6"/>
  <c r="U336" i="5" s="1"/>
  <c r="S334" i="6"/>
  <c r="R334" i="6"/>
  <c r="Q334" i="6"/>
  <c r="P334" i="6"/>
  <c r="Q336" i="5" s="1"/>
  <c r="O334" i="6"/>
  <c r="N334" i="6"/>
  <c r="M334" i="6"/>
  <c r="L334" i="6"/>
  <c r="M336" i="5" s="1"/>
  <c r="K334" i="6"/>
  <c r="L336" i="5" s="1"/>
  <c r="J334" i="6"/>
  <c r="K336" i="5" s="1"/>
  <c r="I334" i="6"/>
  <c r="H334" i="6"/>
  <c r="I336" i="5" s="1"/>
  <c r="G334" i="6"/>
  <c r="F334" i="6"/>
  <c r="E334" i="6"/>
  <c r="D334" i="6"/>
  <c r="E336" i="5" s="1"/>
  <c r="C334" i="6"/>
  <c r="B334" i="6"/>
  <c r="Z333" i="6"/>
  <c r="Y333" i="6"/>
  <c r="Z335" i="5" s="1"/>
  <c r="X333" i="6"/>
  <c r="Y335" i="5" s="1"/>
  <c r="W333" i="6"/>
  <c r="X335" i="5" s="1"/>
  <c r="V333" i="6"/>
  <c r="U333" i="6"/>
  <c r="V335" i="5" s="1"/>
  <c r="T333" i="6"/>
  <c r="S333" i="6"/>
  <c r="R333" i="6"/>
  <c r="Q333" i="6"/>
  <c r="R335" i="5" s="1"/>
  <c r="P333" i="6"/>
  <c r="O333" i="6"/>
  <c r="N333" i="6"/>
  <c r="M333" i="6"/>
  <c r="N335" i="5" s="1"/>
  <c r="L333" i="6"/>
  <c r="M335" i="5" s="1"/>
  <c r="K333" i="6"/>
  <c r="L335" i="5" s="1"/>
  <c r="J333" i="6"/>
  <c r="I333" i="6"/>
  <c r="J335" i="5" s="1"/>
  <c r="H333" i="6"/>
  <c r="G333" i="6"/>
  <c r="F333" i="6"/>
  <c r="E333" i="6"/>
  <c r="F335" i="5" s="1"/>
  <c r="D333" i="6"/>
  <c r="C333" i="6"/>
  <c r="B333" i="6"/>
  <c r="Z332" i="6"/>
  <c r="AA334" i="5" s="1"/>
  <c r="Y332" i="6"/>
  <c r="Z334" i="5" s="1"/>
  <c r="X332" i="6"/>
  <c r="Y334" i="5" s="1"/>
  <c r="W332" i="6"/>
  <c r="V332" i="6"/>
  <c r="W334" i="5" s="1"/>
  <c r="U332" i="6"/>
  <c r="T332" i="6"/>
  <c r="S332" i="6"/>
  <c r="R332" i="6"/>
  <c r="S334" i="5" s="1"/>
  <c r="Q332" i="6"/>
  <c r="P332" i="6"/>
  <c r="O332" i="6"/>
  <c r="N332" i="6"/>
  <c r="O334" i="5" s="1"/>
  <c r="M332" i="6"/>
  <c r="N334" i="5" s="1"/>
  <c r="L332" i="6"/>
  <c r="M334" i="5" s="1"/>
  <c r="K332" i="6"/>
  <c r="J332" i="6"/>
  <c r="K334" i="5" s="1"/>
  <c r="I332" i="6"/>
  <c r="H332" i="6"/>
  <c r="G332" i="6"/>
  <c r="F332" i="6"/>
  <c r="G334" i="5" s="1"/>
  <c r="E332" i="6"/>
  <c r="D332" i="6"/>
  <c r="C332" i="6"/>
  <c r="B332" i="6"/>
  <c r="C334" i="5" s="1"/>
  <c r="Z331" i="6"/>
  <c r="AA333" i="5" s="1"/>
  <c r="Y331" i="6"/>
  <c r="Z333" i="5" s="1"/>
  <c r="X331" i="6"/>
  <c r="W331" i="6"/>
  <c r="X333" i="5" s="1"/>
  <c r="V331" i="6"/>
  <c r="U331" i="6"/>
  <c r="T331" i="6"/>
  <c r="S331" i="6"/>
  <c r="T333" i="5" s="1"/>
  <c r="R331" i="6"/>
  <c r="Q331" i="6"/>
  <c r="P331" i="6"/>
  <c r="O331" i="6"/>
  <c r="P333" i="5" s="1"/>
  <c r="N331" i="6"/>
  <c r="O333" i="5" s="1"/>
  <c r="M331" i="6"/>
  <c r="N333" i="5" s="1"/>
  <c r="L331" i="6"/>
  <c r="K331" i="6"/>
  <c r="L333" i="5" s="1"/>
  <c r="J331" i="6"/>
  <c r="I331" i="6"/>
  <c r="H331" i="6"/>
  <c r="G331" i="6"/>
  <c r="H333" i="5" s="1"/>
  <c r="F331" i="6"/>
  <c r="E331" i="6"/>
  <c r="D331" i="6"/>
  <c r="C331" i="6"/>
  <c r="D333" i="5" s="1"/>
  <c r="B331" i="6"/>
  <c r="C333" i="5" s="1"/>
  <c r="Z330" i="6"/>
  <c r="AA332" i="5" s="1"/>
  <c r="Y330" i="6"/>
  <c r="X330" i="6"/>
  <c r="Y332" i="5" s="1"/>
  <c r="W330" i="6"/>
  <c r="V330" i="6"/>
  <c r="U330" i="6"/>
  <c r="T330" i="6"/>
  <c r="U332" i="5" s="1"/>
  <c r="S330" i="6"/>
  <c r="R330" i="6"/>
  <c r="Q330" i="6"/>
  <c r="P330" i="6"/>
  <c r="Q332" i="5" s="1"/>
  <c r="O330" i="6"/>
  <c r="P332" i="5" s="1"/>
  <c r="N330" i="6"/>
  <c r="O332" i="5" s="1"/>
  <c r="M330" i="6"/>
  <c r="L330" i="6"/>
  <c r="M332" i="5" s="1"/>
  <c r="K330" i="6"/>
  <c r="J330" i="6"/>
  <c r="I330" i="6"/>
  <c r="H330" i="6"/>
  <c r="I332" i="5" s="1"/>
  <c r="G330" i="6"/>
  <c r="F330" i="6"/>
  <c r="E330" i="6"/>
  <c r="D330" i="6"/>
  <c r="E332" i="5" s="1"/>
  <c r="C330" i="6"/>
  <c r="D332" i="5" s="1"/>
  <c r="B330" i="6"/>
  <c r="C332" i="5" s="1"/>
  <c r="Z329" i="6"/>
  <c r="Y329" i="6"/>
  <c r="Z331" i="5" s="1"/>
  <c r="X329" i="6"/>
  <c r="W329" i="6"/>
  <c r="V329" i="6"/>
  <c r="U329" i="6"/>
  <c r="V331" i="5" s="1"/>
  <c r="T329" i="6"/>
  <c r="S329" i="6"/>
  <c r="R329" i="6"/>
  <c r="Q329" i="6"/>
  <c r="R331" i="5" s="1"/>
  <c r="P329" i="6"/>
  <c r="Q331" i="5" s="1"/>
  <c r="O329" i="6"/>
  <c r="P331" i="5" s="1"/>
  <c r="N329" i="6"/>
  <c r="M329" i="6"/>
  <c r="N331" i="5" s="1"/>
  <c r="L329" i="6"/>
  <c r="K329" i="6"/>
  <c r="J329" i="6"/>
  <c r="I329" i="6"/>
  <c r="J331" i="5" s="1"/>
  <c r="H329" i="6"/>
  <c r="G329" i="6"/>
  <c r="F329" i="6"/>
  <c r="E329" i="6"/>
  <c r="F331" i="5" s="1"/>
  <c r="D329" i="6"/>
  <c r="E331" i="5" s="1"/>
  <c r="C329" i="6"/>
  <c r="D331" i="5" s="1"/>
  <c r="B329" i="6"/>
  <c r="Z328" i="6"/>
  <c r="AA330" i="5" s="1"/>
  <c r="Y328" i="6"/>
  <c r="X328" i="6"/>
  <c r="W328" i="6"/>
  <c r="V328" i="6"/>
  <c r="W330" i="5" s="1"/>
  <c r="U328" i="6"/>
  <c r="T328" i="6"/>
  <c r="S328" i="6"/>
  <c r="R328" i="6"/>
  <c r="S330" i="5" s="1"/>
  <c r="Q328" i="6"/>
  <c r="R330" i="5" s="1"/>
  <c r="P328" i="6"/>
  <c r="Q330" i="5" s="1"/>
  <c r="O328" i="6"/>
  <c r="N328" i="6"/>
  <c r="O330" i="5" s="1"/>
  <c r="M328" i="6"/>
  <c r="L328" i="6"/>
  <c r="K328" i="6"/>
  <c r="J328" i="6"/>
  <c r="K330" i="5" s="1"/>
  <c r="I328" i="6"/>
  <c r="H328" i="6"/>
  <c r="G328" i="6"/>
  <c r="F328" i="6"/>
  <c r="G330" i="5" s="1"/>
  <c r="E328" i="6"/>
  <c r="F330" i="5" s="1"/>
  <c r="D328" i="6"/>
  <c r="E330" i="5" s="1"/>
  <c r="C328" i="6"/>
  <c r="B328" i="6"/>
  <c r="C330" i="5" s="1"/>
  <c r="Z327" i="6"/>
  <c r="Y327" i="6"/>
  <c r="X327" i="6"/>
  <c r="W327" i="6"/>
  <c r="X329" i="5" s="1"/>
  <c r="V327" i="6"/>
  <c r="U327" i="6"/>
  <c r="T327" i="6"/>
  <c r="S327" i="6"/>
  <c r="T329" i="5" s="1"/>
  <c r="R327" i="6"/>
  <c r="S329" i="5" s="1"/>
  <c r="Q327" i="6"/>
  <c r="R329" i="5" s="1"/>
  <c r="P327" i="6"/>
  <c r="O327" i="6"/>
  <c r="P329" i="5" s="1"/>
  <c r="N327" i="6"/>
  <c r="M327" i="6"/>
  <c r="L327" i="6"/>
  <c r="K327" i="6"/>
  <c r="L329" i="5" s="1"/>
  <c r="J327" i="6"/>
  <c r="I327" i="6"/>
  <c r="H327" i="6"/>
  <c r="G327" i="6"/>
  <c r="H329" i="5" s="1"/>
  <c r="F327" i="6"/>
  <c r="G329" i="5" s="1"/>
  <c r="E327" i="6"/>
  <c r="F329" i="5" s="1"/>
  <c r="D327" i="6"/>
  <c r="C327" i="6"/>
  <c r="D329" i="5" s="1"/>
  <c r="B327" i="6"/>
  <c r="Z326" i="6"/>
  <c r="Y326" i="6"/>
  <c r="X326" i="6"/>
  <c r="Y328" i="5" s="1"/>
  <c r="W326" i="6"/>
  <c r="V326" i="6"/>
  <c r="U326" i="6"/>
  <c r="T326" i="6"/>
  <c r="U328" i="5" s="1"/>
  <c r="S326" i="6"/>
  <c r="T328" i="5" s="1"/>
  <c r="R326" i="6"/>
  <c r="S328" i="5" s="1"/>
  <c r="Q326" i="6"/>
  <c r="P326" i="6"/>
  <c r="Q328" i="5" s="1"/>
  <c r="O326" i="6"/>
  <c r="N326" i="6"/>
  <c r="M326" i="6"/>
  <c r="L326" i="6"/>
  <c r="M328" i="5" s="1"/>
  <c r="K326" i="6"/>
  <c r="J326" i="6"/>
  <c r="I326" i="6"/>
  <c r="H326" i="6"/>
  <c r="I328" i="5" s="1"/>
  <c r="G326" i="6"/>
  <c r="H328" i="5" s="1"/>
  <c r="F326" i="6"/>
  <c r="G328" i="5" s="1"/>
  <c r="E326" i="6"/>
  <c r="D326" i="6"/>
  <c r="E328" i="5" s="1"/>
  <c r="C326" i="6"/>
  <c r="B326" i="6"/>
  <c r="Z325" i="6"/>
  <c r="Y325" i="6"/>
  <c r="Z327" i="5" s="1"/>
  <c r="X325" i="6"/>
  <c r="W325" i="6"/>
  <c r="V325" i="6"/>
  <c r="U325" i="6"/>
  <c r="V327" i="5" s="1"/>
  <c r="T325" i="6"/>
  <c r="U327" i="5" s="1"/>
  <c r="S325" i="6"/>
  <c r="T327" i="5" s="1"/>
  <c r="R325" i="6"/>
  <c r="Q325" i="6"/>
  <c r="R327" i="5" s="1"/>
  <c r="P325" i="6"/>
  <c r="O325" i="6"/>
  <c r="N325" i="6"/>
  <c r="M325" i="6"/>
  <c r="N327" i="5" s="1"/>
  <c r="L325" i="6"/>
  <c r="K325" i="6"/>
  <c r="J325" i="6"/>
  <c r="I325" i="6"/>
  <c r="J327" i="5" s="1"/>
  <c r="H325" i="6"/>
  <c r="I327" i="5" s="1"/>
  <c r="G325" i="6"/>
  <c r="H327" i="5" s="1"/>
  <c r="F325" i="6"/>
  <c r="E325" i="6"/>
  <c r="F327" i="5" s="1"/>
  <c r="D325" i="6"/>
  <c r="C325" i="6"/>
  <c r="B325" i="6"/>
  <c r="Z324" i="6"/>
  <c r="AA326" i="5" s="1"/>
  <c r="Y324" i="6"/>
  <c r="X324" i="6"/>
  <c r="W324" i="6"/>
  <c r="V324" i="6"/>
  <c r="W326" i="5" s="1"/>
  <c r="U324" i="6"/>
  <c r="V326" i="5" s="1"/>
  <c r="T324" i="6"/>
  <c r="U326" i="5" s="1"/>
  <c r="S324" i="6"/>
  <c r="R324" i="6"/>
  <c r="S326" i="5" s="1"/>
  <c r="Q324" i="6"/>
  <c r="P324" i="6"/>
  <c r="O324" i="6"/>
  <c r="N324" i="6"/>
  <c r="O326" i="5" s="1"/>
  <c r="M324" i="6"/>
  <c r="L324" i="6"/>
  <c r="K324" i="6"/>
  <c r="J324" i="6"/>
  <c r="K326" i="5" s="1"/>
  <c r="I324" i="6"/>
  <c r="J326" i="5" s="1"/>
  <c r="H324" i="6"/>
  <c r="I326" i="5" s="1"/>
  <c r="G324" i="6"/>
  <c r="F324" i="6"/>
  <c r="G326" i="5" s="1"/>
  <c r="E324" i="6"/>
  <c r="D324" i="6"/>
  <c r="C324" i="6"/>
  <c r="B324" i="6"/>
  <c r="C326" i="5" s="1"/>
  <c r="Z323" i="6"/>
  <c r="Y323" i="6"/>
  <c r="X323" i="6"/>
  <c r="W323" i="6"/>
  <c r="X325" i="5" s="1"/>
  <c r="V323" i="6"/>
  <c r="W325" i="5" s="1"/>
  <c r="U323" i="6"/>
  <c r="V325" i="5" s="1"/>
  <c r="T323" i="6"/>
  <c r="S323" i="6"/>
  <c r="T325" i="5" s="1"/>
  <c r="R323" i="6"/>
  <c r="Q323" i="6"/>
  <c r="P323" i="6"/>
  <c r="O323" i="6"/>
  <c r="P325" i="5" s="1"/>
  <c r="N323" i="6"/>
  <c r="M323" i="6"/>
  <c r="L323" i="6"/>
  <c r="K323" i="6"/>
  <c r="L325" i="5" s="1"/>
  <c r="J323" i="6"/>
  <c r="K325" i="5" s="1"/>
  <c r="I323" i="6"/>
  <c r="J325" i="5" s="1"/>
  <c r="H323" i="6"/>
  <c r="G323" i="6"/>
  <c r="H325" i="5" s="1"/>
  <c r="F323" i="6"/>
  <c r="E323" i="6"/>
  <c r="D323" i="6"/>
  <c r="C323" i="6"/>
  <c r="D325" i="5" s="1"/>
  <c r="B323" i="6"/>
  <c r="Z322" i="6"/>
  <c r="Y322" i="6"/>
  <c r="X322" i="6"/>
  <c r="Y324" i="5" s="1"/>
  <c r="W322" i="6"/>
  <c r="X324" i="5" s="1"/>
  <c r="V322" i="6"/>
  <c r="W324" i="5" s="1"/>
  <c r="U322" i="6"/>
  <c r="T322" i="6"/>
  <c r="U324" i="5" s="1"/>
  <c r="S322" i="6"/>
  <c r="R322" i="6"/>
  <c r="Q322" i="6"/>
  <c r="P322" i="6"/>
  <c r="Q324" i="5" s="1"/>
  <c r="O322" i="6"/>
  <c r="N322" i="6"/>
  <c r="M322" i="6"/>
  <c r="L322" i="6"/>
  <c r="M324" i="5" s="1"/>
  <c r="K322" i="6"/>
  <c r="L324" i="5" s="1"/>
  <c r="J322" i="6"/>
  <c r="K324" i="5" s="1"/>
  <c r="I322" i="6"/>
  <c r="H322" i="6"/>
  <c r="I324" i="5" s="1"/>
  <c r="G322" i="6"/>
  <c r="F322" i="6"/>
  <c r="E322" i="6"/>
  <c r="D322" i="6"/>
  <c r="E324" i="5" s="1"/>
  <c r="C322" i="6"/>
  <c r="B322" i="6"/>
  <c r="Z321" i="6"/>
  <c r="Y321" i="6"/>
  <c r="Z323" i="5" s="1"/>
  <c r="X321" i="6"/>
  <c r="Y323" i="5" s="1"/>
  <c r="W321" i="6"/>
  <c r="X323" i="5" s="1"/>
  <c r="V321" i="6"/>
  <c r="U321" i="6"/>
  <c r="V323" i="5" s="1"/>
  <c r="T321" i="6"/>
  <c r="S321" i="6"/>
  <c r="R321" i="6"/>
  <c r="Q321" i="6"/>
  <c r="R323" i="5" s="1"/>
  <c r="P321" i="6"/>
  <c r="O321" i="6"/>
  <c r="N321" i="6"/>
  <c r="M321" i="6"/>
  <c r="N323" i="5" s="1"/>
  <c r="L321" i="6"/>
  <c r="M323" i="5" s="1"/>
  <c r="K321" i="6"/>
  <c r="L323" i="5" s="1"/>
  <c r="J321" i="6"/>
  <c r="I321" i="6"/>
  <c r="J323" i="5" s="1"/>
  <c r="H321" i="6"/>
  <c r="G321" i="6"/>
  <c r="F321" i="6"/>
  <c r="E321" i="6"/>
  <c r="F323" i="5" s="1"/>
  <c r="D321" i="6"/>
  <c r="C321" i="6"/>
  <c r="B321" i="6"/>
  <c r="Z320" i="6"/>
  <c r="AA322" i="5" s="1"/>
  <c r="Y320" i="6"/>
  <c r="Z322" i="5" s="1"/>
  <c r="X320" i="6"/>
  <c r="Y322" i="5" s="1"/>
  <c r="W320" i="6"/>
  <c r="V320" i="6"/>
  <c r="W322" i="5" s="1"/>
  <c r="U320" i="6"/>
  <c r="T320" i="6"/>
  <c r="S320" i="6"/>
  <c r="R320" i="6"/>
  <c r="S322" i="5" s="1"/>
  <c r="Q320" i="6"/>
  <c r="P320" i="6"/>
  <c r="O320" i="6"/>
  <c r="N320" i="6"/>
  <c r="O322" i="5" s="1"/>
  <c r="M320" i="6"/>
  <c r="N322" i="5" s="1"/>
  <c r="L320" i="6"/>
  <c r="M322" i="5" s="1"/>
  <c r="K320" i="6"/>
  <c r="J320" i="6"/>
  <c r="K322" i="5" s="1"/>
  <c r="I320" i="6"/>
  <c r="H320" i="6"/>
  <c r="G320" i="6"/>
  <c r="F320" i="6"/>
  <c r="G322" i="5" s="1"/>
  <c r="E320" i="6"/>
  <c r="D320" i="6"/>
  <c r="C320" i="6"/>
  <c r="B320" i="6"/>
  <c r="C322" i="5" s="1"/>
  <c r="Z319" i="6"/>
  <c r="AA321" i="5" s="1"/>
  <c r="Y319" i="6"/>
  <c r="Z321" i="5" s="1"/>
  <c r="X319" i="6"/>
  <c r="W319" i="6"/>
  <c r="X321" i="5" s="1"/>
  <c r="V319" i="6"/>
  <c r="U319" i="6"/>
  <c r="T319" i="6"/>
  <c r="S319" i="6"/>
  <c r="T321" i="5" s="1"/>
  <c r="R319" i="6"/>
  <c r="Q319" i="6"/>
  <c r="P319" i="6"/>
  <c r="O319" i="6"/>
  <c r="P321" i="5" s="1"/>
  <c r="N319" i="6"/>
  <c r="O321" i="5" s="1"/>
  <c r="M319" i="6"/>
  <c r="N321" i="5" s="1"/>
  <c r="L319" i="6"/>
  <c r="K319" i="6"/>
  <c r="L321" i="5" s="1"/>
  <c r="J319" i="6"/>
  <c r="I319" i="6"/>
  <c r="H319" i="6"/>
  <c r="G319" i="6"/>
  <c r="H321" i="5" s="1"/>
  <c r="F319" i="6"/>
  <c r="E319" i="6"/>
  <c r="D319" i="6"/>
  <c r="C319" i="6"/>
  <c r="D321" i="5" s="1"/>
  <c r="B319" i="6"/>
  <c r="C321" i="5" s="1"/>
  <c r="Z318" i="6"/>
  <c r="AA320" i="5" s="1"/>
  <c r="Y318" i="6"/>
  <c r="X318" i="6"/>
  <c r="Y320" i="5" s="1"/>
  <c r="W318" i="6"/>
  <c r="V318" i="6"/>
  <c r="U318" i="6"/>
  <c r="T318" i="6"/>
  <c r="U320" i="5" s="1"/>
  <c r="S318" i="6"/>
  <c r="R318" i="6"/>
  <c r="Q318" i="6"/>
  <c r="P318" i="6"/>
  <c r="Q320" i="5" s="1"/>
  <c r="O318" i="6"/>
  <c r="P320" i="5" s="1"/>
  <c r="N318" i="6"/>
  <c r="O320" i="5" s="1"/>
  <c r="M318" i="6"/>
  <c r="L318" i="6"/>
  <c r="M320" i="5" s="1"/>
  <c r="K318" i="6"/>
  <c r="J318" i="6"/>
  <c r="I318" i="6"/>
  <c r="H318" i="6"/>
  <c r="I320" i="5" s="1"/>
  <c r="G318" i="6"/>
  <c r="F318" i="6"/>
  <c r="E318" i="6"/>
  <c r="D318" i="6"/>
  <c r="E320" i="5" s="1"/>
  <c r="C318" i="6"/>
  <c r="D320" i="5" s="1"/>
  <c r="B318" i="6"/>
  <c r="C320" i="5" s="1"/>
  <c r="Z317" i="6"/>
  <c r="Y317" i="6"/>
  <c r="Z319" i="5" s="1"/>
  <c r="X317" i="6"/>
  <c r="W317" i="6"/>
  <c r="V317" i="6"/>
  <c r="U317" i="6"/>
  <c r="V319" i="5" s="1"/>
  <c r="T317" i="6"/>
  <c r="S317" i="6"/>
  <c r="R317" i="6"/>
  <c r="Q317" i="6"/>
  <c r="R319" i="5" s="1"/>
  <c r="P317" i="6"/>
  <c r="Q319" i="5" s="1"/>
  <c r="O317" i="6"/>
  <c r="P319" i="5" s="1"/>
  <c r="N317" i="6"/>
  <c r="M317" i="6"/>
  <c r="N319" i="5" s="1"/>
  <c r="L317" i="6"/>
  <c r="K317" i="6"/>
  <c r="J317" i="6"/>
  <c r="I317" i="6"/>
  <c r="J319" i="5" s="1"/>
  <c r="H317" i="6"/>
  <c r="G317" i="6"/>
  <c r="F317" i="6"/>
  <c r="E317" i="6"/>
  <c r="F319" i="5" s="1"/>
  <c r="D317" i="6"/>
  <c r="E319" i="5" s="1"/>
  <c r="C317" i="6"/>
  <c r="D319" i="5" s="1"/>
  <c r="B317" i="6"/>
  <c r="Z316" i="6"/>
  <c r="AA318" i="5" s="1"/>
  <c r="Y316" i="6"/>
  <c r="X316" i="6"/>
  <c r="W316" i="6"/>
  <c r="V316" i="6"/>
  <c r="W318" i="5" s="1"/>
  <c r="U316" i="6"/>
  <c r="T316" i="6"/>
  <c r="S316" i="6"/>
  <c r="R316" i="6"/>
  <c r="S318" i="5" s="1"/>
  <c r="Q316" i="6"/>
  <c r="R318" i="5" s="1"/>
  <c r="P316" i="6"/>
  <c r="Q318" i="5" s="1"/>
  <c r="O316" i="6"/>
  <c r="N316" i="6"/>
  <c r="O318" i="5" s="1"/>
  <c r="M316" i="6"/>
  <c r="L316" i="6"/>
  <c r="K316" i="6"/>
  <c r="J316" i="6"/>
  <c r="K318" i="5" s="1"/>
  <c r="I316" i="6"/>
  <c r="H316" i="6"/>
  <c r="G316" i="6"/>
  <c r="F316" i="6"/>
  <c r="G318" i="5" s="1"/>
  <c r="E316" i="6"/>
  <c r="F318" i="5" s="1"/>
  <c r="D316" i="6"/>
  <c r="E318" i="5" s="1"/>
  <c r="C316" i="6"/>
  <c r="B316" i="6"/>
  <c r="C318" i="5" s="1"/>
  <c r="Z315" i="6"/>
  <c r="Y315" i="6"/>
  <c r="X315" i="6"/>
  <c r="W315" i="6"/>
  <c r="X317" i="5" s="1"/>
  <c r="V315" i="6"/>
  <c r="U315" i="6"/>
  <c r="T315" i="6"/>
  <c r="S315" i="6"/>
  <c r="T317" i="5" s="1"/>
  <c r="R315" i="6"/>
  <c r="S317" i="5" s="1"/>
  <c r="Q315" i="6"/>
  <c r="R317" i="5" s="1"/>
  <c r="P315" i="6"/>
  <c r="O315" i="6"/>
  <c r="P317" i="5" s="1"/>
  <c r="N315" i="6"/>
  <c r="M315" i="6"/>
  <c r="L315" i="6"/>
  <c r="K315" i="6"/>
  <c r="L317" i="5" s="1"/>
  <c r="J315" i="6"/>
  <c r="I315" i="6"/>
  <c r="H315" i="6"/>
  <c r="G315" i="6"/>
  <c r="H317" i="5" s="1"/>
  <c r="F315" i="6"/>
  <c r="G317" i="5" s="1"/>
  <c r="E315" i="6"/>
  <c r="F317" i="5" s="1"/>
  <c r="D315" i="6"/>
  <c r="C315" i="6"/>
  <c r="D317" i="5" s="1"/>
  <c r="B315" i="6"/>
  <c r="Z314" i="6"/>
  <c r="Y314" i="6"/>
  <c r="X314" i="6"/>
  <c r="Y316" i="5" s="1"/>
  <c r="W314" i="6"/>
  <c r="V314" i="6"/>
  <c r="U314" i="6"/>
  <c r="T314" i="6"/>
  <c r="U316" i="5" s="1"/>
  <c r="S314" i="6"/>
  <c r="T316" i="5" s="1"/>
  <c r="R314" i="6"/>
  <c r="S316" i="5" s="1"/>
  <c r="Q314" i="6"/>
  <c r="P314" i="6"/>
  <c r="Q316" i="5" s="1"/>
  <c r="O314" i="6"/>
  <c r="N314" i="6"/>
  <c r="M314" i="6"/>
  <c r="L314" i="6"/>
  <c r="M316" i="5" s="1"/>
  <c r="K314" i="6"/>
  <c r="J314" i="6"/>
  <c r="I314" i="6"/>
  <c r="H314" i="6"/>
  <c r="I316" i="5" s="1"/>
  <c r="G314" i="6"/>
  <c r="H316" i="5" s="1"/>
  <c r="F314" i="6"/>
  <c r="G316" i="5" s="1"/>
  <c r="E314" i="6"/>
  <c r="D314" i="6"/>
  <c r="E316" i="5" s="1"/>
  <c r="C314" i="6"/>
  <c r="B314" i="6"/>
  <c r="Z313" i="6"/>
  <c r="Y313" i="6"/>
  <c r="Z315" i="5" s="1"/>
  <c r="X313" i="6"/>
  <c r="W313" i="6"/>
  <c r="V313" i="6"/>
  <c r="U313" i="6"/>
  <c r="V315" i="5" s="1"/>
  <c r="T313" i="6"/>
  <c r="U315" i="5" s="1"/>
  <c r="S313" i="6"/>
  <c r="T315" i="5" s="1"/>
  <c r="R313" i="6"/>
  <c r="Q313" i="6"/>
  <c r="R315" i="5" s="1"/>
  <c r="P313" i="6"/>
  <c r="O313" i="6"/>
  <c r="N313" i="6"/>
  <c r="M313" i="6"/>
  <c r="N315" i="5" s="1"/>
  <c r="L313" i="6"/>
  <c r="K313" i="6"/>
  <c r="J313" i="6"/>
  <c r="I313" i="6"/>
  <c r="J315" i="5" s="1"/>
  <c r="H313" i="6"/>
  <c r="I315" i="5" s="1"/>
  <c r="G313" i="6"/>
  <c r="H315" i="5" s="1"/>
  <c r="F313" i="6"/>
  <c r="E313" i="6"/>
  <c r="F315" i="5" s="1"/>
  <c r="D313" i="6"/>
  <c r="C313" i="6"/>
  <c r="B313" i="6"/>
  <c r="Z312" i="6"/>
  <c r="AA314" i="5" s="1"/>
  <c r="Y312" i="6"/>
  <c r="X312" i="6"/>
  <c r="W312" i="6"/>
  <c r="V312" i="6"/>
  <c r="W314" i="5" s="1"/>
  <c r="U312" i="6"/>
  <c r="V314" i="5" s="1"/>
  <c r="T312" i="6"/>
  <c r="U314" i="5" s="1"/>
  <c r="S312" i="6"/>
  <c r="R312" i="6"/>
  <c r="S314" i="5" s="1"/>
  <c r="Q312" i="6"/>
  <c r="P312" i="6"/>
  <c r="O312" i="6"/>
  <c r="N312" i="6"/>
  <c r="O314" i="5" s="1"/>
  <c r="M312" i="6"/>
  <c r="L312" i="6"/>
  <c r="K312" i="6"/>
  <c r="J312" i="6"/>
  <c r="K314" i="5" s="1"/>
  <c r="I312" i="6"/>
  <c r="J314" i="5" s="1"/>
  <c r="H312" i="6"/>
  <c r="I314" i="5" s="1"/>
  <c r="G312" i="6"/>
  <c r="F312" i="6"/>
  <c r="G314" i="5" s="1"/>
  <c r="E312" i="6"/>
  <c r="D312" i="6"/>
  <c r="C312" i="6"/>
  <c r="B312" i="6"/>
  <c r="C314" i="5" s="1"/>
  <c r="Z311" i="6"/>
  <c r="Y311" i="6"/>
  <c r="X311" i="6"/>
  <c r="W311" i="6"/>
  <c r="X313" i="5" s="1"/>
  <c r="V311" i="6"/>
  <c r="W313" i="5" s="1"/>
  <c r="U311" i="6"/>
  <c r="V313" i="5" s="1"/>
  <c r="T311" i="6"/>
  <c r="S311" i="6"/>
  <c r="T313" i="5" s="1"/>
  <c r="R311" i="6"/>
  <c r="Q311" i="6"/>
  <c r="P311" i="6"/>
  <c r="O311" i="6"/>
  <c r="P313" i="5" s="1"/>
  <c r="N311" i="6"/>
  <c r="M311" i="6"/>
  <c r="L311" i="6"/>
  <c r="K311" i="6"/>
  <c r="L313" i="5" s="1"/>
  <c r="J311" i="6"/>
  <c r="K313" i="5" s="1"/>
  <c r="I311" i="6"/>
  <c r="J313" i="5" s="1"/>
  <c r="H311" i="6"/>
  <c r="G311" i="6"/>
  <c r="H313" i="5" s="1"/>
  <c r="F311" i="6"/>
  <c r="E311" i="6"/>
  <c r="D311" i="6"/>
  <c r="C311" i="6"/>
  <c r="D313" i="5" s="1"/>
  <c r="B311" i="6"/>
  <c r="Z310" i="6"/>
  <c r="Y310" i="6"/>
  <c r="X310" i="6"/>
  <c r="Y312" i="5" s="1"/>
  <c r="W310" i="6"/>
  <c r="X312" i="5" s="1"/>
  <c r="V310" i="6"/>
  <c r="W312" i="5" s="1"/>
  <c r="U310" i="6"/>
  <c r="T310" i="6"/>
  <c r="U312" i="5" s="1"/>
  <c r="S310" i="6"/>
  <c r="R310" i="6"/>
  <c r="Q310" i="6"/>
  <c r="P310" i="6"/>
  <c r="Q312" i="5" s="1"/>
  <c r="O310" i="6"/>
  <c r="N310" i="6"/>
  <c r="M310" i="6"/>
  <c r="L310" i="6"/>
  <c r="M312" i="5" s="1"/>
  <c r="K310" i="6"/>
  <c r="L312" i="5" s="1"/>
  <c r="J310" i="6"/>
  <c r="K312" i="5" s="1"/>
  <c r="I310" i="6"/>
  <c r="H310" i="6"/>
  <c r="I312" i="5" s="1"/>
  <c r="G310" i="6"/>
  <c r="F310" i="6"/>
  <c r="E310" i="6"/>
  <c r="D310" i="6"/>
  <c r="E312" i="5" s="1"/>
  <c r="C310" i="6"/>
  <c r="B310" i="6"/>
  <c r="Z309" i="6"/>
  <c r="Y309" i="6"/>
  <c r="Z311" i="5" s="1"/>
  <c r="X309" i="6"/>
  <c r="Y311" i="5" s="1"/>
  <c r="W309" i="6"/>
  <c r="X311" i="5" s="1"/>
  <c r="V309" i="6"/>
  <c r="U309" i="6"/>
  <c r="V311" i="5" s="1"/>
  <c r="T309" i="6"/>
  <c r="S309" i="6"/>
  <c r="R309" i="6"/>
  <c r="Q309" i="6"/>
  <c r="R311" i="5" s="1"/>
  <c r="P309" i="6"/>
  <c r="O309" i="6"/>
  <c r="N309" i="6"/>
  <c r="M309" i="6"/>
  <c r="N311" i="5" s="1"/>
  <c r="L309" i="6"/>
  <c r="M311" i="5" s="1"/>
  <c r="K309" i="6"/>
  <c r="L311" i="5" s="1"/>
  <c r="J309" i="6"/>
  <c r="I309" i="6"/>
  <c r="J311" i="5" s="1"/>
  <c r="H309" i="6"/>
  <c r="G309" i="6"/>
  <c r="F309" i="6"/>
  <c r="E309" i="6"/>
  <c r="F311" i="5" s="1"/>
  <c r="D309" i="6"/>
  <c r="C309" i="6"/>
  <c r="B309" i="6"/>
  <c r="Z308" i="6"/>
  <c r="AA310" i="5" s="1"/>
  <c r="Y308" i="6"/>
  <c r="Z310" i="5" s="1"/>
  <c r="X308" i="6"/>
  <c r="Y310" i="5" s="1"/>
  <c r="W308" i="6"/>
  <c r="V308" i="6"/>
  <c r="W310" i="5" s="1"/>
  <c r="U308" i="6"/>
  <c r="T308" i="6"/>
  <c r="S308" i="6"/>
  <c r="R308" i="6"/>
  <c r="S310" i="5" s="1"/>
  <c r="Q308" i="6"/>
  <c r="P308" i="6"/>
  <c r="O308" i="6"/>
  <c r="N308" i="6"/>
  <c r="O310" i="5" s="1"/>
  <c r="M308" i="6"/>
  <c r="N310" i="5" s="1"/>
  <c r="L308" i="6"/>
  <c r="M310" i="5" s="1"/>
  <c r="K308" i="6"/>
  <c r="J308" i="6"/>
  <c r="K310" i="5" s="1"/>
  <c r="I308" i="6"/>
  <c r="H308" i="6"/>
  <c r="G308" i="6"/>
  <c r="F308" i="6"/>
  <c r="G310" i="5" s="1"/>
  <c r="E308" i="6"/>
  <c r="D308" i="6"/>
  <c r="C308" i="6"/>
  <c r="B308" i="6"/>
  <c r="C310" i="5" s="1"/>
  <c r="Z307" i="6"/>
  <c r="AA309" i="5" s="1"/>
  <c r="Y307" i="6"/>
  <c r="Z309" i="5" s="1"/>
  <c r="X307" i="6"/>
  <c r="W307" i="6"/>
  <c r="X309" i="5" s="1"/>
  <c r="V307" i="6"/>
  <c r="U307" i="6"/>
  <c r="T307" i="6"/>
  <c r="S307" i="6"/>
  <c r="T309" i="5" s="1"/>
  <c r="R307" i="6"/>
  <c r="Q307" i="6"/>
  <c r="P307" i="6"/>
  <c r="O307" i="6"/>
  <c r="P309" i="5" s="1"/>
  <c r="N307" i="6"/>
  <c r="O309" i="5" s="1"/>
  <c r="M307" i="6"/>
  <c r="N309" i="5" s="1"/>
  <c r="L307" i="6"/>
  <c r="K307" i="6"/>
  <c r="L309" i="5" s="1"/>
  <c r="J307" i="6"/>
  <c r="I307" i="6"/>
  <c r="H307" i="6"/>
  <c r="G307" i="6"/>
  <c r="H309" i="5" s="1"/>
  <c r="F307" i="6"/>
  <c r="E307" i="6"/>
  <c r="D307" i="6"/>
  <c r="C307" i="6"/>
  <c r="D309" i="5" s="1"/>
  <c r="B307" i="6"/>
  <c r="C309" i="5" s="1"/>
  <c r="Z306" i="6"/>
  <c r="AA308" i="5" s="1"/>
  <c r="Y306" i="6"/>
  <c r="X306" i="6"/>
  <c r="Y308" i="5" s="1"/>
  <c r="W306" i="6"/>
  <c r="V306" i="6"/>
  <c r="U306" i="6"/>
  <c r="T306" i="6"/>
  <c r="U308" i="5" s="1"/>
  <c r="S306" i="6"/>
  <c r="R306" i="6"/>
  <c r="Q306" i="6"/>
  <c r="P306" i="6"/>
  <c r="Q308" i="5" s="1"/>
  <c r="O306" i="6"/>
  <c r="P308" i="5" s="1"/>
  <c r="N306" i="6"/>
  <c r="O308" i="5" s="1"/>
  <c r="M306" i="6"/>
  <c r="L306" i="6"/>
  <c r="M308" i="5" s="1"/>
  <c r="K306" i="6"/>
  <c r="J306" i="6"/>
  <c r="I306" i="6"/>
  <c r="H306" i="6"/>
  <c r="I308" i="5" s="1"/>
  <c r="G306" i="6"/>
  <c r="F306" i="6"/>
  <c r="E306" i="6"/>
  <c r="D306" i="6"/>
  <c r="E308" i="5" s="1"/>
  <c r="C306" i="6"/>
  <c r="D308" i="5" s="1"/>
  <c r="B306" i="6"/>
  <c r="C308" i="5" s="1"/>
  <c r="Z305" i="6"/>
  <c r="Y305" i="6"/>
  <c r="Z307" i="5" s="1"/>
  <c r="X305" i="6"/>
  <c r="W305" i="6"/>
  <c r="V305" i="6"/>
  <c r="U305" i="6"/>
  <c r="V307" i="5" s="1"/>
  <c r="T305" i="6"/>
  <c r="S305" i="6"/>
  <c r="R305" i="6"/>
  <c r="Q305" i="6"/>
  <c r="R307" i="5" s="1"/>
  <c r="P305" i="6"/>
  <c r="Q307" i="5" s="1"/>
  <c r="O305" i="6"/>
  <c r="P307" i="5" s="1"/>
  <c r="N305" i="6"/>
  <c r="M305" i="6"/>
  <c r="N307" i="5" s="1"/>
  <c r="L305" i="6"/>
  <c r="K305" i="6"/>
  <c r="J305" i="6"/>
  <c r="I305" i="6"/>
  <c r="J307" i="5" s="1"/>
  <c r="H305" i="6"/>
  <c r="G305" i="6"/>
  <c r="F305" i="6"/>
  <c r="E305" i="6"/>
  <c r="F307" i="5" s="1"/>
  <c r="D305" i="6"/>
  <c r="E307" i="5" s="1"/>
  <c r="C305" i="6"/>
  <c r="D307" i="5" s="1"/>
  <c r="B305" i="6"/>
  <c r="Z304" i="6"/>
  <c r="AA306" i="5" s="1"/>
  <c r="Y304" i="6"/>
  <c r="X304" i="6"/>
  <c r="W304" i="6"/>
  <c r="V304" i="6"/>
  <c r="W306" i="5" s="1"/>
  <c r="U304" i="6"/>
  <c r="T304" i="6"/>
  <c r="S304" i="6"/>
  <c r="R304" i="6"/>
  <c r="S306" i="5" s="1"/>
  <c r="Q304" i="6"/>
  <c r="R306" i="5" s="1"/>
  <c r="P304" i="6"/>
  <c r="Q306" i="5" s="1"/>
  <c r="O304" i="6"/>
  <c r="N304" i="6"/>
  <c r="O306" i="5" s="1"/>
  <c r="M304" i="6"/>
  <c r="L304" i="6"/>
  <c r="K304" i="6"/>
  <c r="J304" i="6"/>
  <c r="K306" i="5" s="1"/>
  <c r="I304" i="6"/>
  <c r="H304" i="6"/>
  <c r="G304" i="6"/>
  <c r="F304" i="6"/>
  <c r="G306" i="5" s="1"/>
  <c r="E304" i="6"/>
  <c r="F306" i="5" s="1"/>
  <c r="D304" i="6"/>
  <c r="E306" i="5" s="1"/>
  <c r="C304" i="6"/>
  <c r="B304" i="6"/>
  <c r="C306" i="5" s="1"/>
  <c r="Z303" i="6"/>
  <c r="Y303" i="6"/>
  <c r="X303" i="6"/>
  <c r="W303" i="6"/>
  <c r="X305" i="5" s="1"/>
  <c r="V303" i="6"/>
  <c r="U303" i="6"/>
  <c r="T303" i="6"/>
  <c r="S303" i="6"/>
  <c r="T305" i="5" s="1"/>
  <c r="R303" i="6"/>
  <c r="S305" i="5" s="1"/>
  <c r="Q303" i="6"/>
  <c r="R305" i="5" s="1"/>
  <c r="P303" i="6"/>
  <c r="O303" i="6"/>
  <c r="P305" i="5" s="1"/>
  <c r="N303" i="6"/>
  <c r="M303" i="6"/>
  <c r="L303" i="6"/>
  <c r="K303" i="6"/>
  <c r="L305" i="5" s="1"/>
  <c r="J303" i="6"/>
  <c r="I303" i="6"/>
  <c r="H303" i="6"/>
  <c r="G303" i="6"/>
  <c r="H305" i="5" s="1"/>
  <c r="F303" i="6"/>
  <c r="G305" i="5" s="1"/>
  <c r="E303" i="6"/>
  <c r="F305" i="5" s="1"/>
  <c r="D303" i="6"/>
  <c r="C303" i="6"/>
  <c r="D305" i="5" s="1"/>
  <c r="B303" i="6"/>
  <c r="Z302" i="6"/>
  <c r="Y302" i="6"/>
  <c r="X302" i="6"/>
  <c r="Y304" i="5" s="1"/>
  <c r="W302" i="6"/>
  <c r="V302" i="6"/>
  <c r="U302" i="6"/>
  <c r="T302" i="6"/>
  <c r="U304" i="5" s="1"/>
  <c r="S302" i="6"/>
  <c r="T304" i="5" s="1"/>
  <c r="R302" i="6"/>
  <c r="S304" i="5" s="1"/>
  <c r="Q302" i="6"/>
  <c r="P302" i="6"/>
  <c r="Q304" i="5" s="1"/>
  <c r="O302" i="6"/>
  <c r="N302" i="6"/>
  <c r="M302" i="6"/>
  <c r="L302" i="6"/>
  <c r="M304" i="5" s="1"/>
  <c r="K302" i="6"/>
  <c r="J302" i="6"/>
  <c r="I302" i="6"/>
  <c r="H302" i="6"/>
  <c r="I304" i="5" s="1"/>
  <c r="G302" i="6"/>
  <c r="H304" i="5" s="1"/>
  <c r="F302" i="6"/>
  <c r="G304" i="5" s="1"/>
  <c r="E302" i="6"/>
  <c r="D302" i="6"/>
  <c r="E304" i="5" s="1"/>
  <c r="C302" i="6"/>
  <c r="B302" i="6"/>
  <c r="Z301" i="6"/>
  <c r="Y301" i="6"/>
  <c r="Z303" i="5" s="1"/>
  <c r="X301" i="6"/>
  <c r="W301" i="6"/>
  <c r="V301" i="6"/>
  <c r="U301" i="6"/>
  <c r="V303" i="5" s="1"/>
  <c r="T301" i="6"/>
  <c r="U303" i="5" s="1"/>
  <c r="S301" i="6"/>
  <c r="T303" i="5" s="1"/>
  <c r="R301" i="6"/>
  <c r="Q301" i="6"/>
  <c r="R303" i="5" s="1"/>
  <c r="P301" i="6"/>
  <c r="O301" i="6"/>
  <c r="N301" i="6"/>
  <c r="M301" i="6"/>
  <c r="N303" i="5" s="1"/>
  <c r="L301" i="6"/>
  <c r="K301" i="6"/>
  <c r="J301" i="6"/>
  <c r="I301" i="6"/>
  <c r="J303" i="5" s="1"/>
  <c r="H301" i="6"/>
  <c r="I303" i="5" s="1"/>
  <c r="G301" i="6"/>
  <c r="H303" i="5" s="1"/>
  <c r="F301" i="6"/>
  <c r="E301" i="6"/>
  <c r="F303" i="5" s="1"/>
  <c r="D301" i="6"/>
  <c r="C301" i="6"/>
  <c r="B301" i="6"/>
  <c r="Z300" i="6"/>
  <c r="AA302" i="5" s="1"/>
  <c r="Y300" i="6"/>
  <c r="X300" i="6"/>
  <c r="W300" i="6"/>
  <c r="V300" i="6"/>
  <c r="W302" i="5" s="1"/>
  <c r="U300" i="6"/>
  <c r="V302" i="5" s="1"/>
  <c r="T300" i="6"/>
  <c r="U302" i="5" s="1"/>
  <c r="S300" i="6"/>
  <c r="R300" i="6"/>
  <c r="S302" i="5" s="1"/>
  <c r="Q300" i="6"/>
  <c r="P300" i="6"/>
  <c r="O300" i="6"/>
  <c r="N300" i="6"/>
  <c r="O302" i="5" s="1"/>
  <c r="M300" i="6"/>
  <c r="L300" i="6"/>
  <c r="K300" i="6"/>
  <c r="J300" i="6"/>
  <c r="K302" i="5" s="1"/>
  <c r="I300" i="6"/>
  <c r="J302" i="5" s="1"/>
  <c r="H300" i="6"/>
  <c r="I302" i="5" s="1"/>
  <c r="G300" i="6"/>
  <c r="F300" i="6"/>
  <c r="G302" i="5" s="1"/>
  <c r="E300" i="6"/>
  <c r="D300" i="6"/>
  <c r="C300" i="6"/>
  <c r="B300" i="6"/>
  <c r="C302" i="5" s="1"/>
  <c r="Z299" i="6"/>
  <c r="Y299" i="6"/>
  <c r="X299" i="6"/>
  <c r="W299" i="6"/>
  <c r="X301" i="5" s="1"/>
  <c r="V299" i="6"/>
  <c r="W301" i="5" s="1"/>
  <c r="U299" i="6"/>
  <c r="V301" i="5" s="1"/>
  <c r="T299" i="6"/>
  <c r="S299" i="6"/>
  <c r="T301" i="5" s="1"/>
  <c r="R299" i="6"/>
  <c r="Q299" i="6"/>
  <c r="P299" i="6"/>
  <c r="O299" i="6"/>
  <c r="P301" i="5" s="1"/>
  <c r="N299" i="6"/>
  <c r="M299" i="6"/>
  <c r="L299" i="6"/>
  <c r="K299" i="6"/>
  <c r="L301" i="5" s="1"/>
  <c r="J299" i="6"/>
  <c r="K301" i="5" s="1"/>
  <c r="I299" i="6"/>
  <c r="J301" i="5" s="1"/>
  <c r="H299" i="6"/>
  <c r="G299" i="6"/>
  <c r="H301" i="5" s="1"/>
  <c r="F299" i="6"/>
  <c r="E299" i="6"/>
  <c r="D299" i="6"/>
  <c r="C299" i="6"/>
  <c r="D301" i="5" s="1"/>
  <c r="B299" i="6"/>
  <c r="Z298" i="6"/>
  <c r="Y298" i="6"/>
  <c r="X298" i="6"/>
  <c r="Y300" i="5" s="1"/>
  <c r="W298" i="6"/>
  <c r="X300" i="5" s="1"/>
  <c r="V298" i="6"/>
  <c r="W300" i="5" s="1"/>
  <c r="U298" i="6"/>
  <c r="T298" i="6"/>
  <c r="U300" i="5" s="1"/>
  <c r="S298" i="6"/>
  <c r="R298" i="6"/>
  <c r="Q298" i="6"/>
  <c r="P298" i="6"/>
  <c r="Q300" i="5" s="1"/>
  <c r="O298" i="6"/>
  <c r="N298" i="6"/>
  <c r="M298" i="6"/>
  <c r="L298" i="6"/>
  <c r="M300" i="5" s="1"/>
  <c r="K298" i="6"/>
  <c r="L300" i="5" s="1"/>
  <c r="J298" i="6"/>
  <c r="K300" i="5" s="1"/>
  <c r="I298" i="6"/>
  <c r="H298" i="6"/>
  <c r="I300" i="5" s="1"/>
  <c r="G298" i="6"/>
  <c r="F298" i="6"/>
  <c r="E298" i="6"/>
  <c r="D298" i="6"/>
  <c r="E300" i="5" s="1"/>
  <c r="C298" i="6"/>
  <c r="B298" i="6"/>
  <c r="Z297" i="6"/>
  <c r="Y297" i="6"/>
  <c r="Z299" i="5" s="1"/>
  <c r="X297" i="6"/>
  <c r="Y299" i="5" s="1"/>
  <c r="W297" i="6"/>
  <c r="X299" i="5" s="1"/>
  <c r="V297" i="6"/>
  <c r="U297" i="6"/>
  <c r="V299" i="5" s="1"/>
  <c r="T297" i="6"/>
  <c r="S297" i="6"/>
  <c r="R297" i="6"/>
  <c r="Q297" i="6"/>
  <c r="R299" i="5" s="1"/>
  <c r="P297" i="6"/>
  <c r="O297" i="6"/>
  <c r="N297" i="6"/>
  <c r="M297" i="6"/>
  <c r="N299" i="5" s="1"/>
  <c r="L297" i="6"/>
  <c r="M299" i="5" s="1"/>
  <c r="K297" i="6"/>
  <c r="L299" i="5" s="1"/>
  <c r="J297" i="6"/>
  <c r="I297" i="6"/>
  <c r="J299" i="5" s="1"/>
  <c r="H297" i="6"/>
  <c r="G297" i="6"/>
  <c r="F297" i="6"/>
  <c r="E297" i="6"/>
  <c r="F299" i="5" s="1"/>
  <c r="D297" i="6"/>
  <c r="C297" i="6"/>
  <c r="B297" i="6"/>
  <c r="Z296" i="6"/>
  <c r="AA298" i="5" s="1"/>
  <c r="Y296" i="6"/>
  <c r="Z298" i="5" s="1"/>
  <c r="X296" i="6"/>
  <c r="Y298" i="5" s="1"/>
  <c r="W296" i="6"/>
  <c r="V296" i="6"/>
  <c r="W298" i="5" s="1"/>
  <c r="U296" i="6"/>
  <c r="T296" i="6"/>
  <c r="S296" i="6"/>
  <c r="R296" i="6"/>
  <c r="S298" i="5" s="1"/>
  <c r="Q296" i="6"/>
  <c r="P296" i="6"/>
  <c r="O296" i="6"/>
  <c r="N296" i="6"/>
  <c r="O298" i="5" s="1"/>
  <c r="M296" i="6"/>
  <c r="N298" i="5" s="1"/>
  <c r="L296" i="6"/>
  <c r="M298" i="5" s="1"/>
  <c r="K296" i="6"/>
  <c r="J296" i="6"/>
  <c r="K298" i="5" s="1"/>
  <c r="I296" i="6"/>
  <c r="H296" i="6"/>
  <c r="G296" i="6"/>
  <c r="F296" i="6"/>
  <c r="G298" i="5" s="1"/>
  <c r="E296" i="6"/>
  <c r="D296" i="6"/>
  <c r="C296" i="6"/>
  <c r="B296" i="6"/>
  <c r="C298" i="5" s="1"/>
  <c r="Z295" i="6"/>
  <c r="AA297" i="5" s="1"/>
  <c r="Y295" i="6"/>
  <c r="Z297" i="5" s="1"/>
  <c r="X295" i="6"/>
  <c r="W295" i="6"/>
  <c r="X297" i="5" s="1"/>
  <c r="V295" i="6"/>
  <c r="U295" i="6"/>
  <c r="T295" i="6"/>
  <c r="S295" i="6"/>
  <c r="T297" i="5" s="1"/>
  <c r="R295" i="6"/>
  <c r="Q295" i="6"/>
  <c r="P295" i="6"/>
  <c r="O295" i="6"/>
  <c r="P297" i="5" s="1"/>
  <c r="N295" i="6"/>
  <c r="O297" i="5" s="1"/>
  <c r="M295" i="6"/>
  <c r="N297" i="5" s="1"/>
  <c r="L295" i="6"/>
  <c r="K295" i="6"/>
  <c r="L297" i="5" s="1"/>
  <c r="J295" i="6"/>
  <c r="I295" i="6"/>
  <c r="H295" i="6"/>
  <c r="G295" i="6"/>
  <c r="H297" i="5" s="1"/>
  <c r="F295" i="6"/>
  <c r="E295" i="6"/>
  <c r="D295" i="6"/>
  <c r="C295" i="6"/>
  <c r="D297" i="5" s="1"/>
  <c r="B295" i="6"/>
  <c r="C297" i="5" s="1"/>
  <c r="Z294" i="6"/>
  <c r="AA296" i="5" s="1"/>
  <c r="Y294" i="6"/>
  <c r="X294" i="6"/>
  <c r="Y296" i="5" s="1"/>
  <c r="W294" i="6"/>
  <c r="V294" i="6"/>
  <c r="U294" i="6"/>
  <c r="T294" i="6"/>
  <c r="U296" i="5" s="1"/>
  <c r="S294" i="6"/>
  <c r="R294" i="6"/>
  <c r="Q294" i="6"/>
  <c r="P294" i="6"/>
  <c r="Q296" i="5" s="1"/>
  <c r="O294" i="6"/>
  <c r="P296" i="5" s="1"/>
  <c r="N294" i="6"/>
  <c r="O296" i="5" s="1"/>
  <c r="M294" i="6"/>
  <c r="L294" i="6"/>
  <c r="M296" i="5" s="1"/>
  <c r="K294" i="6"/>
  <c r="J294" i="6"/>
  <c r="I294" i="6"/>
  <c r="H294" i="6"/>
  <c r="I296" i="5" s="1"/>
  <c r="G294" i="6"/>
  <c r="F294" i="6"/>
  <c r="E294" i="6"/>
  <c r="D294" i="6"/>
  <c r="E296" i="5" s="1"/>
  <c r="C294" i="6"/>
  <c r="D296" i="5" s="1"/>
  <c r="B294" i="6"/>
  <c r="C296" i="5" s="1"/>
  <c r="Z293" i="6"/>
  <c r="Y293" i="6"/>
  <c r="Z295" i="5" s="1"/>
  <c r="X293" i="6"/>
  <c r="W293" i="6"/>
  <c r="V293" i="6"/>
  <c r="U293" i="6"/>
  <c r="V295" i="5" s="1"/>
  <c r="T293" i="6"/>
  <c r="S293" i="6"/>
  <c r="R293" i="6"/>
  <c r="Q293" i="6"/>
  <c r="R295" i="5" s="1"/>
  <c r="P293" i="6"/>
  <c r="Q295" i="5" s="1"/>
  <c r="O293" i="6"/>
  <c r="P295" i="5" s="1"/>
  <c r="N293" i="6"/>
  <c r="M293" i="6"/>
  <c r="N295" i="5" s="1"/>
  <c r="L293" i="6"/>
  <c r="K293" i="6"/>
  <c r="J293" i="6"/>
  <c r="I293" i="6"/>
  <c r="J295" i="5" s="1"/>
  <c r="H293" i="6"/>
  <c r="G293" i="6"/>
  <c r="F293" i="6"/>
  <c r="E293" i="6"/>
  <c r="F295" i="5" s="1"/>
  <c r="D293" i="6"/>
  <c r="E295" i="5" s="1"/>
  <c r="C293" i="6"/>
  <c r="D295" i="5" s="1"/>
  <c r="B293" i="6"/>
  <c r="Z292" i="6"/>
  <c r="AA294" i="5" s="1"/>
  <c r="Y292" i="6"/>
  <c r="X292" i="6"/>
  <c r="W292" i="6"/>
  <c r="V292" i="6"/>
  <c r="W294" i="5" s="1"/>
  <c r="U292" i="6"/>
  <c r="T292" i="6"/>
  <c r="S292" i="6"/>
  <c r="R292" i="6"/>
  <c r="S294" i="5" s="1"/>
  <c r="Q292" i="6"/>
  <c r="R294" i="5" s="1"/>
  <c r="P292" i="6"/>
  <c r="Q294" i="5" s="1"/>
  <c r="O292" i="6"/>
  <c r="N292" i="6"/>
  <c r="O294" i="5" s="1"/>
  <c r="M292" i="6"/>
  <c r="L292" i="6"/>
  <c r="K292" i="6"/>
  <c r="J292" i="6"/>
  <c r="K294" i="5" s="1"/>
  <c r="I292" i="6"/>
  <c r="H292" i="6"/>
  <c r="G292" i="6"/>
  <c r="F292" i="6"/>
  <c r="G294" i="5" s="1"/>
  <c r="E292" i="6"/>
  <c r="F294" i="5" s="1"/>
  <c r="D292" i="6"/>
  <c r="E294" i="5" s="1"/>
  <c r="C292" i="6"/>
  <c r="B292" i="6"/>
  <c r="C294" i="5" s="1"/>
  <c r="Z291" i="6"/>
  <c r="Y291" i="6"/>
  <c r="X291" i="6"/>
  <c r="W291" i="6"/>
  <c r="X293" i="5" s="1"/>
  <c r="V291" i="6"/>
  <c r="U291" i="6"/>
  <c r="T291" i="6"/>
  <c r="S291" i="6"/>
  <c r="T293" i="5" s="1"/>
  <c r="R291" i="6"/>
  <c r="S293" i="5" s="1"/>
  <c r="Q291" i="6"/>
  <c r="R293" i="5" s="1"/>
  <c r="P291" i="6"/>
  <c r="O291" i="6"/>
  <c r="P293" i="5" s="1"/>
  <c r="N291" i="6"/>
  <c r="M291" i="6"/>
  <c r="L291" i="6"/>
  <c r="K291" i="6"/>
  <c r="L293" i="5" s="1"/>
  <c r="J291" i="6"/>
  <c r="I291" i="6"/>
  <c r="H291" i="6"/>
  <c r="G291" i="6"/>
  <c r="H293" i="5" s="1"/>
  <c r="F291" i="6"/>
  <c r="G293" i="5" s="1"/>
  <c r="E291" i="6"/>
  <c r="F293" i="5" s="1"/>
  <c r="D291" i="6"/>
  <c r="C291" i="6"/>
  <c r="D293" i="5" s="1"/>
  <c r="B291" i="6"/>
  <c r="Z290" i="6"/>
  <c r="Y290" i="6"/>
  <c r="X290" i="6"/>
  <c r="Y292" i="5" s="1"/>
  <c r="W290" i="6"/>
  <c r="V290" i="6"/>
  <c r="U290" i="6"/>
  <c r="T290" i="6"/>
  <c r="U292" i="5" s="1"/>
  <c r="S290" i="6"/>
  <c r="T292" i="5" s="1"/>
  <c r="R290" i="6"/>
  <c r="S292" i="5" s="1"/>
  <c r="Q290" i="6"/>
  <c r="P290" i="6"/>
  <c r="Q292" i="5" s="1"/>
  <c r="O290" i="6"/>
  <c r="N290" i="6"/>
  <c r="M290" i="6"/>
  <c r="L290" i="6"/>
  <c r="M292" i="5" s="1"/>
  <c r="K290" i="6"/>
  <c r="J290" i="6"/>
  <c r="I290" i="6"/>
  <c r="H290" i="6"/>
  <c r="I292" i="5" s="1"/>
  <c r="G290" i="6"/>
  <c r="H292" i="5" s="1"/>
  <c r="F290" i="6"/>
  <c r="G292" i="5" s="1"/>
  <c r="E290" i="6"/>
  <c r="D290" i="6"/>
  <c r="E292" i="5" s="1"/>
  <c r="C290" i="6"/>
  <c r="B290" i="6"/>
  <c r="Z289" i="6"/>
  <c r="Y289" i="6"/>
  <c r="Z291" i="5" s="1"/>
  <c r="X289" i="6"/>
  <c r="W289" i="6"/>
  <c r="V289" i="6"/>
  <c r="U289" i="6"/>
  <c r="V291" i="5" s="1"/>
  <c r="T289" i="6"/>
  <c r="U291" i="5" s="1"/>
  <c r="S289" i="6"/>
  <c r="T291" i="5" s="1"/>
  <c r="R289" i="6"/>
  <c r="Q289" i="6"/>
  <c r="R291" i="5" s="1"/>
  <c r="P289" i="6"/>
  <c r="O289" i="6"/>
  <c r="N289" i="6"/>
  <c r="M289" i="6"/>
  <c r="N291" i="5" s="1"/>
  <c r="L289" i="6"/>
  <c r="K289" i="6"/>
  <c r="J289" i="6"/>
  <c r="I289" i="6"/>
  <c r="J291" i="5" s="1"/>
  <c r="H289" i="6"/>
  <c r="I291" i="5" s="1"/>
  <c r="G289" i="6"/>
  <c r="H291" i="5" s="1"/>
  <c r="F289" i="6"/>
  <c r="E289" i="6"/>
  <c r="F291" i="5" s="1"/>
  <c r="D289" i="6"/>
  <c r="C289" i="6"/>
  <c r="B289" i="6"/>
  <c r="Z288" i="6"/>
  <c r="AA290" i="5" s="1"/>
  <c r="Y288" i="6"/>
  <c r="X288" i="6"/>
  <c r="W288" i="6"/>
  <c r="V288" i="6"/>
  <c r="W290" i="5" s="1"/>
  <c r="U288" i="6"/>
  <c r="V290" i="5" s="1"/>
  <c r="T288" i="6"/>
  <c r="U290" i="5" s="1"/>
  <c r="S288" i="6"/>
  <c r="R288" i="6"/>
  <c r="S290" i="5" s="1"/>
  <c r="Q288" i="6"/>
  <c r="P288" i="6"/>
  <c r="O288" i="6"/>
  <c r="N288" i="6"/>
  <c r="O290" i="5" s="1"/>
  <c r="M288" i="6"/>
  <c r="L288" i="6"/>
  <c r="K288" i="6"/>
  <c r="J288" i="6"/>
  <c r="K290" i="5" s="1"/>
  <c r="I288" i="6"/>
  <c r="J290" i="5" s="1"/>
  <c r="H288" i="6"/>
  <c r="I290" i="5" s="1"/>
  <c r="G288" i="6"/>
  <c r="F288" i="6"/>
  <c r="G290" i="5" s="1"/>
  <c r="E288" i="6"/>
  <c r="D288" i="6"/>
  <c r="C288" i="6"/>
  <c r="B288" i="6"/>
  <c r="C290" i="5" s="1"/>
  <c r="Z287" i="6"/>
  <c r="Y287" i="6"/>
  <c r="X287" i="6"/>
  <c r="W287" i="6"/>
  <c r="X289" i="5" s="1"/>
  <c r="V287" i="6"/>
  <c r="W289" i="5" s="1"/>
  <c r="U287" i="6"/>
  <c r="V289" i="5" s="1"/>
  <c r="T287" i="6"/>
  <c r="S287" i="6"/>
  <c r="T289" i="5" s="1"/>
  <c r="R287" i="6"/>
  <c r="Q287" i="6"/>
  <c r="P287" i="6"/>
  <c r="O287" i="6"/>
  <c r="P289" i="5" s="1"/>
  <c r="N287" i="6"/>
  <c r="M287" i="6"/>
  <c r="L287" i="6"/>
  <c r="K287" i="6"/>
  <c r="L289" i="5" s="1"/>
  <c r="J287" i="6"/>
  <c r="K289" i="5" s="1"/>
  <c r="I287" i="6"/>
  <c r="J289" i="5" s="1"/>
  <c r="H287" i="6"/>
  <c r="G287" i="6"/>
  <c r="H289" i="5" s="1"/>
  <c r="F287" i="6"/>
  <c r="E287" i="6"/>
  <c r="D287" i="6"/>
  <c r="C287" i="6"/>
  <c r="D289" i="5" s="1"/>
  <c r="B287" i="6"/>
  <c r="Z286" i="6"/>
  <c r="Y286" i="6"/>
  <c r="X286" i="6"/>
  <c r="Y288" i="5" s="1"/>
  <c r="W286" i="6"/>
  <c r="X288" i="5" s="1"/>
  <c r="V286" i="6"/>
  <c r="W288" i="5" s="1"/>
  <c r="U286" i="6"/>
  <c r="T286" i="6"/>
  <c r="U288" i="5" s="1"/>
  <c r="S286" i="6"/>
  <c r="R286" i="6"/>
  <c r="Q286" i="6"/>
  <c r="P286" i="6"/>
  <c r="Q288" i="5" s="1"/>
  <c r="O286" i="6"/>
  <c r="N286" i="6"/>
  <c r="M286" i="6"/>
  <c r="L286" i="6"/>
  <c r="M288" i="5" s="1"/>
  <c r="K286" i="6"/>
  <c r="L288" i="5" s="1"/>
  <c r="J286" i="6"/>
  <c r="K288" i="5" s="1"/>
  <c r="I286" i="6"/>
  <c r="H286" i="6"/>
  <c r="I288" i="5" s="1"/>
  <c r="G286" i="6"/>
  <c r="F286" i="6"/>
  <c r="E286" i="6"/>
  <c r="D286" i="6"/>
  <c r="E288" i="5" s="1"/>
  <c r="C286" i="6"/>
  <c r="B286" i="6"/>
  <c r="Z285" i="6"/>
  <c r="Y285" i="6"/>
  <c r="Z287" i="5" s="1"/>
  <c r="X285" i="6"/>
  <c r="Y287" i="5" s="1"/>
  <c r="W285" i="6"/>
  <c r="X287" i="5" s="1"/>
  <c r="V285" i="6"/>
  <c r="U285" i="6"/>
  <c r="V287" i="5" s="1"/>
  <c r="T285" i="6"/>
  <c r="S285" i="6"/>
  <c r="R285" i="6"/>
  <c r="Q285" i="6"/>
  <c r="R287" i="5" s="1"/>
  <c r="P285" i="6"/>
  <c r="O285" i="6"/>
  <c r="N285" i="6"/>
  <c r="M285" i="6"/>
  <c r="N287" i="5" s="1"/>
  <c r="L285" i="6"/>
  <c r="M287" i="5" s="1"/>
  <c r="K285" i="6"/>
  <c r="L287" i="5" s="1"/>
  <c r="J285" i="6"/>
  <c r="I285" i="6"/>
  <c r="J287" i="5" s="1"/>
  <c r="H285" i="6"/>
  <c r="G285" i="6"/>
  <c r="F285" i="6"/>
  <c r="E285" i="6"/>
  <c r="F287" i="5" s="1"/>
  <c r="D285" i="6"/>
  <c r="C285" i="6"/>
  <c r="B285" i="6"/>
  <c r="Z284" i="6"/>
  <c r="AA286" i="5" s="1"/>
  <c r="Y284" i="6"/>
  <c r="Z286" i="5" s="1"/>
  <c r="X284" i="6"/>
  <c r="Y286" i="5" s="1"/>
  <c r="W284" i="6"/>
  <c r="V284" i="6"/>
  <c r="W286" i="5" s="1"/>
  <c r="U284" i="6"/>
  <c r="T284" i="6"/>
  <c r="S284" i="6"/>
  <c r="R284" i="6"/>
  <c r="S286" i="5" s="1"/>
  <c r="Q284" i="6"/>
  <c r="P284" i="6"/>
  <c r="O284" i="6"/>
  <c r="N284" i="6"/>
  <c r="O286" i="5" s="1"/>
  <c r="M284" i="6"/>
  <c r="N286" i="5" s="1"/>
  <c r="L284" i="6"/>
  <c r="M286" i="5" s="1"/>
  <c r="K284" i="6"/>
  <c r="J284" i="6"/>
  <c r="K286" i="5" s="1"/>
  <c r="I284" i="6"/>
  <c r="H284" i="6"/>
  <c r="G284" i="6"/>
  <c r="F284" i="6"/>
  <c r="G286" i="5" s="1"/>
  <c r="E284" i="6"/>
  <c r="D284" i="6"/>
  <c r="C284" i="6"/>
  <c r="B284" i="6"/>
  <c r="C286" i="5" s="1"/>
  <c r="Z283" i="6"/>
  <c r="AA285" i="5" s="1"/>
  <c r="Y283" i="6"/>
  <c r="Z285" i="5" s="1"/>
  <c r="X283" i="6"/>
  <c r="W283" i="6"/>
  <c r="X285" i="5" s="1"/>
  <c r="V283" i="6"/>
  <c r="U283" i="6"/>
  <c r="T283" i="6"/>
  <c r="S283" i="6"/>
  <c r="T285" i="5" s="1"/>
  <c r="R283" i="6"/>
  <c r="Q283" i="6"/>
  <c r="P283" i="6"/>
  <c r="O283" i="6"/>
  <c r="P285" i="5" s="1"/>
  <c r="N283" i="6"/>
  <c r="O285" i="5" s="1"/>
  <c r="M283" i="6"/>
  <c r="N285" i="5" s="1"/>
  <c r="L283" i="6"/>
  <c r="K283" i="6"/>
  <c r="L285" i="5" s="1"/>
  <c r="J283" i="6"/>
  <c r="I283" i="6"/>
  <c r="H283" i="6"/>
  <c r="G283" i="6"/>
  <c r="H285" i="5" s="1"/>
  <c r="F283" i="6"/>
  <c r="E283" i="6"/>
  <c r="D283" i="6"/>
  <c r="C283" i="6"/>
  <c r="D285" i="5" s="1"/>
  <c r="B283" i="6"/>
  <c r="C285" i="5" s="1"/>
  <c r="Z282" i="6"/>
  <c r="AA284" i="5" s="1"/>
  <c r="Y282" i="6"/>
  <c r="X282" i="6"/>
  <c r="Y284" i="5" s="1"/>
  <c r="W282" i="6"/>
  <c r="V282" i="6"/>
  <c r="U282" i="6"/>
  <c r="T282" i="6"/>
  <c r="U284" i="5" s="1"/>
  <c r="S282" i="6"/>
  <c r="R282" i="6"/>
  <c r="Q282" i="6"/>
  <c r="P282" i="6"/>
  <c r="Q284" i="5" s="1"/>
  <c r="O282" i="6"/>
  <c r="P284" i="5" s="1"/>
  <c r="N282" i="6"/>
  <c r="O284" i="5" s="1"/>
  <c r="M282" i="6"/>
  <c r="L282" i="6"/>
  <c r="M284" i="5" s="1"/>
  <c r="K282" i="6"/>
  <c r="J282" i="6"/>
  <c r="I282" i="6"/>
  <c r="H282" i="6"/>
  <c r="I284" i="5" s="1"/>
  <c r="G282" i="6"/>
  <c r="F282" i="6"/>
  <c r="E282" i="6"/>
  <c r="D282" i="6"/>
  <c r="E284" i="5" s="1"/>
  <c r="C282" i="6"/>
  <c r="D284" i="5" s="1"/>
  <c r="B282" i="6"/>
  <c r="C284" i="5" s="1"/>
  <c r="Z281" i="6"/>
  <c r="Y281" i="6"/>
  <c r="Z283" i="5" s="1"/>
  <c r="X281" i="6"/>
  <c r="W281" i="6"/>
  <c r="V281" i="6"/>
  <c r="U281" i="6"/>
  <c r="V283" i="5" s="1"/>
  <c r="T281" i="6"/>
  <c r="S281" i="6"/>
  <c r="R281" i="6"/>
  <c r="Q281" i="6"/>
  <c r="R283" i="5" s="1"/>
  <c r="P281" i="6"/>
  <c r="Q283" i="5" s="1"/>
  <c r="O281" i="6"/>
  <c r="P283" i="5" s="1"/>
  <c r="N281" i="6"/>
  <c r="M281" i="6"/>
  <c r="N283" i="5" s="1"/>
  <c r="L281" i="6"/>
  <c r="K281" i="6"/>
  <c r="J281" i="6"/>
  <c r="I281" i="6"/>
  <c r="J283" i="5" s="1"/>
  <c r="H281" i="6"/>
  <c r="G281" i="6"/>
  <c r="F281" i="6"/>
  <c r="E281" i="6"/>
  <c r="F283" i="5" s="1"/>
  <c r="D281" i="6"/>
  <c r="E283" i="5" s="1"/>
  <c r="C281" i="6"/>
  <c r="D283" i="5" s="1"/>
  <c r="B281" i="6"/>
  <c r="Z280" i="6"/>
  <c r="AA282" i="5" s="1"/>
  <c r="Y280" i="6"/>
  <c r="X280" i="6"/>
  <c r="W280" i="6"/>
  <c r="V280" i="6"/>
  <c r="W282" i="5" s="1"/>
  <c r="U280" i="6"/>
  <c r="T280" i="6"/>
  <c r="S280" i="6"/>
  <c r="R280" i="6"/>
  <c r="S282" i="5" s="1"/>
  <c r="Q280" i="6"/>
  <c r="R282" i="5" s="1"/>
  <c r="P280" i="6"/>
  <c r="Q282" i="5" s="1"/>
  <c r="O280" i="6"/>
  <c r="N280" i="6"/>
  <c r="O282" i="5" s="1"/>
  <c r="M280" i="6"/>
  <c r="L280" i="6"/>
  <c r="K280" i="6"/>
  <c r="J280" i="6"/>
  <c r="K282" i="5" s="1"/>
  <c r="I280" i="6"/>
  <c r="H280" i="6"/>
  <c r="G280" i="6"/>
  <c r="F280" i="6"/>
  <c r="G282" i="5" s="1"/>
  <c r="E280" i="6"/>
  <c r="F282" i="5" s="1"/>
  <c r="D280" i="6"/>
  <c r="E282" i="5" s="1"/>
  <c r="C280" i="6"/>
  <c r="B280" i="6"/>
  <c r="C282" i="5" s="1"/>
  <c r="Z279" i="6"/>
  <c r="Y279" i="6"/>
  <c r="X279" i="6"/>
  <c r="W279" i="6"/>
  <c r="X281" i="5" s="1"/>
  <c r="V279" i="6"/>
  <c r="U279" i="6"/>
  <c r="T279" i="6"/>
  <c r="S279" i="6"/>
  <c r="T281" i="5" s="1"/>
  <c r="R279" i="6"/>
  <c r="S281" i="5" s="1"/>
  <c r="Q279" i="6"/>
  <c r="R281" i="5" s="1"/>
  <c r="P279" i="6"/>
  <c r="O279" i="6"/>
  <c r="P281" i="5" s="1"/>
  <c r="N279" i="6"/>
  <c r="M279" i="6"/>
  <c r="L279" i="6"/>
  <c r="K279" i="6"/>
  <c r="L281" i="5" s="1"/>
  <c r="J279" i="6"/>
  <c r="I279" i="6"/>
  <c r="H279" i="6"/>
  <c r="G279" i="6"/>
  <c r="H281" i="5" s="1"/>
  <c r="F279" i="6"/>
  <c r="G281" i="5" s="1"/>
  <c r="E279" i="6"/>
  <c r="F281" i="5" s="1"/>
  <c r="D279" i="6"/>
  <c r="C279" i="6"/>
  <c r="D281" i="5" s="1"/>
  <c r="B279" i="6"/>
  <c r="Z278" i="6"/>
  <c r="Y278" i="6"/>
  <c r="X278" i="6"/>
  <c r="Y280" i="5" s="1"/>
  <c r="W278" i="6"/>
  <c r="V278" i="6"/>
  <c r="U278" i="6"/>
  <c r="T278" i="6"/>
  <c r="U280" i="5" s="1"/>
  <c r="S278" i="6"/>
  <c r="T280" i="5" s="1"/>
  <c r="R278" i="6"/>
  <c r="S280" i="5" s="1"/>
  <c r="Q278" i="6"/>
  <c r="P278" i="6"/>
  <c r="Q280" i="5" s="1"/>
  <c r="O278" i="6"/>
  <c r="N278" i="6"/>
  <c r="M278" i="6"/>
  <c r="L278" i="6"/>
  <c r="M280" i="5" s="1"/>
  <c r="K278" i="6"/>
  <c r="J278" i="6"/>
  <c r="I278" i="6"/>
  <c r="H278" i="6"/>
  <c r="I280" i="5" s="1"/>
  <c r="G278" i="6"/>
  <c r="H280" i="5" s="1"/>
  <c r="F278" i="6"/>
  <c r="G280" i="5" s="1"/>
  <c r="E278" i="6"/>
  <c r="D278" i="6"/>
  <c r="E280" i="5" s="1"/>
  <c r="C278" i="6"/>
  <c r="B278" i="6"/>
  <c r="Z277" i="6"/>
  <c r="Y277" i="6"/>
  <c r="Z279" i="5" s="1"/>
  <c r="X277" i="6"/>
  <c r="W277" i="6"/>
  <c r="V277" i="6"/>
  <c r="U277" i="6"/>
  <c r="V279" i="5" s="1"/>
  <c r="T277" i="6"/>
  <c r="U279" i="5" s="1"/>
  <c r="S277" i="6"/>
  <c r="T279" i="5" s="1"/>
  <c r="R277" i="6"/>
  <c r="S279" i="5" s="1"/>
  <c r="Q277" i="6"/>
  <c r="R279" i="5" s="1"/>
  <c r="P277" i="6"/>
  <c r="O277" i="6"/>
  <c r="N277" i="6"/>
  <c r="M277" i="6"/>
  <c r="N279" i="5" s="1"/>
  <c r="L277" i="6"/>
  <c r="K277" i="6"/>
  <c r="J277" i="6"/>
  <c r="I277" i="6"/>
  <c r="J279" i="5" s="1"/>
  <c r="H277" i="6"/>
  <c r="I279" i="5" s="1"/>
  <c r="G277" i="6"/>
  <c r="H279" i="5" s="1"/>
  <c r="F277" i="6"/>
  <c r="G279" i="5" s="1"/>
  <c r="E277" i="6"/>
  <c r="F279" i="5" s="1"/>
  <c r="D277" i="6"/>
  <c r="C277" i="6"/>
  <c r="B277" i="6"/>
  <c r="Z276" i="6"/>
  <c r="AA278" i="5" s="1"/>
  <c r="Y276" i="6"/>
  <c r="X276" i="6"/>
  <c r="W276" i="6"/>
  <c r="V276" i="6"/>
  <c r="W278" i="5" s="1"/>
  <c r="U276" i="6"/>
  <c r="V278" i="5" s="1"/>
  <c r="T276" i="6"/>
  <c r="U278" i="5" s="1"/>
  <c r="S276" i="6"/>
  <c r="T278" i="5" s="1"/>
  <c r="R276" i="6"/>
  <c r="S278" i="5" s="1"/>
  <c r="Q276" i="6"/>
  <c r="P276" i="6"/>
  <c r="O276" i="6"/>
  <c r="N276" i="6"/>
  <c r="O278" i="5" s="1"/>
  <c r="M276" i="6"/>
  <c r="L276" i="6"/>
  <c r="K276" i="6"/>
  <c r="J276" i="6"/>
  <c r="K278" i="5" s="1"/>
  <c r="I276" i="6"/>
  <c r="J278" i="5" s="1"/>
  <c r="H276" i="6"/>
  <c r="I278" i="5" s="1"/>
  <c r="G276" i="6"/>
  <c r="H278" i="5" s="1"/>
  <c r="F276" i="6"/>
  <c r="G278" i="5" s="1"/>
  <c r="E276" i="6"/>
  <c r="D276" i="6"/>
  <c r="C276" i="6"/>
  <c r="B276" i="6"/>
  <c r="C278" i="5" s="1"/>
  <c r="Z275" i="6"/>
  <c r="Y275" i="6"/>
  <c r="X275" i="6"/>
  <c r="W275" i="6"/>
  <c r="X277" i="5" s="1"/>
  <c r="V275" i="6"/>
  <c r="W277" i="5" s="1"/>
  <c r="U275" i="6"/>
  <c r="V277" i="5" s="1"/>
  <c r="T275" i="6"/>
  <c r="U277" i="5" s="1"/>
  <c r="S275" i="6"/>
  <c r="T277" i="5" s="1"/>
  <c r="R275" i="6"/>
  <c r="Q275" i="6"/>
  <c r="P275" i="6"/>
  <c r="O275" i="6"/>
  <c r="P277" i="5" s="1"/>
  <c r="N275" i="6"/>
  <c r="M275" i="6"/>
  <c r="L275" i="6"/>
  <c r="K275" i="6"/>
  <c r="L277" i="5" s="1"/>
  <c r="J275" i="6"/>
  <c r="K277" i="5" s="1"/>
  <c r="I275" i="6"/>
  <c r="J277" i="5" s="1"/>
  <c r="H275" i="6"/>
  <c r="I277" i="5" s="1"/>
  <c r="G275" i="6"/>
  <c r="H277" i="5" s="1"/>
  <c r="F275" i="6"/>
  <c r="E275" i="6"/>
  <c r="D275" i="6"/>
  <c r="C275" i="6"/>
  <c r="D277" i="5" s="1"/>
  <c r="B275" i="6"/>
  <c r="Z274" i="6"/>
  <c r="Y274" i="6"/>
  <c r="X274" i="6"/>
  <c r="Y276" i="5" s="1"/>
  <c r="W274" i="6"/>
  <c r="X276" i="5" s="1"/>
  <c r="V274" i="6"/>
  <c r="W276" i="5" s="1"/>
  <c r="U274" i="6"/>
  <c r="V276" i="5" s="1"/>
  <c r="T274" i="6"/>
  <c r="U276" i="5" s="1"/>
  <c r="S274" i="6"/>
  <c r="R274" i="6"/>
  <c r="Q274" i="6"/>
  <c r="P274" i="6"/>
  <c r="Q276" i="5" s="1"/>
  <c r="O274" i="6"/>
  <c r="N274" i="6"/>
  <c r="M274" i="6"/>
  <c r="L274" i="6"/>
  <c r="M276" i="5" s="1"/>
  <c r="K274" i="6"/>
  <c r="L276" i="5" s="1"/>
  <c r="J274" i="6"/>
  <c r="K276" i="5" s="1"/>
  <c r="I274" i="6"/>
  <c r="J276" i="5" s="1"/>
  <c r="H274" i="6"/>
  <c r="I276" i="5" s="1"/>
  <c r="G274" i="6"/>
  <c r="F274" i="6"/>
  <c r="E274" i="6"/>
  <c r="D274" i="6"/>
  <c r="E276" i="5" s="1"/>
  <c r="C274" i="6"/>
  <c r="B274" i="6"/>
  <c r="Z273" i="6"/>
  <c r="Y273" i="6"/>
  <c r="Z275" i="5" s="1"/>
  <c r="X273" i="6"/>
  <c r="Y275" i="5" s="1"/>
  <c r="W273" i="6"/>
  <c r="X275" i="5" s="1"/>
  <c r="V273" i="6"/>
  <c r="W275" i="5" s="1"/>
  <c r="U273" i="6"/>
  <c r="V275" i="5" s="1"/>
  <c r="T273" i="6"/>
  <c r="S273" i="6"/>
  <c r="R273" i="6"/>
  <c r="Q273" i="6"/>
  <c r="R275" i="5" s="1"/>
  <c r="P273" i="6"/>
  <c r="O273" i="6"/>
  <c r="N273" i="6"/>
  <c r="M273" i="6"/>
  <c r="N275" i="5" s="1"/>
  <c r="L273" i="6"/>
  <c r="M275" i="5" s="1"/>
  <c r="K273" i="6"/>
  <c r="L275" i="5" s="1"/>
  <c r="J273" i="6"/>
  <c r="K275" i="5" s="1"/>
  <c r="I273" i="6"/>
  <c r="J275" i="5" s="1"/>
  <c r="H273" i="6"/>
  <c r="G273" i="6"/>
  <c r="F273" i="6"/>
  <c r="E273" i="6"/>
  <c r="F275" i="5" s="1"/>
  <c r="D273" i="6"/>
  <c r="C273" i="6"/>
  <c r="B273" i="6"/>
  <c r="Z272" i="6"/>
  <c r="AA274" i="5" s="1"/>
  <c r="Y272" i="6"/>
  <c r="Z274" i="5" s="1"/>
  <c r="X272" i="6"/>
  <c r="Y274" i="5" s="1"/>
  <c r="W272" i="6"/>
  <c r="X274" i="5" s="1"/>
  <c r="V272" i="6"/>
  <c r="W274" i="5" s="1"/>
  <c r="U272" i="6"/>
  <c r="T272" i="6"/>
  <c r="S272" i="6"/>
  <c r="R272" i="6"/>
  <c r="S274" i="5" s="1"/>
  <c r="Q272" i="6"/>
  <c r="P272" i="6"/>
  <c r="O272" i="6"/>
  <c r="N272" i="6"/>
  <c r="O274" i="5" s="1"/>
  <c r="M272" i="6"/>
  <c r="N274" i="5" s="1"/>
  <c r="L272" i="6"/>
  <c r="M274" i="5" s="1"/>
  <c r="K272" i="6"/>
  <c r="L274" i="5" s="1"/>
  <c r="J272" i="6"/>
  <c r="K274" i="5" s="1"/>
  <c r="I272" i="6"/>
  <c r="H272" i="6"/>
  <c r="G272" i="6"/>
  <c r="F272" i="6"/>
  <c r="G274" i="5" s="1"/>
  <c r="E272" i="6"/>
  <c r="D272" i="6"/>
  <c r="C272" i="6"/>
  <c r="B272" i="6"/>
  <c r="C274" i="5" s="1"/>
  <c r="Z271" i="6"/>
  <c r="AA273" i="5" s="1"/>
  <c r="Y271" i="6"/>
  <c r="Z273" i="5" s="1"/>
  <c r="X271" i="6"/>
  <c r="Y273" i="5" s="1"/>
  <c r="W271" i="6"/>
  <c r="X273" i="5" s="1"/>
  <c r="V271" i="6"/>
  <c r="U271" i="6"/>
  <c r="T271" i="6"/>
  <c r="S271" i="6"/>
  <c r="T273" i="5" s="1"/>
  <c r="R271" i="6"/>
  <c r="Q271" i="6"/>
  <c r="P271" i="6"/>
  <c r="O271" i="6"/>
  <c r="P273" i="5" s="1"/>
  <c r="N271" i="6"/>
  <c r="O273" i="5" s="1"/>
  <c r="M271" i="6"/>
  <c r="N273" i="5" s="1"/>
  <c r="L271" i="6"/>
  <c r="M273" i="5" s="1"/>
  <c r="K271" i="6"/>
  <c r="L273" i="5" s="1"/>
  <c r="J271" i="6"/>
  <c r="I271" i="6"/>
  <c r="H271" i="6"/>
  <c r="G271" i="6"/>
  <c r="H273" i="5" s="1"/>
  <c r="F271" i="6"/>
  <c r="E271" i="6"/>
  <c r="D271" i="6"/>
  <c r="C271" i="6"/>
  <c r="D273" i="5" s="1"/>
  <c r="B271" i="6"/>
  <c r="C273" i="5" s="1"/>
  <c r="Z270" i="6"/>
  <c r="AA272" i="5" s="1"/>
  <c r="Y270" i="6"/>
  <c r="Z272" i="5" s="1"/>
  <c r="X270" i="6"/>
  <c r="Y272" i="5" s="1"/>
  <c r="W270" i="6"/>
  <c r="V270" i="6"/>
  <c r="U270" i="6"/>
  <c r="T270" i="6"/>
  <c r="U272" i="5" s="1"/>
  <c r="S270" i="6"/>
  <c r="R270" i="6"/>
  <c r="Q270" i="6"/>
  <c r="P270" i="6"/>
  <c r="Q272" i="5" s="1"/>
  <c r="O270" i="6"/>
  <c r="P272" i="5" s="1"/>
  <c r="N270" i="6"/>
  <c r="O272" i="5" s="1"/>
  <c r="M270" i="6"/>
  <c r="N272" i="5" s="1"/>
  <c r="L270" i="6"/>
  <c r="M272" i="5" s="1"/>
  <c r="K270" i="6"/>
  <c r="J270" i="6"/>
  <c r="I270" i="6"/>
  <c r="H270" i="6"/>
  <c r="I272" i="5" s="1"/>
  <c r="G270" i="6"/>
  <c r="F270" i="6"/>
  <c r="E270" i="6"/>
  <c r="D270" i="6"/>
  <c r="E272" i="5" s="1"/>
  <c r="C270" i="6"/>
  <c r="D272" i="5" s="1"/>
  <c r="B270" i="6"/>
  <c r="C272" i="5" s="1"/>
  <c r="Z269" i="6"/>
  <c r="AA271" i="5" s="1"/>
  <c r="Y269" i="6"/>
  <c r="Z271" i="5" s="1"/>
  <c r="X269" i="6"/>
  <c r="W269" i="6"/>
  <c r="V269" i="6"/>
  <c r="U269" i="6"/>
  <c r="V271" i="5" s="1"/>
  <c r="T269" i="6"/>
  <c r="S269" i="6"/>
  <c r="R269" i="6"/>
  <c r="Q269" i="6"/>
  <c r="R271" i="5" s="1"/>
  <c r="P269" i="6"/>
  <c r="Q271" i="5" s="1"/>
  <c r="O269" i="6"/>
  <c r="P271" i="5" s="1"/>
  <c r="N269" i="6"/>
  <c r="O271" i="5" s="1"/>
  <c r="M269" i="6"/>
  <c r="N271" i="5" s="1"/>
  <c r="L269" i="6"/>
  <c r="K269" i="6"/>
  <c r="J269" i="6"/>
  <c r="I269" i="6"/>
  <c r="J271" i="5" s="1"/>
  <c r="H269" i="6"/>
  <c r="G269" i="6"/>
  <c r="F269" i="6"/>
  <c r="E269" i="6"/>
  <c r="F271" i="5" s="1"/>
  <c r="D269" i="6"/>
  <c r="E271" i="5" s="1"/>
  <c r="C269" i="6"/>
  <c r="D271" i="5" s="1"/>
  <c r="B269" i="6"/>
  <c r="C271" i="5" s="1"/>
  <c r="Z268" i="6"/>
  <c r="AA270" i="5" s="1"/>
  <c r="Y268" i="6"/>
  <c r="X268" i="6"/>
  <c r="W268" i="6"/>
  <c r="V268" i="6"/>
  <c r="W270" i="5" s="1"/>
  <c r="U268" i="6"/>
  <c r="T268" i="6"/>
  <c r="S268" i="6"/>
  <c r="R268" i="6"/>
  <c r="S270" i="5" s="1"/>
  <c r="Q268" i="6"/>
  <c r="R270" i="5" s="1"/>
  <c r="P268" i="6"/>
  <c r="Q270" i="5" s="1"/>
  <c r="O268" i="6"/>
  <c r="P270" i="5" s="1"/>
  <c r="N268" i="6"/>
  <c r="O270" i="5" s="1"/>
  <c r="M268" i="6"/>
  <c r="L268" i="6"/>
  <c r="K268" i="6"/>
  <c r="J268" i="6"/>
  <c r="K270" i="5" s="1"/>
  <c r="I268" i="6"/>
  <c r="H268" i="6"/>
  <c r="G268" i="6"/>
  <c r="F268" i="6"/>
  <c r="G270" i="5" s="1"/>
  <c r="E268" i="6"/>
  <c r="F270" i="5" s="1"/>
  <c r="D268" i="6"/>
  <c r="E270" i="5" s="1"/>
  <c r="C268" i="6"/>
  <c r="D270" i="5" s="1"/>
  <c r="B268" i="6"/>
  <c r="C270" i="5" s="1"/>
  <c r="Z267" i="6"/>
  <c r="Y267" i="6"/>
  <c r="X267" i="6"/>
  <c r="W267" i="6"/>
  <c r="X269" i="5" s="1"/>
  <c r="V267" i="6"/>
  <c r="U267" i="6"/>
  <c r="T267" i="6"/>
  <c r="S267" i="6"/>
  <c r="T269" i="5" s="1"/>
  <c r="R267" i="6"/>
  <c r="S269" i="5" s="1"/>
  <c r="Q267" i="6"/>
  <c r="R269" i="5" s="1"/>
  <c r="P267" i="6"/>
  <c r="Q269" i="5" s="1"/>
  <c r="O267" i="6"/>
  <c r="P269" i="5" s="1"/>
  <c r="N267" i="6"/>
  <c r="M267" i="6"/>
  <c r="L267" i="6"/>
  <c r="K267" i="6"/>
  <c r="L269" i="5" s="1"/>
  <c r="J267" i="6"/>
  <c r="I267" i="6"/>
  <c r="H267" i="6"/>
  <c r="G267" i="6"/>
  <c r="H269" i="5" s="1"/>
  <c r="F267" i="6"/>
  <c r="G269" i="5" s="1"/>
  <c r="E267" i="6"/>
  <c r="F269" i="5" s="1"/>
  <c r="D267" i="6"/>
  <c r="E269" i="5" s="1"/>
  <c r="C267" i="6"/>
  <c r="D269" i="5" s="1"/>
  <c r="B267" i="6"/>
  <c r="Z266" i="6"/>
  <c r="Y266" i="6"/>
  <c r="X266" i="6"/>
  <c r="Y268" i="5" s="1"/>
  <c r="W266" i="6"/>
  <c r="V266" i="6"/>
  <c r="U266" i="6"/>
  <c r="T266" i="6"/>
  <c r="U268" i="5" s="1"/>
  <c r="S266" i="6"/>
  <c r="T268" i="5" s="1"/>
  <c r="R266" i="6"/>
  <c r="S268" i="5" s="1"/>
  <c r="Q266" i="6"/>
  <c r="R268" i="5" s="1"/>
  <c r="P266" i="6"/>
  <c r="Q268" i="5" s="1"/>
  <c r="O266" i="6"/>
  <c r="N266" i="6"/>
  <c r="M266" i="6"/>
  <c r="L266" i="6"/>
  <c r="M268" i="5" s="1"/>
  <c r="K266" i="6"/>
  <c r="J266" i="6"/>
  <c r="I266" i="6"/>
  <c r="H266" i="6"/>
  <c r="I268" i="5" s="1"/>
  <c r="G266" i="6"/>
  <c r="H268" i="5" s="1"/>
  <c r="F266" i="6"/>
  <c r="G268" i="5" s="1"/>
  <c r="E266" i="6"/>
  <c r="F268" i="5" s="1"/>
  <c r="D266" i="6"/>
  <c r="E268" i="5" s="1"/>
  <c r="C266" i="6"/>
  <c r="B266" i="6"/>
  <c r="Z265" i="6"/>
  <c r="Y265" i="6"/>
  <c r="Z267" i="5" s="1"/>
  <c r="X265" i="6"/>
  <c r="W265" i="6"/>
  <c r="V265" i="6"/>
  <c r="U265" i="6"/>
  <c r="V267" i="5" s="1"/>
  <c r="T265" i="6"/>
  <c r="U267" i="5" s="1"/>
  <c r="S265" i="6"/>
  <c r="T267" i="5" s="1"/>
  <c r="R265" i="6"/>
  <c r="S267" i="5" s="1"/>
  <c r="Q265" i="6"/>
  <c r="R267" i="5" s="1"/>
  <c r="P265" i="6"/>
  <c r="O265" i="6"/>
  <c r="N265" i="6"/>
  <c r="M265" i="6"/>
  <c r="N267" i="5" s="1"/>
  <c r="L265" i="6"/>
  <c r="K265" i="6"/>
  <c r="J265" i="6"/>
  <c r="I265" i="6"/>
  <c r="J267" i="5" s="1"/>
  <c r="H265" i="6"/>
  <c r="I267" i="5" s="1"/>
  <c r="G265" i="6"/>
  <c r="H267" i="5" s="1"/>
  <c r="F265" i="6"/>
  <c r="G267" i="5" s="1"/>
  <c r="E265" i="6"/>
  <c r="F267" i="5" s="1"/>
  <c r="D265" i="6"/>
  <c r="C265" i="6"/>
  <c r="B265" i="6"/>
  <c r="Z264" i="6"/>
  <c r="AA266" i="5" s="1"/>
  <c r="Y264" i="6"/>
  <c r="X264" i="6"/>
  <c r="W264" i="6"/>
  <c r="V264" i="6"/>
  <c r="W266" i="5" s="1"/>
  <c r="U264" i="6"/>
  <c r="V266" i="5" s="1"/>
  <c r="T264" i="6"/>
  <c r="U266" i="5" s="1"/>
  <c r="S264" i="6"/>
  <c r="T266" i="5" s="1"/>
  <c r="R264" i="6"/>
  <c r="S266" i="5" s="1"/>
  <c r="Q264" i="6"/>
  <c r="P264" i="6"/>
  <c r="O264" i="6"/>
  <c r="N264" i="6"/>
  <c r="O266" i="5" s="1"/>
  <c r="M264" i="6"/>
  <c r="L264" i="6"/>
  <c r="K264" i="6"/>
  <c r="J264" i="6"/>
  <c r="K266" i="5" s="1"/>
  <c r="I264" i="6"/>
  <c r="J266" i="5" s="1"/>
  <c r="H264" i="6"/>
  <c r="I266" i="5" s="1"/>
  <c r="G264" i="6"/>
  <c r="H266" i="5" s="1"/>
  <c r="F264" i="6"/>
  <c r="G266" i="5" s="1"/>
  <c r="E264" i="6"/>
  <c r="D264" i="6"/>
  <c r="C264" i="6"/>
  <c r="B264" i="6"/>
  <c r="C266" i="5" s="1"/>
  <c r="Z263" i="6"/>
  <c r="Y263" i="6"/>
  <c r="X263" i="6"/>
  <c r="W263" i="6"/>
  <c r="X265" i="5" s="1"/>
  <c r="V263" i="6"/>
  <c r="W265" i="5" s="1"/>
  <c r="U263" i="6"/>
  <c r="V265" i="5" s="1"/>
  <c r="T263" i="6"/>
  <c r="U265" i="5" s="1"/>
  <c r="S263" i="6"/>
  <c r="T265" i="5" s="1"/>
  <c r="R263" i="6"/>
  <c r="Q263" i="6"/>
  <c r="P263" i="6"/>
  <c r="O263" i="6"/>
  <c r="P265" i="5" s="1"/>
  <c r="N263" i="6"/>
  <c r="M263" i="6"/>
  <c r="L263" i="6"/>
  <c r="K263" i="6"/>
  <c r="L265" i="5" s="1"/>
  <c r="J263" i="6"/>
  <c r="K265" i="5" s="1"/>
  <c r="I263" i="6"/>
  <c r="J265" i="5" s="1"/>
  <c r="H263" i="6"/>
  <c r="I265" i="5" s="1"/>
  <c r="G263" i="6"/>
  <c r="H265" i="5" s="1"/>
  <c r="F263" i="6"/>
  <c r="E263" i="6"/>
  <c r="D263" i="6"/>
  <c r="C263" i="6"/>
  <c r="D265" i="5" s="1"/>
  <c r="B263" i="6"/>
  <c r="Z262" i="6"/>
  <c r="Y262" i="6"/>
  <c r="X262" i="6"/>
  <c r="Y264" i="5" s="1"/>
  <c r="W262" i="6"/>
  <c r="X264" i="5" s="1"/>
  <c r="V262" i="6"/>
  <c r="W264" i="5" s="1"/>
  <c r="U262" i="6"/>
  <c r="V264" i="5" s="1"/>
  <c r="T262" i="6"/>
  <c r="U264" i="5" s="1"/>
  <c r="S262" i="6"/>
  <c r="R262" i="6"/>
  <c r="Q262" i="6"/>
  <c r="P262" i="6"/>
  <c r="Q264" i="5" s="1"/>
  <c r="O262" i="6"/>
  <c r="N262" i="6"/>
  <c r="M262" i="6"/>
  <c r="L262" i="6"/>
  <c r="M264" i="5" s="1"/>
  <c r="K262" i="6"/>
  <c r="L264" i="5" s="1"/>
  <c r="J262" i="6"/>
  <c r="K264" i="5" s="1"/>
  <c r="I262" i="6"/>
  <c r="J264" i="5" s="1"/>
  <c r="H262" i="6"/>
  <c r="I264" i="5" s="1"/>
  <c r="G262" i="6"/>
  <c r="F262" i="6"/>
  <c r="E262" i="6"/>
  <c r="D262" i="6"/>
  <c r="E264" i="5" s="1"/>
  <c r="C262" i="6"/>
  <c r="B262" i="6"/>
  <c r="Z261" i="6"/>
  <c r="Y261" i="6"/>
  <c r="Z263" i="5" s="1"/>
  <c r="X261" i="6"/>
  <c r="Y263" i="5" s="1"/>
  <c r="W261" i="6"/>
  <c r="X263" i="5" s="1"/>
  <c r="V261" i="6"/>
  <c r="W263" i="5" s="1"/>
  <c r="U261" i="6"/>
  <c r="V263" i="5" s="1"/>
  <c r="T261" i="6"/>
  <c r="S261" i="6"/>
  <c r="R261" i="6"/>
  <c r="Q261" i="6"/>
  <c r="R263" i="5" s="1"/>
  <c r="P261" i="6"/>
  <c r="O261" i="6"/>
  <c r="N261" i="6"/>
  <c r="M261" i="6"/>
  <c r="N263" i="5" s="1"/>
  <c r="L261" i="6"/>
  <c r="M263" i="5" s="1"/>
  <c r="K261" i="6"/>
  <c r="L263" i="5" s="1"/>
  <c r="J261" i="6"/>
  <c r="K263" i="5" s="1"/>
  <c r="I261" i="6"/>
  <c r="J263" i="5" s="1"/>
  <c r="H261" i="6"/>
  <c r="G261" i="6"/>
  <c r="F261" i="6"/>
  <c r="E261" i="6"/>
  <c r="F263" i="5" s="1"/>
  <c r="D261" i="6"/>
  <c r="C261" i="6"/>
  <c r="B261" i="6"/>
  <c r="Z260" i="6"/>
  <c r="AA262" i="5" s="1"/>
  <c r="Y260" i="6"/>
  <c r="Z262" i="5" s="1"/>
  <c r="X260" i="6"/>
  <c r="Y262" i="5" s="1"/>
  <c r="W260" i="6"/>
  <c r="X262" i="5" s="1"/>
  <c r="V260" i="6"/>
  <c r="W262" i="5" s="1"/>
  <c r="U260" i="6"/>
  <c r="T260" i="6"/>
  <c r="S260" i="6"/>
  <c r="R260" i="6"/>
  <c r="S262" i="5" s="1"/>
  <c r="Q260" i="6"/>
  <c r="P260" i="6"/>
  <c r="O260" i="6"/>
  <c r="N260" i="6"/>
  <c r="O262" i="5" s="1"/>
  <c r="M260" i="6"/>
  <c r="N262" i="5" s="1"/>
  <c r="L260" i="6"/>
  <c r="M262" i="5" s="1"/>
  <c r="K260" i="6"/>
  <c r="L262" i="5" s="1"/>
  <c r="J260" i="6"/>
  <c r="K262" i="5" s="1"/>
  <c r="I260" i="6"/>
  <c r="H260" i="6"/>
  <c r="G260" i="6"/>
  <c r="F260" i="6"/>
  <c r="G262" i="5" s="1"/>
  <c r="E260" i="6"/>
  <c r="D260" i="6"/>
  <c r="C260" i="6"/>
  <c r="B260" i="6"/>
  <c r="C262" i="5" s="1"/>
  <c r="Z259" i="6"/>
  <c r="AA261" i="5" s="1"/>
  <c r="Y259" i="6"/>
  <c r="Z261" i="5" s="1"/>
  <c r="X259" i="6"/>
  <c r="Y261" i="5" s="1"/>
  <c r="W259" i="6"/>
  <c r="X261" i="5" s="1"/>
  <c r="V259" i="6"/>
  <c r="U259" i="6"/>
  <c r="T259" i="6"/>
  <c r="S259" i="6"/>
  <c r="T261" i="5" s="1"/>
  <c r="R259" i="6"/>
  <c r="Q259" i="6"/>
  <c r="P259" i="6"/>
  <c r="O259" i="6"/>
  <c r="P261" i="5" s="1"/>
  <c r="N259" i="6"/>
  <c r="O261" i="5" s="1"/>
  <c r="M259" i="6"/>
  <c r="N261" i="5" s="1"/>
  <c r="L259" i="6"/>
  <c r="M261" i="5" s="1"/>
  <c r="K259" i="6"/>
  <c r="L261" i="5" s="1"/>
  <c r="J259" i="6"/>
  <c r="I259" i="6"/>
  <c r="H259" i="6"/>
  <c r="G259" i="6"/>
  <c r="H261" i="5" s="1"/>
  <c r="F259" i="6"/>
  <c r="E259" i="6"/>
  <c r="D259" i="6"/>
  <c r="C259" i="6"/>
  <c r="D261" i="5" s="1"/>
  <c r="B259" i="6"/>
  <c r="C261" i="5" s="1"/>
  <c r="Z258" i="6"/>
  <c r="AA260" i="5" s="1"/>
  <c r="Y258" i="6"/>
  <c r="Z260" i="5" s="1"/>
  <c r="X258" i="6"/>
  <c r="Y260" i="5" s="1"/>
  <c r="W258" i="6"/>
  <c r="V258" i="6"/>
  <c r="U258" i="6"/>
  <c r="T258" i="6"/>
  <c r="U260" i="5" s="1"/>
  <c r="S258" i="6"/>
  <c r="R258" i="6"/>
  <c r="Q258" i="6"/>
  <c r="P258" i="6"/>
  <c r="Q260" i="5" s="1"/>
  <c r="O258" i="6"/>
  <c r="P260" i="5" s="1"/>
  <c r="N258" i="6"/>
  <c r="O260" i="5" s="1"/>
  <c r="M258" i="6"/>
  <c r="N260" i="5" s="1"/>
  <c r="L258" i="6"/>
  <c r="M260" i="5" s="1"/>
  <c r="K258" i="6"/>
  <c r="J258" i="6"/>
  <c r="I258" i="6"/>
  <c r="H258" i="6"/>
  <c r="I260" i="5" s="1"/>
  <c r="G258" i="6"/>
  <c r="F258" i="6"/>
  <c r="E258" i="6"/>
  <c r="D258" i="6"/>
  <c r="E260" i="5" s="1"/>
  <c r="C258" i="6"/>
  <c r="D260" i="5" s="1"/>
  <c r="B258" i="6"/>
  <c r="C260" i="5" s="1"/>
  <c r="Z257" i="6"/>
  <c r="AA259" i="5" s="1"/>
  <c r="Y257" i="6"/>
  <c r="Z259" i="5" s="1"/>
  <c r="X257" i="6"/>
  <c r="W257" i="6"/>
  <c r="V257" i="6"/>
  <c r="U257" i="6"/>
  <c r="V259" i="5" s="1"/>
  <c r="T257" i="6"/>
  <c r="S257" i="6"/>
  <c r="R257" i="6"/>
  <c r="Q257" i="6"/>
  <c r="R259" i="5" s="1"/>
  <c r="P257" i="6"/>
  <c r="Q259" i="5" s="1"/>
  <c r="O257" i="6"/>
  <c r="P259" i="5" s="1"/>
  <c r="N257" i="6"/>
  <c r="O259" i="5" s="1"/>
  <c r="M257" i="6"/>
  <c r="N259" i="5" s="1"/>
  <c r="L257" i="6"/>
  <c r="K257" i="6"/>
  <c r="J257" i="6"/>
  <c r="I257" i="6"/>
  <c r="J259" i="5" s="1"/>
  <c r="H257" i="6"/>
  <c r="G257" i="6"/>
  <c r="F257" i="6"/>
  <c r="E257" i="6"/>
  <c r="F259" i="5" s="1"/>
  <c r="D257" i="6"/>
  <c r="E259" i="5" s="1"/>
  <c r="C257" i="6"/>
  <c r="D259" i="5" s="1"/>
  <c r="B257" i="6"/>
  <c r="C259" i="5" s="1"/>
  <c r="Z256" i="6"/>
  <c r="AA258" i="5" s="1"/>
  <c r="Y256" i="6"/>
  <c r="X256" i="6"/>
  <c r="W256" i="6"/>
  <c r="V256" i="6"/>
  <c r="W258" i="5" s="1"/>
  <c r="U256" i="6"/>
  <c r="T256" i="6"/>
  <c r="S256" i="6"/>
  <c r="R256" i="6"/>
  <c r="S258" i="5" s="1"/>
  <c r="Q256" i="6"/>
  <c r="R258" i="5" s="1"/>
  <c r="P256" i="6"/>
  <c r="Q258" i="5" s="1"/>
  <c r="O256" i="6"/>
  <c r="P258" i="5" s="1"/>
  <c r="N256" i="6"/>
  <c r="O258" i="5" s="1"/>
  <c r="M256" i="6"/>
  <c r="L256" i="6"/>
  <c r="K256" i="6"/>
  <c r="J256" i="6"/>
  <c r="K258" i="5" s="1"/>
  <c r="I256" i="6"/>
  <c r="H256" i="6"/>
  <c r="G256" i="6"/>
  <c r="F256" i="6"/>
  <c r="G258" i="5" s="1"/>
  <c r="E256" i="6"/>
  <c r="F258" i="5" s="1"/>
  <c r="D256" i="6"/>
  <c r="E258" i="5" s="1"/>
  <c r="C256" i="6"/>
  <c r="D258" i="5" s="1"/>
  <c r="B256" i="6"/>
  <c r="C258" i="5" s="1"/>
  <c r="Z255" i="6"/>
  <c r="Y255" i="6"/>
  <c r="X255" i="6"/>
  <c r="W255" i="6"/>
  <c r="X257" i="5" s="1"/>
  <c r="V255" i="6"/>
  <c r="U255" i="6"/>
  <c r="T255" i="6"/>
  <c r="S255" i="6"/>
  <c r="T257" i="5" s="1"/>
  <c r="R255" i="6"/>
  <c r="S257" i="5" s="1"/>
  <c r="Q255" i="6"/>
  <c r="R257" i="5" s="1"/>
  <c r="P255" i="6"/>
  <c r="Q257" i="5" s="1"/>
  <c r="O255" i="6"/>
  <c r="P257" i="5" s="1"/>
  <c r="N255" i="6"/>
  <c r="M255" i="6"/>
  <c r="L255" i="6"/>
  <c r="K255" i="6"/>
  <c r="L257" i="5" s="1"/>
  <c r="J255" i="6"/>
  <c r="I255" i="6"/>
  <c r="H255" i="6"/>
  <c r="G255" i="6"/>
  <c r="H257" i="5" s="1"/>
  <c r="F255" i="6"/>
  <c r="G257" i="5" s="1"/>
  <c r="E255" i="6"/>
  <c r="F257" i="5" s="1"/>
  <c r="D255" i="6"/>
  <c r="E257" i="5" s="1"/>
  <c r="C255" i="6"/>
  <c r="D257" i="5" s="1"/>
  <c r="B255" i="6"/>
  <c r="Z254" i="6"/>
  <c r="Y254" i="6"/>
  <c r="X254" i="6"/>
  <c r="Y256" i="5" s="1"/>
  <c r="W254" i="6"/>
  <c r="V254" i="6"/>
  <c r="U254" i="6"/>
  <c r="T254" i="6"/>
  <c r="U256" i="5" s="1"/>
  <c r="S254" i="6"/>
  <c r="T256" i="5" s="1"/>
  <c r="R254" i="6"/>
  <c r="S256" i="5" s="1"/>
  <c r="Q254" i="6"/>
  <c r="R256" i="5" s="1"/>
  <c r="P254" i="6"/>
  <c r="Q256" i="5" s="1"/>
  <c r="O254" i="6"/>
  <c r="N254" i="6"/>
  <c r="M254" i="6"/>
  <c r="L254" i="6"/>
  <c r="M256" i="5" s="1"/>
  <c r="K254" i="6"/>
  <c r="J254" i="6"/>
  <c r="I254" i="6"/>
  <c r="H254" i="6"/>
  <c r="I256" i="5" s="1"/>
  <c r="G254" i="6"/>
  <c r="H256" i="5" s="1"/>
  <c r="F254" i="6"/>
  <c r="G256" i="5" s="1"/>
  <c r="E254" i="6"/>
  <c r="F256" i="5" s="1"/>
  <c r="D254" i="6"/>
  <c r="E256" i="5" s="1"/>
  <c r="C254" i="6"/>
  <c r="B254" i="6"/>
  <c r="Z253" i="6"/>
  <c r="Y253" i="6"/>
  <c r="Z255" i="5" s="1"/>
  <c r="X253" i="6"/>
  <c r="W253" i="6"/>
  <c r="V253" i="6"/>
  <c r="U253" i="6"/>
  <c r="V255" i="5" s="1"/>
  <c r="T253" i="6"/>
  <c r="U255" i="5" s="1"/>
  <c r="S253" i="6"/>
  <c r="T255" i="5" s="1"/>
  <c r="R253" i="6"/>
  <c r="S255" i="5" s="1"/>
  <c r="Q253" i="6"/>
  <c r="R255" i="5" s="1"/>
  <c r="P253" i="6"/>
  <c r="O253" i="6"/>
  <c r="N253" i="6"/>
  <c r="M253" i="6"/>
  <c r="N255" i="5" s="1"/>
  <c r="L253" i="6"/>
  <c r="K253" i="6"/>
  <c r="J253" i="6"/>
  <c r="I253" i="6"/>
  <c r="J255" i="5" s="1"/>
  <c r="H253" i="6"/>
  <c r="I255" i="5" s="1"/>
  <c r="G253" i="6"/>
  <c r="H255" i="5" s="1"/>
  <c r="F253" i="6"/>
  <c r="G255" i="5" s="1"/>
  <c r="E253" i="6"/>
  <c r="F255" i="5" s="1"/>
  <c r="D253" i="6"/>
  <c r="C253" i="6"/>
  <c r="B253" i="6"/>
  <c r="Z252" i="6"/>
  <c r="AA254" i="5" s="1"/>
  <c r="Y252" i="6"/>
  <c r="X252" i="6"/>
  <c r="W252" i="6"/>
  <c r="V252" i="6"/>
  <c r="W254" i="5" s="1"/>
  <c r="U252" i="6"/>
  <c r="V254" i="5" s="1"/>
  <c r="T252" i="6"/>
  <c r="U254" i="5" s="1"/>
  <c r="S252" i="6"/>
  <c r="T254" i="5" s="1"/>
  <c r="R252" i="6"/>
  <c r="S254" i="5" s="1"/>
  <c r="Q252" i="6"/>
  <c r="P252" i="6"/>
  <c r="O252" i="6"/>
  <c r="N252" i="6"/>
  <c r="O254" i="5" s="1"/>
  <c r="M252" i="6"/>
  <c r="L252" i="6"/>
  <c r="K252" i="6"/>
  <c r="J252" i="6"/>
  <c r="K254" i="5" s="1"/>
  <c r="I252" i="6"/>
  <c r="J254" i="5" s="1"/>
  <c r="H252" i="6"/>
  <c r="I254" i="5" s="1"/>
  <c r="G252" i="6"/>
  <c r="H254" i="5" s="1"/>
  <c r="F252" i="6"/>
  <c r="G254" i="5" s="1"/>
  <c r="E252" i="6"/>
  <c r="D252" i="6"/>
  <c r="C252" i="6"/>
  <c r="B252" i="6"/>
  <c r="C254" i="5" s="1"/>
  <c r="Z251" i="6"/>
  <c r="Y251" i="6"/>
  <c r="X251" i="6"/>
  <c r="W251" i="6"/>
  <c r="X253" i="5" s="1"/>
  <c r="V251" i="6"/>
  <c r="W253" i="5" s="1"/>
  <c r="U251" i="6"/>
  <c r="V253" i="5" s="1"/>
  <c r="T251" i="6"/>
  <c r="U253" i="5" s="1"/>
  <c r="S251" i="6"/>
  <c r="T253" i="5" s="1"/>
  <c r="R251" i="6"/>
  <c r="Q251" i="6"/>
  <c r="P251" i="6"/>
  <c r="O251" i="6"/>
  <c r="P253" i="5" s="1"/>
  <c r="N251" i="6"/>
  <c r="M251" i="6"/>
  <c r="L251" i="6"/>
  <c r="K251" i="6"/>
  <c r="L253" i="5" s="1"/>
  <c r="J251" i="6"/>
  <c r="K253" i="5" s="1"/>
  <c r="I251" i="6"/>
  <c r="J253" i="5" s="1"/>
  <c r="H251" i="6"/>
  <c r="I253" i="5" s="1"/>
  <c r="G251" i="6"/>
  <c r="H253" i="5" s="1"/>
  <c r="F251" i="6"/>
  <c r="E251" i="6"/>
  <c r="D251" i="6"/>
  <c r="C251" i="6"/>
  <c r="D253" i="5" s="1"/>
  <c r="B251" i="6"/>
  <c r="Z250" i="6"/>
  <c r="Y250" i="6"/>
  <c r="X250" i="6"/>
  <c r="Y252" i="5" s="1"/>
  <c r="W250" i="6"/>
  <c r="X252" i="5" s="1"/>
  <c r="V250" i="6"/>
  <c r="W252" i="5" s="1"/>
  <c r="U250" i="6"/>
  <c r="V252" i="5" s="1"/>
  <c r="T250" i="6"/>
  <c r="U252" i="5" s="1"/>
  <c r="S250" i="6"/>
  <c r="R250" i="6"/>
  <c r="Q250" i="6"/>
  <c r="P250" i="6"/>
  <c r="Q252" i="5" s="1"/>
  <c r="O250" i="6"/>
  <c r="N250" i="6"/>
  <c r="M250" i="6"/>
  <c r="L250" i="6"/>
  <c r="M252" i="5" s="1"/>
  <c r="K250" i="6"/>
  <c r="L252" i="5" s="1"/>
  <c r="J250" i="6"/>
  <c r="K252" i="5" s="1"/>
  <c r="I250" i="6"/>
  <c r="J252" i="5" s="1"/>
  <c r="H250" i="6"/>
  <c r="I252" i="5" s="1"/>
  <c r="G250" i="6"/>
  <c r="F250" i="6"/>
  <c r="E250" i="6"/>
  <c r="D250" i="6"/>
  <c r="E252" i="5" s="1"/>
  <c r="C250" i="6"/>
  <c r="B250" i="6"/>
  <c r="Z249" i="6"/>
  <c r="Y249" i="6"/>
  <c r="Z251" i="5" s="1"/>
  <c r="X249" i="6"/>
  <c r="Y251" i="5" s="1"/>
  <c r="W249" i="6"/>
  <c r="X251" i="5" s="1"/>
  <c r="V249" i="6"/>
  <c r="W251" i="5" s="1"/>
  <c r="U249" i="6"/>
  <c r="V251" i="5" s="1"/>
  <c r="T249" i="6"/>
  <c r="S249" i="6"/>
  <c r="R249" i="6"/>
  <c r="Q249" i="6"/>
  <c r="R251" i="5" s="1"/>
  <c r="P249" i="6"/>
  <c r="O249" i="6"/>
  <c r="N249" i="6"/>
  <c r="M249" i="6"/>
  <c r="N251" i="5" s="1"/>
  <c r="L249" i="6"/>
  <c r="M251" i="5" s="1"/>
  <c r="K249" i="6"/>
  <c r="L251" i="5" s="1"/>
  <c r="J249" i="6"/>
  <c r="K251" i="5" s="1"/>
  <c r="I249" i="6"/>
  <c r="J251" i="5" s="1"/>
  <c r="H249" i="6"/>
  <c r="G249" i="6"/>
  <c r="F249" i="6"/>
  <c r="E249" i="6"/>
  <c r="F251" i="5" s="1"/>
  <c r="D249" i="6"/>
  <c r="C249" i="6"/>
  <c r="B249" i="6"/>
  <c r="Z248" i="6"/>
  <c r="AA250" i="5" s="1"/>
  <c r="Y248" i="6"/>
  <c r="Z250" i="5" s="1"/>
  <c r="X248" i="6"/>
  <c r="Y250" i="5" s="1"/>
  <c r="W248" i="6"/>
  <c r="X250" i="5" s="1"/>
  <c r="V248" i="6"/>
  <c r="W250" i="5" s="1"/>
  <c r="U248" i="6"/>
  <c r="T248" i="6"/>
  <c r="S248" i="6"/>
  <c r="R248" i="6"/>
  <c r="S250" i="5" s="1"/>
  <c r="Q248" i="6"/>
  <c r="P248" i="6"/>
  <c r="O248" i="6"/>
  <c r="N248" i="6"/>
  <c r="O250" i="5" s="1"/>
  <c r="M248" i="6"/>
  <c r="N250" i="5" s="1"/>
  <c r="L248" i="6"/>
  <c r="M250" i="5" s="1"/>
  <c r="K248" i="6"/>
  <c r="L250" i="5" s="1"/>
  <c r="J248" i="6"/>
  <c r="K250" i="5" s="1"/>
  <c r="I248" i="6"/>
  <c r="H248" i="6"/>
  <c r="G248" i="6"/>
  <c r="F248" i="6"/>
  <c r="G250" i="5" s="1"/>
  <c r="E248" i="6"/>
  <c r="D248" i="6"/>
  <c r="C248" i="6"/>
  <c r="B248" i="6"/>
  <c r="C250" i="5" s="1"/>
  <c r="Z247" i="6"/>
  <c r="AA249" i="5" s="1"/>
  <c r="Y247" i="6"/>
  <c r="Z249" i="5" s="1"/>
  <c r="X247" i="6"/>
  <c r="Y249" i="5" s="1"/>
  <c r="W247" i="6"/>
  <c r="X249" i="5" s="1"/>
  <c r="V247" i="6"/>
  <c r="W249" i="5" s="1"/>
  <c r="U247" i="6"/>
  <c r="V249" i="5" s="1"/>
  <c r="T247" i="6"/>
  <c r="S247" i="6"/>
  <c r="R247" i="6"/>
  <c r="Q247" i="6"/>
  <c r="P247" i="6"/>
  <c r="O247" i="6"/>
  <c r="P249" i="5" s="1"/>
  <c r="N247" i="6"/>
  <c r="O249" i="5" s="1"/>
  <c r="M247" i="6"/>
  <c r="N249" i="5" s="1"/>
  <c r="L247" i="6"/>
  <c r="M249" i="5" s="1"/>
  <c r="K247" i="6"/>
  <c r="L249" i="5" s="1"/>
  <c r="J247" i="6"/>
  <c r="K249" i="5" s="1"/>
  <c r="I247" i="6"/>
  <c r="J249" i="5" s="1"/>
  <c r="H247" i="6"/>
  <c r="G247" i="6"/>
  <c r="F247" i="6"/>
  <c r="E247" i="6"/>
  <c r="D247" i="6"/>
  <c r="C247" i="6"/>
  <c r="D249" i="5" s="1"/>
  <c r="B247" i="6"/>
  <c r="C249" i="5" s="1"/>
  <c r="Z246" i="6"/>
  <c r="AA248" i="5" s="1"/>
  <c r="Y246" i="6"/>
  <c r="Z248" i="5" s="1"/>
  <c r="X246" i="6"/>
  <c r="Y248" i="5" s="1"/>
  <c r="W246" i="6"/>
  <c r="X248" i="5" s="1"/>
  <c r="V246" i="6"/>
  <c r="W248" i="5" s="1"/>
  <c r="U246" i="6"/>
  <c r="T246" i="6"/>
  <c r="S246" i="6"/>
  <c r="R246" i="6"/>
  <c r="Q246" i="6"/>
  <c r="P246" i="6"/>
  <c r="Q248" i="5" s="1"/>
  <c r="O246" i="6"/>
  <c r="P248" i="5" s="1"/>
  <c r="N246" i="6"/>
  <c r="O248" i="5" s="1"/>
  <c r="M246" i="6"/>
  <c r="N248" i="5" s="1"/>
  <c r="L246" i="6"/>
  <c r="M248" i="5" s="1"/>
  <c r="K246" i="6"/>
  <c r="L248" i="5" s="1"/>
  <c r="J246" i="6"/>
  <c r="K248" i="5" s="1"/>
  <c r="I246" i="6"/>
  <c r="H246" i="6"/>
  <c r="G246" i="6"/>
  <c r="F246" i="6"/>
  <c r="E246" i="6"/>
  <c r="D246" i="6"/>
  <c r="E248" i="5" s="1"/>
  <c r="C246" i="6"/>
  <c r="D248" i="5" s="1"/>
  <c r="B246" i="6"/>
  <c r="Z245" i="6"/>
  <c r="AA247" i="5" s="1"/>
  <c r="Y245" i="6"/>
  <c r="Z247" i="5" s="1"/>
  <c r="X245" i="6"/>
  <c r="Y247" i="5" s="1"/>
  <c r="W245" i="6"/>
  <c r="X247" i="5" s="1"/>
  <c r="V245" i="6"/>
  <c r="U245" i="6"/>
  <c r="T245" i="6"/>
  <c r="S245" i="6"/>
  <c r="R245" i="6"/>
  <c r="Q245" i="6"/>
  <c r="R247" i="5" s="1"/>
  <c r="P245" i="6"/>
  <c r="Q247" i="5" s="1"/>
  <c r="O245" i="6"/>
  <c r="P247" i="5" s="1"/>
  <c r="N245" i="6"/>
  <c r="O247" i="5" s="1"/>
  <c r="M245" i="6"/>
  <c r="N247" i="5" s="1"/>
  <c r="L245" i="6"/>
  <c r="M247" i="5" s="1"/>
  <c r="K245" i="6"/>
  <c r="L247" i="5" s="1"/>
  <c r="J245" i="6"/>
  <c r="I245" i="6"/>
  <c r="H245" i="6"/>
  <c r="G245" i="6"/>
  <c r="F245" i="6"/>
  <c r="E245" i="6"/>
  <c r="F247" i="5" s="1"/>
  <c r="D245" i="6"/>
  <c r="E247" i="5" s="1"/>
  <c r="C245" i="6"/>
  <c r="D247" i="5" s="1"/>
  <c r="B245" i="6"/>
  <c r="C247" i="5" s="1"/>
  <c r="Z244" i="6"/>
  <c r="AA246" i="5" s="1"/>
  <c r="Y244" i="6"/>
  <c r="Z246" i="5" s="1"/>
  <c r="X244" i="6"/>
  <c r="Y246" i="5" s="1"/>
  <c r="W244" i="6"/>
  <c r="V244" i="6"/>
  <c r="U244" i="6"/>
  <c r="T244" i="6"/>
  <c r="S244" i="6"/>
  <c r="R244" i="6"/>
  <c r="S246" i="5" s="1"/>
  <c r="Q244" i="6"/>
  <c r="R246" i="5" s="1"/>
  <c r="P244" i="6"/>
  <c r="Q246" i="5" s="1"/>
  <c r="O244" i="6"/>
  <c r="P246" i="5" s="1"/>
  <c r="N244" i="6"/>
  <c r="O246" i="5" s="1"/>
  <c r="M244" i="6"/>
  <c r="N246" i="5" s="1"/>
  <c r="L244" i="6"/>
  <c r="M246" i="5" s="1"/>
  <c r="K244" i="6"/>
  <c r="J244" i="6"/>
  <c r="I244" i="6"/>
  <c r="H244" i="6"/>
  <c r="G244" i="6"/>
  <c r="F244" i="6"/>
  <c r="G246" i="5" s="1"/>
  <c r="E244" i="6"/>
  <c r="F246" i="5" s="1"/>
  <c r="D244" i="6"/>
  <c r="E246" i="5" s="1"/>
  <c r="C244" i="6"/>
  <c r="D246" i="5" s="1"/>
  <c r="B244" i="6"/>
  <c r="C246" i="5" s="1"/>
  <c r="Z243" i="6"/>
  <c r="AA245" i="5" s="1"/>
  <c r="Y243" i="6"/>
  <c r="Z245" i="5" s="1"/>
  <c r="X243" i="6"/>
  <c r="W243" i="6"/>
  <c r="V243" i="6"/>
  <c r="U243" i="6"/>
  <c r="T243" i="6"/>
  <c r="S243" i="6"/>
  <c r="T245" i="5" s="1"/>
  <c r="R243" i="6"/>
  <c r="S245" i="5" s="1"/>
  <c r="Q243" i="6"/>
  <c r="R245" i="5" s="1"/>
  <c r="P243" i="6"/>
  <c r="Q245" i="5" s="1"/>
  <c r="O243" i="6"/>
  <c r="P245" i="5" s="1"/>
  <c r="N243" i="6"/>
  <c r="O245" i="5" s="1"/>
  <c r="M243" i="6"/>
  <c r="N245" i="5" s="1"/>
  <c r="L243" i="6"/>
  <c r="M245" i="5" s="1"/>
  <c r="K243" i="6"/>
  <c r="J243" i="6"/>
  <c r="I243" i="6"/>
  <c r="H243" i="6"/>
  <c r="G243" i="6"/>
  <c r="H245" i="5" s="1"/>
  <c r="F243" i="6"/>
  <c r="G245" i="5" s="1"/>
  <c r="E243" i="6"/>
  <c r="F245" i="5" s="1"/>
  <c r="D243" i="6"/>
  <c r="E245" i="5" s="1"/>
  <c r="C243" i="6"/>
  <c r="D245" i="5" s="1"/>
  <c r="B243" i="6"/>
  <c r="C245" i="5" s="1"/>
  <c r="Z242" i="6"/>
  <c r="AA244" i="5" s="1"/>
  <c r="Y242" i="6"/>
  <c r="X242" i="6"/>
  <c r="W242" i="6"/>
  <c r="V242" i="6"/>
  <c r="U242" i="6"/>
  <c r="T242" i="6"/>
  <c r="U244" i="5" s="1"/>
  <c r="S242" i="6"/>
  <c r="T244" i="5" s="1"/>
  <c r="R242" i="6"/>
  <c r="S244" i="5" s="1"/>
  <c r="Q242" i="6"/>
  <c r="R244" i="5" s="1"/>
  <c r="P242" i="6"/>
  <c r="Q244" i="5" s="1"/>
  <c r="O242" i="6"/>
  <c r="P244" i="5" s="1"/>
  <c r="N242" i="6"/>
  <c r="O244" i="5" s="1"/>
  <c r="M242" i="6"/>
  <c r="L242" i="6"/>
  <c r="K242" i="6"/>
  <c r="J242" i="6"/>
  <c r="I242" i="6"/>
  <c r="H242" i="6"/>
  <c r="I244" i="5" s="1"/>
  <c r="G242" i="6"/>
  <c r="H244" i="5" s="1"/>
  <c r="F242" i="6"/>
  <c r="G244" i="5" s="1"/>
  <c r="E242" i="6"/>
  <c r="F244" i="5" s="1"/>
  <c r="D242" i="6"/>
  <c r="E244" i="5" s="1"/>
  <c r="C242" i="6"/>
  <c r="D244" i="5" s="1"/>
  <c r="B242" i="6"/>
  <c r="C244" i="5" s="1"/>
  <c r="Z241" i="6"/>
  <c r="AA243" i="5" s="1"/>
  <c r="Y241" i="6"/>
  <c r="X241" i="6"/>
  <c r="W241" i="6"/>
  <c r="V241" i="6"/>
  <c r="U241" i="6"/>
  <c r="V243" i="5" s="1"/>
  <c r="T241" i="6"/>
  <c r="U243" i="5" s="1"/>
  <c r="S241" i="6"/>
  <c r="T243" i="5" s="1"/>
  <c r="R241" i="6"/>
  <c r="S243" i="5" s="1"/>
  <c r="Q241" i="6"/>
  <c r="R243" i="5" s="1"/>
  <c r="P241" i="6"/>
  <c r="Q243" i="5" s="1"/>
  <c r="O241" i="6"/>
  <c r="P243" i="5" s="1"/>
  <c r="N241" i="6"/>
  <c r="M241" i="6"/>
  <c r="N243" i="5" s="1"/>
  <c r="L241" i="6"/>
  <c r="K241" i="6"/>
  <c r="J241" i="6"/>
  <c r="I241" i="6"/>
  <c r="J243" i="5" s="1"/>
  <c r="H241" i="6"/>
  <c r="I243" i="5" s="1"/>
  <c r="G241" i="6"/>
  <c r="H243" i="5" s="1"/>
  <c r="F241" i="6"/>
  <c r="G243" i="5" s="1"/>
  <c r="E241" i="6"/>
  <c r="F243" i="5" s="1"/>
  <c r="D241" i="6"/>
  <c r="E243" i="5" s="1"/>
  <c r="C241" i="6"/>
  <c r="D243" i="5" s="1"/>
  <c r="B241" i="6"/>
  <c r="Z240" i="6"/>
  <c r="AA242" i="5" s="1"/>
  <c r="Y240" i="6"/>
  <c r="X240" i="6"/>
  <c r="W240" i="6"/>
  <c r="V240" i="6"/>
  <c r="W242" i="5" s="1"/>
  <c r="U240" i="6"/>
  <c r="V242" i="5" s="1"/>
  <c r="T240" i="6"/>
  <c r="U242" i="5" s="1"/>
  <c r="S240" i="6"/>
  <c r="T242" i="5" s="1"/>
  <c r="R240" i="6"/>
  <c r="S242" i="5" s="1"/>
  <c r="Q240" i="6"/>
  <c r="R242" i="5" s="1"/>
  <c r="P240" i="6"/>
  <c r="Q242" i="5" s="1"/>
  <c r="O240" i="6"/>
  <c r="N240" i="6"/>
  <c r="M240" i="6"/>
  <c r="L240" i="6"/>
  <c r="K240" i="6"/>
  <c r="J240" i="6"/>
  <c r="K242" i="5" s="1"/>
  <c r="I240" i="6"/>
  <c r="J242" i="5" s="1"/>
  <c r="H240" i="6"/>
  <c r="I242" i="5" s="1"/>
  <c r="G240" i="6"/>
  <c r="H242" i="5" s="1"/>
  <c r="F240" i="6"/>
  <c r="G242" i="5" s="1"/>
  <c r="E240" i="6"/>
  <c r="F242" i="5" s="1"/>
  <c r="D240" i="6"/>
  <c r="E242" i="5" s="1"/>
  <c r="C240" i="6"/>
  <c r="B240" i="6"/>
  <c r="Z239" i="6"/>
  <c r="Y239" i="6"/>
  <c r="X239" i="6"/>
  <c r="W239" i="6"/>
  <c r="X241" i="5" s="1"/>
  <c r="V239" i="6"/>
  <c r="W241" i="5" s="1"/>
  <c r="U239" i="6"/>
  <c r="V241" i="5" s="1"/>
  <c r="T239" i="6"/>
  <c r="U241" i="5" s="1"/>
  <c r="S239" i="6"/>
  <c r="T241" i="5" s="1"/>
  <c r="R239" i="6"/>
  <c r="S241" i="5" s="1"/>
  <c r="Q239" i="6"/>
  <c r="R241" i="5" s="1"/>
  <c r="P239" i="6"/>
  <c r="O239" i="6"/>
  <c r="N239" i="6"/>
  <c r="M239" i="6"/>
  <c r="L239" i="6"/>
  <c r="K239" i="6"/>
  <c r="L241" i="5" s="1"/>
  <c r="J239" i="6"/>
  <c r="K241" i="5" s="1"/>
  <c r="I239" i="6"/>
  <c r="J241" i="5" s="1"/>
  <c r="H239" i="6"/>
  <c r="I241" i="5" s="1"/>
  <c r="G239" i="6"/>
  <c r="H241" i="5" s="1"/>
  <c r="F239" i="6"/>
  <c r="G241" i="5" s="1"/>
  <c r="E239" i="6"/>
  <c r="F241" i="5" s="1"/>
  <c r="D239" i="6"/>
  <c r="C239" i="6"/>
  <c r="B239" i="6"/>
  <c r="Z238" i="6"/>
  <c r="Y238" i="6"/>
  <c r="X238" i="6"/>
  <c r="Y240" i="5" s="1"/>
  <c r="W238" i="6"/>
  <c r="X240" i="5" s="1"/>
  <c r="V238" i="6"/>
  <c r="W240" i="5" s="1"/>
  <c r="U238" i="6"/>
  <c r="V240" i="5" s="1"/>
  <c r="T238" i="6"/>
  <c r="U240" i="5" s="1"/>
  <c r="S238" i="6"/>
  <c r="T240" i="5" s="1"/>
  <c r="R238" i="6"/>
  <c r="S240" i="5" s="1"/>
  <c r="Q238" i="6"/>
  <c r="R240" i="5" s="1"/>
  <c r="P238" i="6"/>
  <c r="O238" i="6"/>
  <c r="N238" i="6"/>
  <c r="M238" i="6"/>
  <c r="L238" i="6"/>
  <c r="M240" i="5" s="1"/>
  <c r="K238" i="6"/>
  <c r="L240" i="5" s="1"/>
  <c r="J238" i="6"/>
  <c r="K240" i="5" s="1"/>
  <c r="I238" i="6"/>
  <c r="J240" i="5" s="1"/>
  <c r="H238" i="6"/>
  <c r="I240" i="5" s="1"/>
  <c r="G238" i="6"/>
  <c r="H240" i="5" s="1"/>
  <c r="F238" i="6"/>
  <c r="G240" i="5" s="1"/>
  <c r="E238" i="6"/>
  <c r="D238" i="6"/>
  <c r="C238" i="6"/>
  <c r="B238" i="6"/>
  <c r="Z237" i="6"/>
  <c r="Y237" i="6"/>
  <c r="Z239" i="5" s="1"/>
  <c r="X237" i="6"/>
  <c r="Y239" i="5" s="1"/>
  <c r="W237" i="6"/>
  <c r="X239" i="5" s="1"/>
  <c r="V237" i="6"/>
  <c r="W239" i="5" s="1"/>
  <c r="U237" i="6"/>
  <c r="V239" i="5" s="1"/>
  <c r="T237" i="6"/>
  <c r="U239" i="5" s="1"/>
  <c r="S237" i="6"/>
  <c r="T239" i="5" s="1"/>
  <c r="R237" i="6"/>
  <c r="Q237" i="6"/>
  <c r="P237" i="6"/>
  <c r="O237" i="6"/>
  <c r="N237" i="6"/>
  <c r="M237" i="6"/>
  <c r="N239" i="5" s="1"/>
  <c r="L237" i="6"/>
  <c r="M239" i="5" s="1"/>
  <c r="K237" i="6"/>
  <c r="L239" i="5" s="1"/>
  <c r="J237" i="6"/>
  <c r="K239" i="5" s="1"/>
  <c r="I237" i="6"/>
  <c r="J239" i="5" s="1"/>
  <c r="H237" i="6"/>
  <c r="I239" i="5" s="1"/>
  <c r="G237" i="6"/>
  <c r="H239" i="5" s="1"/>
  <c r="F237" i="6"/>
  <c r="E237" i="6"/>
  <c r="D237" i="6"/>
  <c r="C237" i="6"/>
  <c r="B237" i="6"/>
  <c r="Z236" i="6"/>
  <c r="AA238" i="5" s="1"/>
  <c r="Y236" i="6"/>
  <c r="Z238" i="5" s="1"/>
  <c r="X236" i="6"/>
  <c r="Y238" i="5" s="1"/>
  <c r="W236" i="6"/>
  <c r="X238" i="5" s="1"/>
  <c r="V236" i="6"/>
  <c r="W238" i="5" s="1"/>
  <c r="U236" i="6"/>
  <c r="V238" i="5" s="1"/>
  <c r="T236" i="6"/>
  <c r="U238" i="5" s="1"/>
  <c r="S236" i="6"/>
  <c r="R236" i="6"/>
  <c r="Q236" i="6"/>
  <c r="P236" i="6"/>
  <c r="O236" i="6"/>
  <c r="N236" i="6"/>
  <c r="O238" i="5" s="1"/>
  <c r="M236" i="6"/>
  <c r="N238" i="5" s="1"/>
  <c r="L236" i="6"/>
  <c r="M238" i="5" s="1"/>
  <c r="K236" i="6"/>
  <c r="L238" i="5" s="1"/>
  <c r="J236" i="6"/>
  <c r="K238" i="5" s="1"/>
  <c r="I236" i="6"/>
  <c r="J238" i="5" s="1"/>
  <c r="H236" i="6"/>
  <c r="I238" i="5" s="1"/>
  <c r="G236" i="6"/>
  <c r="F236" i="6"/>
  <c r="E236" i="6"/>
  <c r="D236" i="6"/>
  <c r="C236" i="6"/>
  <c r="B236" i="6"/>
  <c r="C238" i="5" s="1"/>
  <c r="Z235" i="6"/>
  <c r="AA237" i="5" s="1"/>
  <c r="Y235" i="6"/>
  <c r="Z237" i="5" s="1"/>
  <c r="X235" i="6"/>
  <c r="Y237" i="5" s="1"/>
  <c r="W235" i="6"/>
  <c r="X237" i="5" s="1"/>
  <c r="V235" i="6"/>
  <c r="W237" i="5" s="1"/>
  <c r="U235" i="6"/>
  <c r="V237" i="5" s="1"/>
  <c r="T235" i="6"/>
  <c r="S235" i="6"/>
  <c r="R235" i="6"/>
  <c r="Q235" i="6"/>
  <c r="P235" i="6"/>
  <c r="O235" i="6"/>
  <c r="P237" i="5" s="1"/>
  <c r="N235" i="6"/>
  <c r="O237" i="5" s="1"/>
  <c r="M235" i="6"/>
  <c r="N237" i="5" s="1"/>
  <c r="L235" i="6"/>
  <c r="M237" i="5" s="1"/>
  <c r="K235" i="6"/>
  <c r="L237" i="5" s="1"/>
  <c r="J235" i="6"/>
  <c r="K237" i="5" s="1"/>
  <c r="I235" i="6"/>
  <c r="J237" i="5" s="1"/>
  <c r="H235" i="6"/>
  <c r="G235" i="6"/>
  <c r="F235" i="6"/>
  <c r="E235" i="6"/>
  <c r="D235" i="6"/>
  <c r="C235" i="6"/>
  <c r="D237" i="5" s="1"/>
  <c r="B235" i="6"/>
  <c r="C237" i="5" s="1"/>
  <c r="Z234" i="6"/>
  <c r="AA236" i="5" s="1"/>
  <c r="Y234" i="6"/>
  <c r="Z236" i="5" s="1"/>
  <c r="X234" i="6"/>
  <c r="Y236" i="5" s="1"/>
  <c r="W234" i="6"/>
  <c r="X236" i="5" s="1"/>
  <c r="V234" i="6"/>
  <c r="W236" i="5" s="1"/>
  <c r="U234" i="6"/>
  <c r="T234" i="6"/>
  <c r="S234" i="6"/>
  <c r="R234" i="6"/>
  <c r="Q234" i="6"/>
  <c r="P234" i="6"/>
  <c r="Q236" i="5" s="1"/>
  <c r="O234" i="6"/>
  <c r="P236" i="5" s="1"/>
  <c r="N234" i="6"/>
  <c r="O236" i="5" s="1"/>
  <c r="M234" i="6"/>
  <c r="N236" i="5" s="1"/>
  <c r="L234" i="6"/>
  <c r="M236" i="5" s="1"/>
  <c r="K234" i="6"/>
  <c r="L236" i="5" s="1"/>
  <c r="J234" i="6"/>
  <c r="K236" i="5" s="1"/>
  <c r="I234" i="6"/>
  <c r="H234" i="6"/>
  <c r="G234" i="6"/>
  <c r="F234" i="6"/>
  <c r="E234" i="6"/>
  <c r="D234" i="6"/>
  <c r="E236" i="5" s="1"/>
  <c r="C234" i="6"/>
  <c r="D236" i="5" s="1"/>
  <c r="B234" i="6"/>
  <c r="C236" i="5" s="1"/>
  <c r="Z233" i="6"/>
  <c r="AA235" i="5" s="1"/>
  <c r="Y233" i="6"/>
  <c r="Z235" i="5" s="1"/>
  <c r="X233" i="6"/>
  <c r="Y235" i="5" s="1"/>
  <c r="W233" i="6"/>
  <c r="X235" i="5" s="1"/>
  <c r="V233" i="6"/>
  <c r="U233" i="6"/>
  <c r="T233" i="6"/>
  <c r="S233" i="6"/>
  <c r="R233" i="6"/>
  <c r="Q233" i="6"/>
  <c r="R235" i="5" s="1"/>
  <c r="P233" i="6"/>
  <c r="Q235" i="5" s="1"/>
  <c r="O233" i="6"/>
  <c r="P235" i="5" s="1"/>
  <c r="N233" i="6"/>
  <c r="O235" i="5" s="1"/>
  <c r="M233" i="6"/>
  <c r="N235" i="5" s="1"/>
  <c r="L233" i="6"/>
  <c r="M235" i="5" s="1"/>
  <c r="K233" i="6"/>
  <c r="L235" i="5" s="1"/>
  <c r="J233" i="6"/>
  <c r="I233" i="6"/>
  <c r="H233" i="6"/>
  <c r="G233" i="6"/>
  <c r="F233" i="6"/>
  <c r="E233" i="6"/>
  <c r="F235" i="5" s="1"/>
  <c r="D233" i="6"/>
  <c r="E235" i="5" s="1"/>
  <c r="C233" i="6"/>
  <c r="D235" i="5" s="1"/>
  <c r="B233" i="6"/>
  <c r="C235" i="5" s="1"/>
  <c r="Z232" i="6"/>
  <c r="AA234" i="5" s="1"/>
  <c r="Y232" i="6"/>
  <c r="Z234" i="5" s="1"/>
  <c r="X232" i="6"/>
  <c r="Y234" i="5" s="1"/>
  <c r="W232" i="6"/>
  <c r="X234" i="5" s="1"/>
  <c r="V232" i="6"/>
  <c r="U232" i="6"/>
  <c r="T232" i="6"/>
  <c r="S232" i="6"/>
  <c r="R232" i="6"/>
  <c r="S234" i="5" s="1"/>
  <c r="Q232" i="6"/>
  <c r="R234" i="5" s="1"/>
  <c r="P232" i="6"/>
  <c r="Q234" i="5" s="1"/>
  <c r="O232" i="6"/>
  <c r="P234" i="5" s="1"/>
  <c r="N232" i="6"/>
  <c r="O234" i="5" s="1"/>
  <c r="M232" i="6"/>
  <c r="N234" i="5" s="1"/>
  <c r="L232" i="6"/>
  <c r="M234" i="5" s="1"/>
  <c r="K232" i="6"/>
  <c r="J232" i="6"/>
  <c r="I232" i="6"/>
  <c r="H232" i="6"/>
  <c r="G232" i="6"/>
  <c r="F232" i="6"/>
  <c r="G234" i="5" s="1"/>
  <c r="E232" i="6"/>
  <c r="F234" i="5" s="1"/>
  <c r="D232" i="6"/>
  <c r="E234" i="5" s="1"/>
  <c r="C232" i="6"/>
  <c r="D234" i="5" s="1"/>
  <c r="B232" i="6"/>
  <c r="C234" i="5" s="1"/>
  <c r="Z231" i="6"/>
  <c r="AA233" i="5" s="1"/>
  <c r="Y231" i="6"/>
  <c r="Z233" i="5" s="1"/>
  <c r="X231" i="6"/>
  <c r="Y233" i="5" s="1"/>
  <c r="W231" i="6"/>
  <c r="V231" i="6"/>
  <c r="U231" i="6"/>
  <c r="T231" i="6"/>
  <c r="S231" i="6"/>
  <c r="T233" i="5" s="1"/>
  <c r="R231" i="6"/>
  <c r="S233" i="5" s="1"/>
  <c r="Q231" i="6"/>
  <c r="R233" i="5" s="1"/>
  <c r="P231" i="6"/>
  <c r="O231" i="6"/>
  <c r="P233" i="5" s="1"/>
  <c r="N231" i="6"/>
  <c r="O233" i="5" s="1"/>
  <c r="M231" i="6"/>
  <c r="N233" i="5" s="1"/>
  <c r="L231" i="6"/>
  <c r="K231" i="6"/>
  <c r="J231" i="6"/>
  <c r="I231" i="6"/>
  <c r="H231" i="6"/>
  <c r="G231" i="6"/>
  <c r="H233" i="5" s="1"/>
  <c r="F231" i="6"/>
  <c r="G233" i="5" s="1"/>
  <c r="E231" i="6"/>
  <c r="F233" i="5" s="1"/>
  <c r="D231" i="6"/>
  <c r="E233" i="5" s="1"/>
  <c r="C231" i="6"/>
  <c r="D233" i="5" s="1"/>
  <c r="B231" i="6"/>
  <c r="C233" i="5" s="1"/>
  <c r="Z230" i="6"/>
  <c r="AA232" i="5" s="1"/>
  <c r="Y230" i="6"/>
  <c r="X230" i="6"/>
  <c r="W230" i="6"/>
  <c r="V230" i="6"/>
  <c r="U230" i="6"/>
  <c r="T230" i="6"/>
  <c r="U232" i="5" s="1"/>
  <c r="S230" i="6"/>
  <c r="T232" i="5" s="1"/>
  <c r="R230" i="6"/>
  <c r="S232" i="5" s="1"/>
  <c r="Q230" i="6"/>
  <c r="R232" i="5" s="1"/>
  <c r="P230" i="6"/>
  <c r="Q232" i="5" s="1"/>
  <c r="O230" i="6"/>
  <c r="P232" i="5" s="1"/>
  <c r="N230" i="6"/>
  <c r="O232" i="5" s="1"/>
  <c r="M230" i="6"/>
  <c r="L230" i="6"/>
  <c r="K230" i="6"/>
  <c r="J230" i="6"/>
  <c r="I230" i="6"/>
  <c r="H230" i="6"/>
  <c r="I232" i="5" s="1"/>
  <c r="G230" i="6"/>
  <c r="H232" i="5" s="1"/>
  <c r="F230" i="6"/>
  <c r="G232" i="5" s="1"/>
  <c r="E230" i="6"/>
  <c r="F232" i="5" s="1"/>
  <c r="D230" i="6"/>
  <c r="E232" i="5" s="1"/>
  <c r="C230" i="6"/>
  <c r="D232" i="5" s="1"/>
  <c r="B230" i="6"/>
  <c r="C232" i="5" s="1"/>
  <c r="Z229" i="6"/>
  <c r="AA231" i="5" s="1"/>
  <c r="Y229" i="6"/>
  <c r="X229" i="6"/>
  <c r="W229" i="6"/>
  <c r="V229" i="6"/>
  <c r="U229" i="6"/>
  <c r="V231" i="5" s="1"/>
  <c r="T229" i="6"/>
  <c r="U231" i="5" s="1"/>
  <c r="S229" i="6"/>
  <c r="T231" i="5" s="1"/>
  <c r="R229" i="6"/>
  <c r="S231" i="5" s="1"/>
  <c r="Q229" i="6"/>
  <c r="R231" i="5" s="1"/>
  <c r="P229" i="6"/>
  <c r="Q231" i="5" s="1"/>
  <c r="O229" i="6"/>
  <c r="P231" i="5" s="1"/>
  <c r="N229" i="6"/>
  <c r="M229" i="6"/>
  <c r="L229" i="6"/>
  <c r="K229" i="6"/>
  <c r="J229" i="6"/>
  <c r="I229" i="6"/>
  <c r="J231" i="5" s="1"/>
  <c r="H229" i="6"/>
  <c r="I231" i="5" s="1"/>
  <c r="G229" i="6"/>
  <c r="H231" i="5" s="1"/>
  <c r="F229" i="6"/>
  <c r="G231" i="5" s="1"/>
  <c r="E229" i="6"/>
  <c r="F231" i="5" s="1"/>
  <c r="D229" i="6"/>
  <c r="E231" i="5" s="1"/>
  <c r="C229" i="6"/>
  <c r="D231" i="5" s="1"/>
  <c r="B229" i="6"/>
  <c r="Z228" i="6"/>
  <c r="AA230" i="5" s="1"/>
  <c r="Y228" i="6"/>
  <c r="X228" i="6"/>
  <c r="W228" i="6"/>
  <c r="V228" i="6"/>
  <c r="W230" i="5" s="1"/>
  <c r="U228" i="6"/>
  <c r="V230" i="5" s="1"/>
  <c r="T228" i="6"/>
  <c r="U230" i="5" s="1"/>
  <c r="S228" i="6"/>
  <c r="T230" i="5" s="1"/>
  <c r="R228" i="6"/>
  <c r="S230" i="5" s="1"/>
  <c r="Q228" i="6"/>
  <c r="R230" i="5" s="1"/>
  <c r="P228" i="6"/>
  <c r="Q230" i="5" s="1"/>
  <c r="O228" i="6"/>
  <c r="N228" i="6"/>
  <c r="M228" i="6"/>
  <c r="L228" i="6"/>
  <c r="K228" i="6"/>
  <c r="J228" i="6"/>
  <c r="K230" i="5" s="1"/>
  <c r="I228" i="6"/>
  <c r="J230" i="5" s="1"/>
  <c r="H228" i="6"/>
  <c r="I230" i="5" s="1"/>
  <c r="G228" i="6"/>
  <c r="H230" i="5" s="1"/>
  <c r="F228" i="6"/>
  <c r="G230" i="5" s="1"/>
  <c r="E228" i="6"/>
  <c r="F230" i="5" s="1"/>
  <c r="D228" i="6"/>
  <c r="E230" i="5" s="1"/>
  <c r="C228" i="6"/>
  <c r="B228" i="6"/>
  <c r="Z227" i="6"/>
  <c r="Y227" i="6"/>
  <c r="X227" i="6"/>
  <c r="W227" i="6"/>
  <c r="X229" i="5" s="1"/>
  <c r="V227" i="6"/>
  <c r="W229" i="5" s="1"/>
  <c r="U227" i="6"/>
  <c r="V229" i="5" s="1"/>
  <c r="T227" i="6"/>
  <c r="U229" i="5" s="1"/>
  <c r="S227" i="6"/>
  <c r="T229" i="5" s="1"/>
  <c r="R227" i="6"/>
  <c r="S229" i="5" s="1"/>
  <c r="Q227" i="6"/>
  <c r="R229" i="5" s="1"/>
  <c r="P227" i="6"/>
  <c r="O227" i="6"/>
  <c r="N227" i="6"/>
  <c r="M227" i="6"/>
  <c r="L227" i="6"/>
  <c r="K227" i="6"/>
  <c r="L229" i="5" s="1"/>
  <c r="J227" i="6"/>
  <c r="K229" i="5" s="1"/>
  <c r="I227" i="6"/>
  <c r="J229" i="5" s="1"/>
  <c r="H227" i="6"/>
  <c r="I229" i="5" s="1"/>
  <c r="G227" i="6"/>
  <c r="H229" i="5" s="1"/>
  <c r="F227" i="6"/>
  <c r="G229" i="5" s="1"/>
  <c r="E227" i="6"/>
  <c r="F229" i="5" s="1"/>
  <c r="D227" i="6"/>
  <c r="C227" i="6"/>
  <c r="B227" i="6"/>
  <c r="Z226" i="6"/>
  <c r="Y226" i="6"/>
  <c r="X226" i="6"/>
  <c r="Y228" i="5" s="1"/>
  <c r="W226" i="6"/>
  <c r="X228" i="5" s="1"/>
  <c r="V226" i="6"/>
  <c r="W228" i="5" s="1"/>
  <c r="U226" i="6"/>
  <c r="V228" i="5" s="1"/>
  <c r="T226" i="6"/>
  <c r="U228" i="5" s="1"/>
  <c r="S226" i="6"/>
  <c r="T228" i="5" s="1"/>
  <c r="R226" i="6"/>
  <c r="S228" i="5" s="1"/>
  <c r="Q226" i="6"/>
  <c r="P226" i="6"/>
  <c r="O226" i="6"/>
  <c r="N226" i="6"/>
  <c r="M226" i="6"/>
  <c r="L226" i="6"/>
  <c r="M228" i="5" s="1"/>
  <c r="K226" i="6"/>
  <c r="L228" i="5" s="1"/>
  <c r="J226" i="6"/>
  <c r="K228" i="5" s="1"/>
  <c r="I226" i="6"/>
  <c r="J228" i="5" s="1"/>
  <c r="H226" i="6"/>
  <c r="I228" i="5" s="1"/>
  <c r="G226" i="6"/>
  <c r="H228" i="5" s="1"/>
  <c r="F226" i="6"/>
  <c r="G228" i="5" s="1"/>
  <c r="E226" i="6"/>
  <c r="D226" i="6"/>
  <c r="C226" i="6"/>
  <c r="B226" i="6"/>
  <c r="Z225" i="6"/>
  <c r="Y225" i="6"/>
  <c r="Z227" i="5" s="1"/>
  <c r="X225" i="6"/>
  <c r="Y227" i="5" s="1"/>
  <c r="W225" i="6"/>
  <c r="X227" i="5" s="1"/>
  <c r="V225" i="6"/>
  <c r="W227" i="5" s="1"/>
  <c r="U225" i="6"/>
  <c r="V227" i="5" s="1"/>
  <c r="T225" i="6"/>
  <c r="U227" i="5" s="1"/>
  <c r="S225" i="6"/>
  <c r="T227" i="5" s="1"/>
  <c r="R225" i="6"/>
  <c r="Q225" i="6"/>
  <c r="P225" i="6"/>
  <c r="O225" i="6"/>
  <c r="N225" i="6"/>
  <c r="M225" i="6"/>
  <c r="N227" i="5" s="1"/>
  <c r="L225" i="6"/>
  <c r="M227" i="5" s="1"/>
  <c r="K225" i="6"/>
  <c r="L227" i="5" s="1"/>
  <c r="J225" i="6"/>
  <c r="K227" i="5" s="1"/>
  <c r="I225" i="6"/>
  <c r="J227" i="5" s="1"/>
  <c r="H225" i="6"/>
  <c r="I227" i="5" s="1"/>
  <c r="G225" i="6"/>
  <c r="H227" i="5" s="1"/>
  <c r="F225" i="6"/>
  <c r="E225" i="6"/>
  <c r="F227" i="5" s="1"/>
  <c r="D225" i="6"/>
  <c r="C225" i="6"/>
  <c r="B225" i="6"/>
  <c r="Z224" i="6"/>
  <c r="AA226" i="5" s="1"/>
  <c r="Y224" i="6"/>
  <c r="Z226" i="5" s="1"/>
  <c r="X224" i="6"/>
  <c r="Y226" i="5" s="1"/>
  <c r="W224" i="6"/>
  <c r="X226" i="5" s="1"/>
  <c r="V224" i="6"/>
  <c r="W226" i="5" s="1"/>
  <c r="U224" i="6"/>
  <c r="V226" i="5" s="1"/>
  <c r="T224" i="6"/>
  <c r="U226" i="5" s="1"/>
  <c r="S224" i="6"/>
  <c r="R224" i="6"/>
  <c r="Q224" i="6"/>
  <c r="P224" i="6"/>
  <c r="O224" i="6"/>
  <c r="N224" i="6"/>
  <c r="O226" i="5" s="1"/>
  <c r="M224" i="6"/>
  <c r="N226" i="5" s="1"/>
  <c r="L224" i="6"/>
  <c r="M226" i="5" s="1"/>
  <c r="K224" i="6"/>
  <c r="L226" i="5" s="1"/>
  <c r="J224" i="6"/>
  <c r="K226" i="5" s="1"/>
  <c r="I224" i="6"/>
  <c r="J226" i="5" s="1"/>
  <c r="H224" i="6"/>
  <c r="I226" i="5" s="1"/>
  <c r="G224" i="6"/>
  <c r="F224" i="6"/>
  <c r="E224" i="6"/>
  <c r="D224" i="6"/>
  <c r="C224" i="6"/>
  <c r="B224" i="6"/>
  <c r="C226" i="5" s="1"/>
  <c r="Z223" i="6"/>
  <c r="AA225" i="5" s="1"/>
  <c r="Y223" i="6"/>
  <c r="Z225" i="5" s="1"/>
  <c r="X223" i="6"/>
  <c r="Y225" i="5" s="1"/>
  <c r="W223" i="6"/>
  <c r="X225" i="5" s="1"/>
  <c r="V223" i="6"/>
  <c r="W225" i="5" s="1"/>
  <c r="U223" i="6"/>
  <c r="V225" i="5" s="1"/>
  <c r="T223" i="6"/>
  <c r="S223" i="6"/>
  <c r="R223" i="6"/>
  <c r="Q223" i="6"/>
  <c r="P223" i="6"/>
  <c r="O223" i="6"/>
  <c r="P225" i="5" s="1"/>
  <c r="N223" i="6"/>
  <c r="O225" i="5" s="1"/>
  <c r="M223" i="6"/>
  <c r="N225" i="5" s="1"/>
  <c r="L223" i="6"/>
  <c r="M225" i="5" s="1"/>
  <c r="K223" i="6"/>
  <c r="L225" i="5" s="1"/>
  <c r="J223" i="6"/>
  <c r="K225" i="5" s="1"/>
  <c r="I223" i="6"/>
  <c r="J225" i="5" s="1"/>
  <c r="H223" i="6"/>
  <c r="G223" i="6"/>
  <c r="F223" i="6"/>
  <c r="E223" i="6"/>
  <c r="D223" i="6"/>
  <c r="C223" i="6"/>
  <c r="D225" i="5" s="1"/>
  <c r="B223" i="6"/>
  <c r="C225" i="5" s="1"/>
  <c r="Z222" i="6"/>
  <c r="AA224" i="5" s="1"/>
  <c r="Y222" i="6"/>
  <c r="Z224" i="5" s="1"/>
  <c r="X222" i="6"/>
  <c r="Y224" i="5" s="1"/>
  <c r="W222" i="6"/>
  <c r="X224" i="5" s="1"/>
  <c r="V222" i="6"/>
  <c r="W224" i="5" s="1"/>
  <c r="U222" i="6"/>
  <c r="T222" i="6"/>
  <c r="S222" i="6"/>
  <c r="R222" i="6"/>
  <c r="Q222" i="6"/>
  <c r="P222" i="6"/>
  <c r="Q224" i="5" s="1"/>
  <c r="O222" i="6"/>
  <c r="P224" i="5" s="1"/>
  <c r="N222" i="6"/>
  <c r="O224" i="5" s="1"/>
  <c r="M222" i="6"/>
  <c r="N224" i="5" s="1"/>
  <c r="L222" i="6"/>
  <c r="M224" i="5" s="1"/>
  <c r="K222" i="6"/>
  <c r="L224" i="5" s="1"/>
  <c r="J222" i="6"/>
  <c r="K224" i="5" s="1"/>
  <c r="I222" i="6"/>
  <c r="H222" i="6"/>
  <c r="G222" i="6"/>
  <c r="F222" i="6"/>
  <c r="E222" i="6"/>
  <c r="D222" i="6"/>
  <c r="E224" i="5" s="1"/>
  <c r="C222" i="6"/>
  <c r="D224" i="5" s="1"/>
  <c r="B222" i="6"/>
  <c r="C224" i="5" s="1"/>
  <c r="Z221" i="6"/>
  <c r="AA223" i="5" s="1"/>
  <c r="Y221" i="6"/>
  <c r="Z223" i="5" s="1"/>
  <c r="X221" i="6"/>
  <c r="Y223" i="5" s="1"/>
  <c r="W221" i="6"/>
  <c r="X223" i="5" s="1"/>
  <c r="V221" i="6"/>
  <c r="U221" i="6"/>
  <c r="T221" i="6"/>
  <c r="S221" i="6"/>
  <c r="R221" i="6"/>
  <c r="Q221" i="6"/>
  <c r="R223" i="5" s="1"/>
  <c r="P221" i="6"/>
  <c r="Q223" i="5" s="1"/>
  <c r="O221" i="6"/>
  <c r="P223" i="5" s="1"/>
  <c r="N221" i="6"/>
  <c r="O223" i="5" s="1"/>
  <c r="M221" i="6"/>
  <c r="N223" i="5" s="1"/>
  <c r="L221" i="6"/>
  <c r="M223" i="5" s="1"/>
  <c r="K221" i="6"/>
  <c r="L223" i="5" s="1"/>
  <c r="J221" i="6"/>
  <c r="I221" i="6"/>
  <c r="H221" i="6"/>
  <c r="G221" i="6"/>
  <c r="F221" i="6"/>
  <c r="E221" i="6"/>
  <c r="F223" i="5" s="1"/>
  <c r="D221" i="6"/>
  <c r="E223" i="5" s="1"/>
  <c r="C221" i="6"/>
  <c r="D223" i="5" s="1"/>
  <c r="B221" i="6"/>
  <c r="C223" i="5" s="1"/>
  <c r="Z220" i="6"/>
  <c r="AA222" i="5" s="1"/>
  <c r="Y220" i="6"/>
  <c r="Z222" i="5" s="1"/>
  <c r="X220" i="6"/>
  <c r="Y222" i="5" s="1"/>
  <c r="W220" i="6"/>
  <c r="V220" i="6"/>
  <c r="U220" i="6"/>
  <c r="T220" i="6"/>
  <c r="S220" i="6"/>
  <c r="R220" i="6"/>
  <c r="S222" i="5" s="1"/>
  <c r="Q220" i="6"/>
  <c r="R222" i="5" s="1"/>
  <c r="P220" i="6"/>
  <c r="Q222" i="5" s="1"/>
  <c r="O220" i="6"/>
  <c r="P222" i="5" s="1"/>
  <c r="N220" i="6"/>
  <c r="O222" i="5" s="1"/>
  <c r="M220" i="6"/>
  <c r="N222" i="5" s="1"/>
  <c r="L220" i="6"/>
  <c r="M222" i="5" s="1"/>
  <c r="K220" i="6"/>
  <c r="J220" i="6"/>
  <c r="I220" i="6"/>
  <c r="H220" i="6"/>
  <c r="G220" i="6"/>
  <c r="F220" i="6"/>
  <c r="G222" i="5" s="1"/>
  <c r="E220" i="6"/>
  <c r="F222" i="5" s="1"/>
  <c r="D220" i="6"/>
  <c r="E222" i="5" s="1"/>
  <c r="C220" i="6"/>
  <c r="D222" i="5" s="1"/>
  <c r="B220" i="6"/>
  <c r="C222" i="5" s="1"/>
  <c r="Z219" i="6"/>
  <c r="AA221" i="5" s="1"/>
  <c r="Y219" i="6"/>
  <c r="Z221" i="5" s="1"/>
  <c r="X219" i="6"/>
  <c r="Y221" i="5" s="1"/>
  <c r="W219" i="6"/>
  <c r="V219" i="6"/>
  <c r="U219" i="6"/>
  <c r="T219" i="6"/>
  <c r="S219" i="6"/>
  <c r="T221" i="5" s="1"/>
  <c r="R219" i="6"/>
  <c r="S221" i="5" s="1"/>
  <c r="Q219" i="6"/>
  <c r="P219" i="6"/>
  <c r="Q221" i="5" s="1"/>
  <c r="O219" i="6"/>
  <c r="P221" i="5" s="1"/>
  <c r="N219" i="6"/>
  <c r="O221" i="5" s="1"/>
  <c r="M219" i="6"/>
  <c r="N221" i="5" s="1"/>
  <c r="L219" i="6"/>
  <c r="K219" i="6"/>
  <c r="J219" i="6"/>
  <c r="I219" i="6"/>
  <c r="H219" i="6"/>
  <c r="G219" i="6"/>
  <c r="H221" i="5" s="1"/>
  <c r="F219" i="6"/>
  <c r="G221" i="5" s="1"/>
  <c r="E219" i="6"/>
  <c r="F221" i="5" s="1"/>
  <c r="D219" i="6"/>
  <c r="E221" i="5" s="1"/>
  <c r="C219" i="6"/>
  <c r="D221" i="5" s="1"/>
  <c r="B219" i="6"/>
  <c r="C221" i="5" s="1"/>
  <c r="Z218" i="6"/>
  <c r="AA220" i="5" s="1"/>
  <c r="Y218" i="6"/>
  <c r="X218" i="6"/>
  <c r="W218" i="6"/>
  <c r="V218" i="6"/>
  <c r="U218" i="6"/>
  <c r="T218" i="6"/>
  <c r="U220" i="5" s="1"/>
  <c r="S218" i="6"/>
  <c r="T220" i="5" s="1"/>
  <c r="R218" i="6"/>
  <c r="S220" i="5" s="1"/>
  <c r="Q218" i="6"/>
  <c r="R220" i="5" s="1"/>
  <c r="P218" i="6"/>
  <c r="Q220" i="5" s="1"/>
  <c r="O218" i="6"/>
  <c r="P220" i="5" s="1"/>
  <c r="N218" i="6"/>
  <c r="O220" i="5" s="1"/>
  <c r="M218" i="6"/>
  <c r="L218" i="6"/>
  <c r="K218" i="6"/>
  <c r="J218" i="6"/>
  <c r="I218" i="6"/>
  <c r="H218" i="6"/>
  <c r="I220" i="5" s="1"/>
  <c r="G218" i="6"/>
  <c r="H220" i="5" s="1"/>
  <c r="F218" i="6"/>
  <c r="G220" i="5" s="1"/>
  <c r="E218" i="6"/>
  <c r="F220" i="5" s="1"/>
  <c r="D218" i="6"/>
  <c r="E220" i="5" s="1"/>
  <c r="C218" i="6"/>
  <c r="D220" i="5" s="1"/>
  <c r="B218" i="6"/>
  <c r="C220" i="5" s="1"/>
  <c r="Z217" i="6"/>
  <c r="AA219" i="5" s="1"/>
  <c r="Y217" i="6"/>
  <c r="X217" i="6"/>
  <c r="W217" i="6"/>
  <c r="V217" i="6"/>
  <c r="U217" i="6"/>
  <c r="V219" i="5" s="1"/>
  <c r="T217" i="6"/>
  <c r="U219" i="5" s="1"/>
  <c r="S217" i="6"/>
  <c r="T219" i="5" s="1"/>
  <c r="R217" i="6"/>
  <c r="S219" i="5" s="1"/>
  <c r="Q217" i="6"/>
  <c r="R219" i="5" s="1"/>
  <c r="P217" i="6"/>
  <c r="Q219" i="5" s="1"/>
  <c r="O217" i="6"/>
  <c r="P219" i="5" s="1"/>
  <c r="N217" i="6"/>
  <c r="M217" i="6"/>
  <c r="L217" i="6"/>
  <c r="K217" i="6"/>
  <c r="J217" i="6"/>
  <c r="I217" i="6"/>
  <c r="J219" i="5" s="1"/>
  <c r="H217" i="6"/>
  <c r="I219" i="5" s="1"/>
  <c r="G217" i="6"/>
  <c r="H219" i="5" s="1"/>
  <c r="F217" i="6"/>
  <c r="G219" i="5" s="1"/>
  <c r="E217" i="6"/>
  <c r="F219" i="5" s="1"/>
  <c r="D217" i="6"/>
  <c r="E219" i="5" s="1"/>
  <c r="C217" i="6"/>
  <c r="D219" i="5" s="1"/>
  <c r="B217" i="6"/>
  <c r="Z216" i="6"/>
  <c r="AA218" i="5" s="1"/>
  <c r="Y216" i="6"/>
  <c r="X216" i="6"/>
  <c r="W216" i="6"/>
  <c r="V216" i="6"/>
  <c r="W218" i="5" s="1"/>
  <c r="U216" i="6"/>
  <c r="V218" i="5" s="1"/>
  <c r="T216" i="6"/>
  <c r="U218" i="5" s="1"/>
  <c r="S216" i="6"/>
  <c r="T218" i="5" s="1"/>
  <c r="R216" i="6"/>
  <c r="S218" i="5" s="1"/>
  <c r="Q216" i="6"/>
  <c r="R218" i="5" s="1"/>
  <c r="P216" i="6"/>
  <c r="Q218" i="5" s="1"/>
  <c r="O216" i="6"/>
  <c r="N216" i="6"/>
  <c r="M216" i="6"/>
  <c r="L216" i="6"/>
  <c r="K216" i="6"/>
  <c r="J216" i="6"/>
  <c r="K218" i="5" s="1"/>
  <c r="I216" i="6"/>
  <c r="J218" i="5" s="1"/>
  <c r="H216" i="6"/>
  <c r="I218" i="5" s="1"/>
  <c r="G216" i="6"/>
  <c r="H218" i="5" s="1"/>
  <c r="F216" i="6"/>
  <c r="G218" i="5" s="1"/>
  <c r="E216" i="6"/>
  <c r="F218" i="5" s="1"/>
  <c r="D216" i="6"/>
  <c r="E218" i="5" s="1"/>
  <c r="C216" i="6"/>
  <c r="B216" i="6"/>
  <c r="Z215" i="6"/>
  <c r="Y215" i="6"/>
  <c r="X215" i="6"/>
  <c r="W215" i="6"/>
  <c r="X217" i="5" s="1"/>
  <c r="V215" i="6"/>
  <c r="W217" i="5" s="1"/>
  <c r="U215" i="6"/>
  <c r="V217" i="5" s="1"/>
  <c r="T215" i="6"/>
  <c r="U217" i="5" s="1"/>
  <c r="S215" i="6"/>
  <c r="T217" i="5" s="1"/>
  <c r="R215" i="6"/>
  <c r="S217" i="5" s="1"/>
  <c r="Q215" i="6"/>
  <c r="R217" i="5" s="1"/>
  <c r="P215" i="6"/>
  <c r="O215" i="6"/>
  <c r="N215" i="6"/>
  <c r="M215" i="6"/>
  <c r="L215" i="6"/>
  <c r="K215" i="6"/>
  <c r="L217" i="5" s="1"/>
  <c r="J215" i="6"/>
  <c r="K217" i="5" s="1"/>
  <c r="I215" i="6"/>
  <c r="J217" i="5" s="1"/>
  <c r="H215" i="6"/>
  <c r="I217" i="5" s="1"/>
  <c r="G215" i="6"/>
  <c r="H217" i="5" s="1"/>
  <c r="F215" i="6"/>
  <c r="G217" i="5" s="1"/>
  <c r="E215" i="6"/>
  <c r="F217" i="5" s="1"/>
  <c r="D215" i="6"/>
  <c r="C215" i="6"/>
  <c r="B215" i="6"/>
  <c r="Z214" i="6"/>
  <c r="Y214" i="6"/>
  <c r="X214" i="6"/>
  <c r="Y216" i="5" s="1"/>
  <c r="W214" i="6"/>
  <c r="X216" i="5" s="1"/>
  <c r="V214" i="6"/>
  <c r="W216" i="5" s="1"/>
  <c r="U214" i="6"/>
  <c r="V216" i="5" s="1"/>
  <c r="T214" i="6"/>
  <c r="U216" i="5" s="1"/>
  <c r="S214" i="6"/>
  <c r="T216" i="5" s="1"/>
  <c r="R214" i="6"/>
  <c r="S216" i="5" s="1"/>
  <c r="Q214" i="6"/>
  <c r="P214" i="6"/>
  <c r="O214" i="6"/>
  <c r="N214" i="6"/>
  <c r="M214" i="6"/>
  <c r="L214" i="6"/>
  <c r="M216" i="5" s="1"/>
  <c r="K214" i="6"/>
  <c r="L216" i="5" s="1"/>
  <c r="J214" i="6"/>
  <c r="K216" i="5" s="1"/>
  <c r="I214" i="6"/>
  <c r="H214" i="6"/>
  <c r="I216" i="5" s="1"/>
  <c r="G214" i="6"/>
  <c r="H216" i="5" s="1"/>
  <c r="F214" i="6"/>
  <c r="G216" i="5" s="1"/>
  <c r="E214" i="6"/>
  <c r="D214" i="6"/>
  <c r="C214" i="6"/>
  <c r="B214" i="6"/>
  <c r="Z213" i="6"/>
  <c r="Y213" i="6"/>
  <c r="Z215" i="5" s="1"/>
  <c r="X213" i="6"/>
  <c r="Y215" i="5" s="1"/>
  <c r="W213" i="6"/>
  <c r="X215" i="5" s="1"/>
  <c r="V213" i="6"/>
  <c r="W215" i="5" s="1"/>
  <c r="U213" i="6"/>
  <c r="V215" i="5" s="1"/>
  <c r="T213" i="6"/>
  <c r="U215" i="5" s="1"/>
  <c r="S213" i="6"/>
  <c r="T215" i="5" s="1"/>
  <c r="R213" i="6"/>
  <c r="Q213" i="6"/>
  <c r="P213" i="6"/>
  <c r="O213" i="6"/>
  <c r="N213" i="6"/>
  <c r="M213" i="6"/>
  <c r="N215" i="5" s="1"/>
  <c r="L213" i="6"/>
  <c r="M215" i="5" s="1"/>
  <c r="K213" i="6"/>
  <c r="L215" i="5" s="1"/>
  <c r="J213" i="6"/>
  <c r="I213" i="6"/>
  <c r="J215" i="5" s="1"/>
  <c r="H213" i="6"/>
  <c r="I215" i="5" s="1"/>
  <c r="G213" i="6"/>
  <c r="H215" i="5" s="1"/>
  <c r="F213" i="6"/>
  <c r="E213" i="6"/>
  <c r="D213" i="6"/>
  <c r="C213" i="6"/>
  <c r="B213" i="6"/>
  <c r="Z212" i="6"/>
  <c r="AA214" i="5" s="1"/>
  <c r="Y212" i="6"/>
  <c r="Z214" i="5" s="1"/>
  <c r="X212" i="6"/>
  <c r="Y214" i="5" s="1"/>
  <c r="W212" i="6"/>
  <c r="X214" i="5" s="1"/>
  <c r="V212" i="6"/>
  <c r="W214" i="5" s="1"/>
  <c r="U212" i="6"/>
  <c r="V214" i="5" s="1"/>
  <c r="T212" i="6"/>
  <c r="U214" i="5" s="1"/>
  <c r="S212" i="6"/>
  <c r="R212" i="6"/>
  <c r="Q212" i="6"/>
  <c r="P212" i="6"/>
  <c r="O212" i="6"/>
  <c r="N212" i="6"/>
  <c r="O214" i="5" s="1"/>
  <c r="M212" i="6"/>
  <c r="N214" i="5" s="1"/>
  <c r="L212" i="6"/>
  <c r="M214" i="5" s="1"/>
  <c r="K212" i="6"/>
  <c r="L214" i="5" s="1"/>
  <c r="J212" i="6"/>
  <c r="K214" i="5" s="1"/>
  <c r="I212" i="6"/>
  <c r="J214" i="5" s="1"/>
  <c r="H212" i="6"/>
  <c r="I214" i="5" s="1"/>
  <c r="G212" i="6"/>
  <c r="F212" i="6"/>
  <c r="E212" i="6"/>
  <c r="D212" i="6"/>
  <c r="C212" i="6"/>
  <c r="B212" i="6"/>
  <c r="C214" i="5" s="1"/>
  <c r="Z211" i="6"/>
  <c r="AA213" i="5" s="1"/>
  <c r="Y211" i="6"/>
  <c r="Z213" i="5" s="1"/>
  <c r="X211" i="6"/>
  <c r="Y213" i="5" s="1"/>
  <c r="W211" i="6"/>
  <c r="X213" i="5" s="1"/>
  <c r="V211" i="6"/>
  <c r="W213" i="5" s="1"/>
  <c r="U211" i="6"/>
  <c r="V213" i="5" s="1"/>
  <c r="T211" i="6"/>
  <c r="S211" i="6"/>
  <c r="R211" i="6"/>
  <c r="Q211" i="6"/>
  <c r="P211" i="6"/>
  <c r="O211" i="6"/>
  <c r="P213" i="5" s="1"/>
  <c r="N211" i="6"/>
  <c r="O213" i="5" s="1"/>
  <c r="M211" i="6"/>
  <c r="N213" i="5" s="1"/>
  <c r="L211" i="6"/>
  <c r="M213" i="5" s="1"/>
  <c r="K211" i="6"/>
  <c r="L213" i="5" s="1"/>
  <c r="J211" i="6"/>
  <c r="K213" i="5" s="1"/>
  <c r="I211" i="6"/>
  <c r="J213" i="5" s="1"/>
  <c r="H211" i="6"/>
  <c r="G211" i="6"/>
  <c r="F211" i="6"/>
  <c r="E211" i="6"/>
  <c r="D211" i="6"/>
  <c r="C211" i="6"/>
  <c r="D213" i="5" s="1"/>
  <c r="B211" i="6"/>
  <c r="C213" i="5" s="1"/>
  <c r="Z210" i="6"/>
  <c r="AA212" i="5" s="1"/>
  <c r="Y210" i="6"/>
  <c r="Z212" i="5" s="1"/>
  <c r="X210" i="6"/>
  <c r="Y212" i="5" s="1"/>
  <c r="W210" i="6"/>
  <c r="X212" i="5" s="1"/>
  <c r="V210" i="6"/>
  <c r="W212" i="5" s="1"/>
  <c r="U210" i="6"/>
  <c r="T210" i="6"/>
  <c r="S210" i="6"/>
  <c r="R210" i="6"/>
  <c r="Q210" i="6"/>
  <c r="P210" i="6"/>
  <c r="Q212" i="5" s="1"/>
  <c r="O210" i="6"/>
  <c r="P212" i="5" s="1"/>
  <c r="N210" i="6"/>
  <c r="O212" i="5" s="1"/>
  <c r="M210" i="6"/>
  <c r="N212" i="5" s="1"/>
  <c r="L210" i="6"/>
  <c r="M212" i="5" s="1"/>
  <c r="K210" i="6"/>
  <c r="L212" i="5" s="1"/>
  <c r="J210" i="6"/>
  <c r="K212" i="5" s="1"/>
  <c r="I210" i="6"/>
  <c r="H210" i="6"/>
  <c r="G210" i="6"/>
  <c r="F210" i="6"/>
  <c r="E210" i="6"/>
  <c r="D210" i="6"/>
  <c r="E212" i="5" s="1"/>
  <c r="C210" i="6"/>
  <c r="D212" i="5" s="1"/>
  <c r="B210" i="6"/>
  <c r="C212" i="5" s="1"/>
  <c r="Z209" i="6"/>
  <c r="AA211" i="5" s="1"/>
  <c r="Y209" i="6"/>
  <c r="Z211" i="5" s="1"/>
  <c r="X209" i="6"/>
  <c r="Y211" i="5" s="1"/>
  <c r="W209" i="6"/>
  <c r="X211" i="5" s="1"/>
  <c r="V209" i="6"/>
  <c r="U209" i="6"/>
  <c r="T209" i="6"/>
  <c r="S209" i="6"/>
  <c r="R209" i="6"/>
  <c r="Q209" i="6"/>
  <c r="R211" i="5" s="1"/>
  <c r="P209" i="6"/>
  <c r="Q211" i="5" s="1"/>
  <c r="O209" i="6"/>
  <c r="P211" i="5" s="1"/>
  <c r="N209" i="6"/>
  <c r="O211" i="5" s="1"/>
  <c r="M209" i="6"/>
  <c r="N211" i="5" s="1"/>
  <c r="L209" i="6"/>
  <c r="M211" i="5" s="1"/>
  <c r="K209" i="6"/>
  <c r="L211" i="5" s="1"/>
  <c r="J209" i="6"/>
  <c r="I209" i="6"/>
  <c r="H209" i="6"/>
  <c r="G209" i="6"/>
  <c r="F209" i="6"/>
  <c r="E209" i="6"/>
  <c r="F211" i="5" s="1"/>
  <c r="D209" i="6"/>
  <c r="E211" i="5" s="1"/>
  <c r="C209" i="6"/>
  <c r="D211" i="5" s="1"/>
  <c r="B209" i="6"/>
  <c r="C211" i="5" s="1"/>
  <c r="Z208" i="6"/>
  <c r="AA210" i="5" s="1"/>
  <c r="Y208" i="6"/>
  <c r="Z210" i="5" s="1"/>
  <c r="X208" i="6"/>
  <c r="Y210" i="5" s="1"/>
  <c r="W208" i="6"/>
  <c r="V208" i="6"/>
  <c r="U208" i="6"/>
  <c r="T208" i="6"/>
  <c r="S208" i="6"/>
  <c r="R208" i="6"/>
  <c r="S210" i="5" s="1"/>
  <c r="Q208" i="6"/>
  <c r="R210" i="5" s="1"/>
  <c r="P208" i="6"/>
  <c r="Q210" i="5" s="1"/>
  <c r="O208" i="6"/>
  <c r="P210" i="5" s="1"/>
  <c r="N208" i="6"/>
  <c r="O210" i="5" s="1"/>
  <c r="M208" i="6"/>
  <c r="N210" i="5" s="1"/>
  <c r="L208" i="6"/>
  <c r="M210" i="5" s="1"/>
  <c r="K208" i="6"/>
  <c r="L210" i="5" s="1"/>
  <c r="J208" i="6"/>
  <c r="I208" i="6"/>
  <c r="H208" i="6"/>
  <c r="G208" i="6"/>
  <c r="F208" i="6"/>
  <c r="G210" i="5" s="1"/>
  <c r="E208" i="6"/>
  <c r="F210" i="5" s="1"/>
  <c r="D208" i="6"/>
  <c r="E210" i="5" s="1"/>
  <c r="C208" i="6"/>
  <c r="D210" i="5" s="1"/>
  <c r="B208" i="6"/>
  <c r="C210" i="5" s="1"/>
  <c r="Z207" i="6"/>
  <c r="AA209" i="5" s="1"/>
  <c r="Y207" i="6"/>
  <c r="Z209" i="5" s="1"/>
  <c r="X207" i="6"/>
  <c r="W207" i="6"/>
  <c r="V207" i="6"/>
  <c r="U207" i="6"/>
  <c r="T207" i="6"/>
  <c r="S207" i="6"/>
  <c r="T209" i="5" s="1"/>
  <c r="R207" i="6"/>
  <c r="S209" i="5" s="1"/>
  <c r="Q207" i="6"/>
  <c r="R209" i="5" s="1"/>
  <c r="P207" i="6"/>
  <c r="O207" i="6"/>
  <c r="P209" i="5" s="1"/>
  <c r="N207" i="6"/>
  <c r="O209" i="5" s="1"/>
  <c r="M207" i="6"/>
  <c r="N209" i="5" s="1"/>
  <c r="L207" i="6"/>
  <c r="K207" i="6"/>
  <c r="J207" i="6"/>
  <c r="I207" i="6"/>
  <c r="H207" i="6"/>
  <c r="G207" i="6"/>
  <c r="H209" i="5" s="1"/>
  <c r="F207" i="6"/>
  <c r="G209" i="5" s="1"/>
  <c r="E207" i="6"/>
  <c r="F209" i="5" s="1"/>
  <c r="D207" i="6"/>
  <c r="E209" i="5" s="1"/>
  <c r="C207" i="6"/>
  <c r="D209" i="5" s="1"/>
  <c r="B207" i="6"/>
  <c r="C209" i="5" s="1"/>
  <c r="Z206" i="6"/>
  <c r="AA208" i="5" s="1"/>
  <c r="Y206" i="6"/>
  <c r="X206" i="6"/>
  <c r="W206" i="6"/>
  <c r="V206" i="6"/>
  <c r="U206" i="6"/>
  <c r="T206" i="6"/>
  <c r="U208" i="5" s="1"/>
  <c r="S206" i="6"/>
  <c r="T208" i="5" s="1"/>
  <c r="R206" i="6"/>
  <c r="S208" i="5" s="1"/>
  <c r="Q206" i="6"/>
  <c r="R208" i="5" s="1"/>
  <c r="P206" i="6"/>
  <c r="Q208" i="5" s="1"/>
  <c r="O206" i="6"/>
  <c r="P208" i="5" s="1"/>
  <c r="N206" i="6"/>
  <c r="O208" i="5" s="1"/>
  <c r="M206" i="6"/>
  <c r="L206" i="6"/>
  <c r="K206" i="6"/>
  <c r="J206" i="6"/>
  <c r="I206" i="6"/>
  <c r="H206" i="6"/>
  <c r="I208" i="5" s="1"/>
  <c r="G206" i="6"/>
  <c r="H208" i="5" s="1"/>
  <c r="F206" i="6"/>
  <c r="G208" i="5" s="1"/>
  <c r="E206" i="6"/>
  <c r="F208" i="5" s="1"/>
  <c r="D206" i="6"/>
  <c r="E208" i="5" s="1"/>
  <c r="C206" i="6"/>
  <c r="D208" i="5" s="1"/>
  <c r="B206" i="6"/>
  <c r="C208" i="5" s="1"/>
  <c r="Z205" i="6"/>
  <c r="AA207" i="5" s="1"/>
  <c r="Y205" i="6"/>
  <c r="X205" i="6"/>
  <c r="W205" i="6"/>
  <c r="V205" i="6"/>
  <c r="U205" i="6"/>
  <c r="V207" i="5" s="1"/>
  <c r="T205" i="6"/>
  <c r="U207" i="5" s="1"/>
  <c r="S205" i="6"/>
  <c r="T207" i="5" s="1"/>
  <c r="R205" i="6"/>
  <c r="S207" i="5" s="1"/>
  <c r="Q205" i="6"/>
  <c r="R207" i="5" s="1"/>
  <c r="P205" i="6"/>
  <c r="Q207" i="5" s="1"/>
  <c r="O205" i="6"/>
  <c r="P207" i="5" s="1"/>
  <c r="N205" i="6"/>
  <c r="M205" i="6"/>
  <c r="L205" i="6"/>
  <c r="K205" i="6"/>
  <c r="J205" i="6"/>
  <c r="I205" i="6"/>
  <c r="J207" i="5" s="1"/>
  <c r="H205" i="6"/>
  <c r="I207" i="5" s="1"/>
  <c r="G205" i="6"/>
  <c r="F205" i="6"/>
  <c r="G207" i="5" s="1"/>
  <c r="E205" i="6"/>
  <c r="F207" i="5" s="1"/>
  <c r="D205" i="6"/>
  <c r="E207" i="5" s="1"/>
  <c r="C205" i="6"/>
  <c r="D207" i="5" s="1"/>
  <c r="B205" i="6"/>
  <c r="Z204" i="6"/>
  <c r="AA206" i="5" s="1"/>
  <c r="Y204" i="6"/>
  <c r="X204" i="6"/>
  <c r="W204" i="6"/>
  <c r="V204" i="6"/>
  <c r="W206" i="5" s="1"/>
  <c r="U204" i="6"/>
  <c r="V206" i="5" s="1"/>
  <c r="T204" i="6"/>
  <c r="U206" i="5" s="1"/>
  <c r="S204" i="6"/>
  <c r="T206" i="5" s="1"/>
  <c r="R204" i="6"/>
  <c r="S206" i="5" s="1"/>
  <c r="Q204" i="6"/>
  <c r="R206" i="5" s="1"/>
  <c r="P204" i="6"/>
  <c r="Q206" i="5" s="1"/>
  <c r="O204" i="6"/>
  <c r="N204" i="6"/>
  <c r="M204" i="6"/>
  <c r="L204" i="6"/>
  <c r="K204" i="6"/>
  <c r="J204" i="6"/>
  <c r="K206" i="5" s="1"/>
  <c r="I204" i="6"/>
  <c r="J206" i="5" s="1"/>
  <c r="H204" i="6"/>
  <c r="I206" i="5" s="1"/>
  <c r="G204" i="6"/>
  <c r="H206" i="5" s="1"/>
  <c r="F204" i="6"/>
  <c r="G206" i="5" s="1"/>
  <c r="E204" i="6"/>
  <c r="F206" i="5" s="1"/>
  <c r="D204" i="6"/>
  <c r="E206" i="5" s="1"/>
  <c r="C204" i="6"/>
  <c r="B204" i="6"/>
  <c r="Z203" i="6"/>
  <c r="Y203" i="6"/>
  <c r="X203" i="6"/>
  <c r="W203" i="6"/>
  <c r="X205" i="5" s="1"/>
  <c r="V203" i="6"/>
  <c r="W205" i="5" s="1"/>
  <c r="U203" i="6"/>
  <c r="V205" i="5" s="1"/>
  <c r="T203" i="6"/>
  <c r="U205" i="5" s="1"/>
  <c r="S203" i="6"/>
  <c r="T205" i="5" s="1"/>
  <c r="R203" i="6"/>
  <c r="S205" i="5" s="1"/>
  <c r="Q203" i="6"/>
  <c r="R205" i="5" s="1"/>
  <c r="P203" i="6"/>
  <c r="O203" i="6"/>
  <c r="N203" i="6"/>
  <c r="M203" i="6"/>
  <c r="L203" i="6"/>
  <c r="K203" i="6"/>
  <c r="L205" i="5" s="1"/>
  <c r="J203" i="6"/>
  <c r="K205" i="5" s="1"/>
  <c r="I203" i="6"/>
  <c r="J205" i="5" s="1"/>
  <c r="H203" i="6"/>
  <c r="I205" i="5" s="1"/>
  <c r="G203" i="6"/>
  <c r="H205" i="5" s="1"/>
  <c r="F203" i="6"/>
  <c r="G205" i="5" s="1"/>
  <c r="E203" i="6"/>
  <c r="F205" i="5" s="1"/>
  <c r="D203" i="6"/>
  <c r="C203" i="6"/>
  <c r="B203" i="6"/>
  <c r="Z202" i="6"/>
  <c r="Y202" i="6"/>
  <c r="X202" i="6"/>
  <c r="Y204" i="5" s="1"/>
  <c r="W202" i="6"/>
  <c r="X204" i="5" s="1"/>
  <c r="V202" i="6"/>
  <c r="W204" i="5" s="1"/>
  <c r="U202" i="6"/>
  <c r="V204" i="5" s="1"/>
  <c r="T202" i="6"/>
  <c r="U204" i="5" s="1"/>
  <c r="S202" i="6"/>
  <c r="T204" i="5" s="1"/>
  <c r="R202" i="6"/>
  <c r="S204" i="5" s="1"/>
  <c r="Q202" i="6"/>
  <c r="P202" i="6"/>
  <c r="O202" i="6"/>
  <c r="N202" i="6"/>
  <c r="M202" i="6"/>
  <c r="L202" i="6"/>
  <c r="M204" i="5" s="1"/>
  <c r="K202" i="6"/>
  <c r="L204" i="5" s="1"/>
  <c r="J202" i="6"/>
  <c r="K204" i="5" s="1"/>
  <c r="I202" i="6"/>
  <c r="J204" i="5" s="1"/>
  <c r="H202" i="6"/>
  <c r="I204" i="5" s="1"/>
  <c r="G202" i="6"/>
  <c r="H204" i="5" s="1"/>
  <c r="F202" i="6"/>
  <c r="G204" i="5" s="1"/>
  <c r="E202" i="6"/>
  <c r="F204" i="5" s="1"/>
  <c r="D202" i="6"/>
  <c r="C202" i="6"/>
  <c r="B202" i="6"/>
  <c r="Z201" i="6"/>
  <c r="Y201" i="6"/>
  <c r="Z203" i="5" s="1"/>
  <c r="X201" i="6"/>
  <c r="Y203" i="5" s="1"/>
  <c r="W201" i="6"/>
  <c r="X203" i="5" s="1"/>
  <c r="V201" i="6"/>
  <c r="U201" i="6"/>
  <c r="V203" i="5" s="1"/>
  <c r="T201" i="6"/>
  <c r="S201" i="6"/>
  <c r="T203" i="5" s="1"/>
  <c r="R201" i="6"/>
  <c r="Q201" i="6"/>
  <c r="P201" i="6"/>
  <c r="O201" i="6"/>
  <c r="N201" i="6"/>
  <c r="M201" i="6"/>
  <c r="N203" i="5" s="1"/>
  <c r="L201" i="6"/>
  <c r="M203" i="5" s="1"/>
  <c r="K201" i="6"/>
  <c r="L203" i="5" s="1"/>
  <c r="J201" i="6"/>
  <c r="K203" i="5" s="1"/>
  <c r="I201" i="6"/>
  <c r="J203" i="5" s="1"/>
  <c r="H201" i="6"/>
  <c r="I203" i="5" s="1"/>
  <c r="G201" i="6"/>
  <c r="H203" i="5" s="1"/>
  <c r="F201" i="6"/>
  <c r="E201" i="6"/>
  <c r="D201" i="6"/>
  <c r="C201" i="6"/>
  <c r="B201" i="6"/>
  <c r="Z200" i="6"/>
  <c r="AA202" i="5" s="1"/>
  <c r="Y200" i="6"/>
  <c r="Z202" i="5" s="1"/>
  <c r="X200" i="6"/>
  <c r="Y202" i="5" s="1"/>
  <c r="W200" i="6"/>
  <c r="X202" i="5" s="1"/>
  <c r="V200" i="6"/>
  <c r="W202" i="5" s="1"/>
  <c r="U200" i="6"/>
  <c r="V202" i="5" s="1"/>
  <c r="T200" i="6"/>
  <c r="U202" i="5" s="1"/>
  <c r="S200" i="6"/>
  <c r="R200" i="6"/>
  <c r="Q200" i="6"/>
  <c r="P200" i="6"/>
  <c r="O200" i="6"/>
  <c r="N200" i="6"/>
  <c r="O202" i="5" s="1"/>
  <c r="M200" i="6"/>
  <c r="N202" i="5" s="1"/>
  <c r="L200" i="6"/>
  <c r="M202" i="5" s="1"/>
  <c r="K200" i="6"/>
  <c r="L202" i="5" s="1"/>
  <c r="J200" i="6"/>
  <c r="K202" i="5" s="1"/>
  <c r="I200" i="6"/>
  <c r="J202" i="5" s="1"/>
  <c r="H200" i="6"/>
  <c r="I202" i="5" s="1"/>
  <c r="G200" i="6"/>
  <c r="F200" i="6"/>
  <c r="E200" i="6"/>
  <c r="D200" i="6"/>
  <c r="C200" i="6"/>
  <c r="B200" i="6"/>
  <c r="C202" i="5" s="1"/>
  <c r="Z199" i="6"/>
  <c r="AA201" i="5" s="1"/>
  <c r="Y199" i="6"/>
  <c r="Z201" i="5" s="1"/>
  <c r="X199" i="6"/>
  <c r="Y201" i="5" s="1"/>
  <c r="W199" i="6"/>
  <c r="X201" i="5" s="1"/>
  <c r="V199" i="6"/>
  <c r="W201" i="5" s="1"/>
  <c r="U199" i="6"/>
  <c r="V201" i="5" s="1"/>
  <c r="T199" i="6"/>
  <c r="S199" i="6"/>
  <c r="R199" i="6"/>
  <c r="Q199" i="6"/>
  <c r="P199" i="6"/>
  <c r="O199" i="6"/>
  <c r="P201" i="5" s="1"/>
  <c r="N199" i="6"/>
  <c r="O201" i="5" s="1"/>
  <c r="M199" i="6"/>
  <c r="N201" i="5" s="1"/>
  <c r="L199" i="6"/>
  <c r="M201" i="5" s="1"/>
  <c r="K199" i="6"/>
  <c r="L201" i="5" s="1"/>
  <c r="J199" i="6"/>
  <c r="K201" i="5" s="1"/>
  <c r="I199" i="6"/>
  <c r="J201" i="5" s="1"/>
  <c r="H199" i="6"/>
  <c r="I201" i="5" s="1"/>
  <c r="G199" i="6"/>
  <c r="F199" i="6"/>
  <c r="E199" i="6"/>
  <c r="D199" i="6"/>
  <c r="C199" i="6"/>
  <c r="D201" i="5" s="1"/>
  <c r="B199" i="6"/>
  <c r="C201" i="5" s="1"/>
  <c r="Z198" i="6"/>
  <c r="AA200" i="5" s="1"/>
  <c r="Y198" i="6"/>
  <c r="Z200" i="5" s="1"/>
  <c r="X198" i="6"/>
  <c r="Y200" i="5" s="1"/>
  <c r="W198" i="6"/>
  <c r="X200" i="5" s="1"/>
  <c r="V198" i="6"/>
  <c r="W200" i="5" s="1"/>
  <c r="U198" i="6"/>
  <c r="T198" i="6"/>
  <c r="S198" i="6"/>
  <c r="R198" i="6"/>
  <c r="Q198" i="6"/>
  <c r="P198" i="6"/>
  <c r="Q200" i="5" s="1"/>
  <c r="O198" i="6"/>
  <c r="P200" i="5" s="1"/>
  <c r="N198" i="6"/>
  <c r="O200" i="5" s="1"/>
  <c r="M198" i="6"/>
  <c r="N200" i="5" s="1"/>
  <c r="L198" i="6"/>
  <c r="M200" i="5" s="1"/>
  <c r="K198" i="6"/>
  <c r="L200" i="5" s="1"/>
  <c r="J198" i="6"/>
  <c r="K200" i="5" s="1"/>
  <c r="I198" i="6"/>
  <c r="H198" i="6"/>
  <c r="G198" i="6"/>
  <c r="F198" i="6"/>
  <c r="E198" i="6"/>
  <c r="D198" i="6"/>
  <c r="E200" i="5" s="1"/>
  <c r="C198" i="6"/>
  <c r="D200" i="5" s="1"/>
  <c r="B198" i="6"/>
  <c r="C200" i="5" s="1"/>
  <c r="Z197" i="6"/>
  <c r="AA199" i="5" s="1"/>
  <c r="Y197" i="6"/>
  <c r="Z199" i="5" s="1"/>
  <c r="X197" i="6"/>
  <c r="Y199" i="5" s="1"/>
  <c r="W197" i="6"/>
  <c r="X199" i="5" s="1"/>
  <c r="V197" i="6"/>
  <c r="U197" i="6"/>
  <c r="T197" i="6"/>
  <c r="S197" i="6"/>
  <c r="R197" i="6"/>
  <c r="Q197" i="6"/>
  <c r="R199" i="5" s="1"/>
  <c r="P197" i="6"/>
  <c r="Q199" i="5" s="1"/>
  <c r="O197" i="6"/>
  <c r="P199" i="5" s="1"/>
  <c r="N197" i="6"/>
  <c r="O199" i="5" s="1"/>
  <c r="M197" i="6"/>
  <c r="N199" i="5" s="1"/>
  <c r="L197" i="6"/>
  <c r="M199" i="5" s="1"/>
  <c r="K197" i="6"/>
  <c r="L199" i="5" s="1"/>
  <c r="J197" i="6"/>
  <c r="I197" i="6"/>
  <c r="H197" i="6"/>
  <c r="G197" i="6"/>
  <c r="F197" i="6"/>
  <c r="E197" i="6"/>
  <c r="F199" i="5" s="1"/>
  <c r="D197" i="6"/>
  <c r="E199" i="5" s="1"/>
  <c r="C197" i="6"/>
  <c r="D199" i="5" s="1"/>
  <c r="B197" i="6"/>
  <c r="C199" i="5" s="1"/>
  <c r="Z196" i="6"/>
  <c r="AA198" i="5" s="1"/>
  <c r="Y196" i="6"/>
  <c r="Z198" i="5" s="1"/>
  <c r="X196" i="6"/>
  <c r="Y198" i="5" s="1"/>
  <c r="W196" i="6"/>
  <c r="V196" i="6"/>
  <c r="U196" i="6"/>
  <c r="T196" i="6"/>
  <c r="S196" i="6"/>
  <c r="R196" i="6"/>
  <c r="S198" i="5" s="1"/>
  <c r="Q196" i="6"/>
  <c r="R198" i="5" s="1"/>
  <c r="P196" i="6"/>
  <c r="Q198" i="5" s="1"/>
  <c r="O196" i="6"/>
  <c r="P198" i="5" s="1"/>
  <c r="N196" i="6"/>
  <c r="O198" i="5" s="1"/>
  <c r="M196" i="6"/>
  <c r="N198" i="5" s="1"/>
  <c r="L196" i="6"/>
  <c r="M198" i="5" s="1"/>
  <c r="K196" i="6"/>
  <c r="J196" i="6"/>
  <c r="I196" i="6"/>
  <c r="H196" i="6"/>
  <c r="G196" i="6"/>
  <c r="F196" i="6"/>
  <c r="G198" i="5" s="1"/>
  <c r="E196" i="6"/>
  <c r="F198" i="5" s="1"/>
  <c r="D196" i="6"/>
  <c r="E198" i="5" s="1"/>
  <c r="C196" i="6"/>
  <c r="D198" i="5" s="1"/>
  <c r="B196" i="6"/>
  <c r="C198" i="5" s="1"/>
  <c r="Z195" i="6"/>
  <c r="AA197" i="5" s="1"/>
  <c r="Y195" i="6"/>
  <c r="Z197" i="5" s="1"/>
  <c r="X195" i="6"/>
  <c r="W195" i="6"/>
  <c r="V195" i="6"/>
  <c r="U195" i="6"/>
  <c r="T195" i="6"/>
  <c r="S195" i="6"/>
  <c r="T197" i="5" s="1"/>
  <c r="R195" i="6"/>
  <c r="S197" i="5" s="1"/>
  <c r="Q195" i="6"/>
  <c r="R197" i="5" s="1"/>
  <c r="P195" i="6"/>
  <c r="Q197" i="5" s="1"/>
  <c r="O195" i="6"/>
  <c r="P197" i="5" s="1"/>
  <c r="N195" i="6"/>
  <c r="O197" i="5" s="1"/>
  <c r="M195" i="6"/>
  <c r="N197" i="5" s="1"/>
  <c r="L195" i="6"/>
  <c r="K195" i="6"/>
  <c r="J195" i="6"/>
  <c r="I195" i="6"/>
  <c r="H195" i="6"/>
  <c r="G195" i="6"/>
  <c r="H197" i="5" s="1"/>
  <c r="F195" i="6"/>
  <c r="G197" i="5" s="1"/>
  <c r="E195" i="6"/>
  <c r="F197" i="5" s="1"/>
  <c r="D195" i="6"/>
  <c r="C195" i="6"/>
  <c r="D197" i="5" s="1"/>
  <c r="B195" i="6"/>
  <c r="C197" i="5" s="1"/>
  <c r="Z194" i="6"/>
  <c r="AA196" i="5" s="1"/>
  <c r="Y194" i="6"/>
  <c r="X194" i="6"/>
  <c r="W194" i="6"/>
  <c r="V194" i="6"/>
  <c r="U194" i="6"/>
  <c r="T194" i="6"/>
  <c r="U196" i="5" s="1"/>
  <c r="S194" i="6"/>
  <c r="T196" i="5" s="1"/>
  <c r="R194" i="6"/>
  <c r="S196" i="5" s="1"/>
  <c r="Q194" i="6"/>
  <c r="R196" i="5" s="1"/>
  <c r="P194" i="6"/>
  <c r="Q196" i="5" s="1"/>
  <c r="O194" i="6"/>
  <c r="P196" i="5" s="1"/>
  <c r="N194" i="6"/>
  <c r="O196" i="5" s="1"/>
  <c r="M194" i="6"/>
  <c r="L194" i="6"/>
  <c r="K194" i="6"/>
  <c r="J194" i="6"/>
  <c r="I194" i="6"/>
  <c r="H194" i="6"/>
  <c r="I196" i="5" s="1"/>
  <c r="G194" i="6"/>
  <c r="H196" i="5" s="1"/>
  <c r="F194" i="6"/>
  <c r="G196" i="5" s="1"/>
  <c r="E194" i="6"/>
  <c r="F196" i="5" s="1"/>
  <c r="D194" i="6"/>
  <c r="E196" i="5" s="1"/>
  <c r="C194" i="6"/>
  <c r="D196" i="5" s="1"/>
  <c r="B194" i="6"/>
  <c r="C196" i="5" s="1"/>
  <c r="Z193" i="6"/>
  <c r="AA195" i="5" s="1"/>
  <c r="Y193" i="6"/>
  <c r="X193" i="6"/>
  <c r="W193" i="6"/>
  <c r="V193" i="6"/>
  <c r="U193" i="6"/>
  <c r="V195" i="5" s="1"/>
  <c r="T193" i="6"/>
  <c r="U195" i="5" s="1"/>
  <c r="S193" i="6"/>
  <c r="T195" i="5" s="1"/>
  <c r="R193" i="6"/>
  <c r="S195" i="5" s="1"/>
  <c r="Q193" i="6"/>
  <c r="R195" i="5" s="1"/>
  <c r="P193" i="6"/>
  <c r="Q195" i="5" s="1"/>
  <c r="O193" i="6"/>
  <c r="P195" i="5" s="1"/>
  <c r="N193" i="6"/>
  <c r="M193" i="6"/>
  <c r="L193" i="6"/>
  <c r="K193" i="6"/>
  <c r="J193" i="6"/>
  <c r="I193" i="6"/>
  <c r="J195" i="5" s="1"/>
  <c r="H193" i="6"/>
  <c r="I195" i="5" s="1"/>
  <c r="G193" i="6"/>
  <c r="H195" i="5" s="1"/>
  <c r="F193" i="6"/>
  <c r="G195" i="5" s="1"/>
  <c r="E193" i="6"/>
  <c r="F195" i="5" s="1"/>
  <c r="D193" i="6"/>
  <c r="E195" i="5" s="1"/>
  <c r="C193" i="6"/>
  <c r="D195" i="5" s="1"/>
  <c r="B193" i="6"/>
  <c r="Z192" i="6"/>
  <c r="AA194" i="5" s="1"/>
  <c r="Y192" i="6"/>
  <c r="X192" i="6"/>
  <c r="W192" i="6"/>
  <c r="V192" i="6"/>
  <c r="W194" i="5" s="1"/>
  <c r="U192" i="6"/>
  <c r="V194" i="5" s="1"/>
  <c r="T192" i="6"/>
  <c r="U194" i="5" s="1"/>
  <c r="S192" i="6"/>
  <c r="T194" i="5" s="1"/>
  <c r="R192" i="6"/>
  <c r="S194" i="5" s="1"/>
  <c r="Q192" i="6"/>
  <c r="R194" i="5" s="1"/>
  <c r="P192" i="6"/>
  <c r="Q194" i="5" s="1"/>
  <c r="O192" i="6"/>
  <c r="N192" i="6"/>
  <c r="M192" i="6"/>
  <c r="L192" i="6"/>
  <c r="K192" i="6"/>
  <c r="J192" i="6"/>
  <c r="K194" i="5" s="1"/>
  <c r="I192" i="6"/>
  <c r="J194" i="5" s="1"/>
  <c r="H192" i="6"/>
  <c r="I194" i="5" s="1"/>
  <c r="G192" i="6"/>
  <c r="H194" i="5" s="1"/>
  <c r="F192" i="6"/>
  <c r="G194" i="5" s="1"/>
  <c r="E192" i="6"/>
  <c r="F194" i="5" s="1"/>
  <c r="D192" i="6"/>
  <c r="E194" i="5" s="1"/>
  <c r="C192" i="6"/>
  <c r="B192" i="6"/>
  <c r="Z191" i="6"/>
  <c r="Y191" i="6"/>
  <c r="X191" i="6"/>
  <c r="W191" i="6"/>
  <c r="X193" i="5" s="1"/>
  <c r="V191" i="6"/>
  <c r="W193" i="5" s="1"/>
  <c r="U191" i="6"/>
  <c r="V193" i="5" s="1"/>
  <c r="T191" i="6"/>
  <c r="U193" i="5" s="1"/>
  <c r="S191" i="6"/>
  <c r="T193" i="5" s="1"/>
  <c r="R191" i="6"/>
  <c r="S193" i="5" s="1"/>
  <c r="Q191" i="6"/>
  <c r="R193" i="5" s="1"/>
  <c r="P191" i="6"/>
  <c r="Q193" i="5" s="1"/>
  <c r="O191" i="6"/>
  <c r="P193" i="5" s="1"/>
  <c r="N191" i="6"/>
  <c r="M191" i="6"/>
  <c r="L191" i="6"/>
  <c r="K191" i="6"/>
  <c r="L193" i="5" s="1"/>
  <c r="J191" i="6"/>
  <c r="K193" i="5" s="1"/>
  <c r="I191" i="6"/>
  <c r="J193" i="5" s="1"/>
  <c r="H191" i="6"/>
  <c r="I193" i="5" s="1"/>
  <c r="G191" i="6"/>
  <c r="H193" i="5" s="1"/>
  <c r="F191" i="6"/>
  <c r="G193" i="5" s="1"/>
  <c r="E191" i="6"/>
  <c r="F193" i="5" s="1"/>
  <c r="D191" i="6"/>
  <c r="C191" i="6"/>
  <c r="B191" i="6"/>
  <c r="Z190" i="6"/>
  <c r="Y190" i="6"/>
  <c r="X190" i="6"/>
  <c r="Y192" i="5" s="1"/>
  <c r="W190" i="6"/>
  <c r="X192" i="5" s="1"/>
  <c r="V190" i="6"/>
  <c r="W192" i="5" s="1"/>
  <c r="U190" i="6"/>
  <c r="V192" i="5" s="1"/>
  <c r="T190" i="6"/>
  <c r="U192" i="5" s="1"/>
  <c r="S190" i="6"/>
  <c r="T192" i="5" s="1"/>
  <c r="R190" i="6"/>
  <c r="S192" i="5" s="1"/>
  <c r="Q190" i="6"/>
  <c r="P190" i="6"/>
  <c r="O190" i="6"/>
  <c r="N190" i="6"/>
  <c r="M190" i="6"/>
  <c r="L190" i="6"/>
  <c r="M192" i="5" s="1"/>
  <c r="K190" i="6"/>
  <c r="L192" i="5" s="1"/>
  <c r="J190" i="6"/>
  <c r="K192" i="5" s="1"/>
  <c r="I190" i="6"/>
  <c r="J192" i="5" s="1"/>
  <c r="H190" i="6"/>
  <c r="I192" i="5" s="1"/>
  <c r="G190" i="6"/>
  <c r="H192" i="5" s="1"/>
  <c r="F190" i="6"/>
  <c r="G192" i="5" s="1"/>
  <c r="E190" i="6"/>
  <c r="D190" i="6"/>
  <c r="C190" i="6"/>
  <c r="B190" i="6"/>
  <c r="Z189" i="6"/>
  <c r="Y189" i="6"/>
  <c r="Z191" i="5" s="1"/>
  <c r="X189" i="6"/>
  <c r="Y191" i="5" s="1"/>
  <c r="W189" i="6"/>
  <c r="X191" i="5" s="1"/>
  <c r="V189" i="6"/>
  <c r="W191" i="5" s="1"/>
  <c r="U189" i="6"/>
  <c r="V191" i="5" s="1"/>
  <c r="T189" i="6"/>
  <c r="U191" i="5" s="1"/>
  <c r="S189" i="6"/>
  <c r="T191" i="5" s="1"/>
  <c r="R189" i="6"/>
  <c r="S191" i="5" s="1"/>
  <c r="Q189" i="6"/>
  <c r="P189" i="6"/>
  <c r="O189" i="6"/>
  <c r="N189" i="6"/>
  <c r="M189" i="6"/>
  <c r="N191" i="5" s="1"/>
  <c r="L189" i="6"/>
  <c r="M191" i="5" s="1"/>
  <c r="K189" i="6"/>
  <c r="L191" i="5" s="1"/>
  <c r="J189" i="6"/>
  <c r="K191" i="5" s="1"/>
  <c r="I189" i="6"/>
  <c r="J191" i="5" s="1"/>
  <c r="H189" i="6"/>
  <c r="I191" i="5" s="1"/>
  <c r="G189" i="6"/>
  <c r="H191" i="5" s="1"/>
  <c r="F189" i="6"/>
  <c r="E189" i="6"/>
  <c r="D189" i="6"/>
  <c r="C189" i="6"/>
  <c r="B189" i="6"/>
  <c r="Z188" i="6"/>
  <c r="AA190" i="5" s="1"/>
  <c r="Y188" i="6"/>
  <c r="Z190" i="5" s="1"/>
  <c r="X188" i="6"/>
  <c r="Y190" i="5" s="1"/>
  <c r="W188" i="6"/>
  <c r="X190" i="5" s="1"/>
  <c r="V188" i="6"/>
  <c r="W190" i="5" s="1"/>
  <c r="U188" i="6"/>
  <c r="V190" i="5" s="1"/>
  <c r="T188" i="6"/>
  <c r="U190" i="5" s="1"/>
  <c r="S188" i="6"/>
  <c r="R188" i="6"/>
  <c r="Q188" i="6"/>
  <c r="P188" i="6"/>
  <c r="O188" i="6"/>
  <c r="N188" i="6"/>
  <c r="O190" i="5" s="1"/>
  <c r="M188" i="6"/>
  <c r="N190" i="5" s="1"/>
  <c r="L188" i="6"/>
  <c r="M190" i="5" s="1"/>
  <c r="K188" i="6"/>
  <c r="L190" i="5" s="1"/>
  <c r="J188" i="6"/>
  <c r="K190" i="5" s="1"/>
  <c r="I188" i="6"/>
  <c r="J190" i="5" s="1"/>
  <c r="H188" i="6"/>
  <c r="I190" i="5" s="1"/>
  <c r="G188" i="6"/>
  <c r="H190" i="5" s="1"/>
  <c r="F188" i="6"/>
  <c r="E188" i="6"/>
  <c r="D188" i="6"/>
  <c r="C188" i="6"/>
  <c r="B188" i="6"/>
  <c r="C190" i="5" s="1"/>
  <c r="Z187" i="6"/>
  <c r="AA189" i="5" s="1"/>
  <c r="Y187" i="6"/>
  <c r="Z189" i="5" s="1"/>
  <c r="X187" i="6"/>
  <c r="Y189" i="5" s="1"/>
  <c r="W187" i="6"/>
  <c r="X189" i="5" s="1"/>
  <c r="V187" i="6"/>
  <c r="W189" i="5" s="1"/>
  <c r="U187" i="6"/>
  <c r="V189" i="5" s="1"/>
  <c r="T187" i="6"/>
  <c r="S187" i="6"/>
  <c r="T189" i="5" s="1"/>
  <c r="R187" i="6"/>
  <c r="Q187" i="6"/>
  <c r="P187" i="6"/>
  <c r="O187" i="6"/>
  <c r="P189" i="5" s="1"/>
  <c r="N187" i="6"/>
  <c r="O189" i="5" s="1"/>
  <c r="M187" i="6"/>
  <c r="N189" i="5" s="1"/>
  <c r="L187" i="6"/>
  <c r="M189" i="5" s="1"/>
  <c r="K187" i="6"/>
  <c r="L189" i="5" s="1"/>
  <c r="J187" i="6"/>
  <c r="K189" i="5" s="1"/>
  <c r="I187" i="6"/>
  <c r="J189" i="5" s="1"/>
  <c r="H187" i="6"/>
  <c r="G187" i="6"/>
  <c r="F187" i="6"/>
  <c r="E187" i="6"/>
  <c r="D187" i="6"/>
  <c r="C187" i="6"/>
  <c r="D189" i="5" s="1"/>
  <c r="B187" i="6"/>
  <c r="C189" i="5" s="1"/>
  <c r="Z186" i="6"/>
  <c r="AA188" i="5" s="1"/>
  <c r="Y186" i="6"/>
  <c r="Z188" i="5" s="1"/>
  <c r="X186" i="6"/>
  <c r="Y188" i="5" s="1"/>
  <c r="W186" i="6"/>
  <c r="X188" i="5" s="1"/>
  <c r="V186" i="6"/>
  <c r="W188" i="5" s="1"/>
  <c r="U186" i="6"/>
  <c r="T186" i="6"/>
  <c r="S186" i="6"/>
  <c r="R186" i="6"/>
  <c r="Q186" i="6"/>
  <c r="P186" i="6"/>
  <c r="Q188" i="5" s="1"/>
  <c r="O186" i="6"/>
  <c r="P188" i="5" s="1"/>
  <c r="N186" i="6"/>
  <c r="O188" i="5" s="1"/>
  <c r="M186" i="6"/>
  <c r="N188" i="5" s="1"/>
  <c r="L186" i="6"/>
  <c r="M188" i="5" s="1"/>
  <c r="K186" i="6"/>
  <c r="L188" i="5" s="1"/>
  <c r="J186" i="6"/>
  <c r="K188" i="5" s="1"/>
  <c r="I186" i="6"/>
  <c r="H186" i="6"/>
  <c r="G186" i="6"/>
  <c r="F186" i="6"/>
  <c r="E186" i="6"/>
  <c r="D186" i="6"/>
  <c r="E188" i="5" s="1"/>
  <c r="C186" i="6"/>
  <c r="D188" i="5" s="1"/>
  <c r="B186" i="6"/>
  <c r="C188" i="5" s="1"/>
  <c r="Z185" i="6"/>
  <c r="AA187" i="5" s="1"/>
  <c r="Y185" i="6"/>
  <c r="Z187" i="5" s="1"/>
  <c r="X185" i="6"/>
  <c r="Y187" i="5" s="1"/>
  <c r="W185" i="6"/>
  <c r="X187" i="5" s="1"/>
  <c r="V185" i="6"/>
  <c r="W187" i="5" s="1"/>
  <c r="U185" i="6"/>
  <c r="T185" i="6"/>
  <c r="S185" i="6"/>
  <c r="R185" i="6"/>
  <c r="Q185" i="6"/>
  <c r="R187" i="5" s="1"/>
  <c r="P185" i="6"/>
  <c r="Q187" i="5" s="1"/>
  <c r="O185" i="6"/>
  <c r="P187" i="5" s="1"/>
  <c r="N185" i="6"/>
  <c r="O187" i="5" s="1"/>
  <c r="M185" i="6"/>
  <c r="N187" i="5" s="1"/>
  <c r="L185" i="6"/>
  <c r="M187" i="5" s="1"/>
  <c r="K185" i="6"/>
  <c r="L187" i="5" s="1"/>
  <c r="J185" i="6"/>
  <c r="I185" i="6"/>
  <c r="H185" i="6"/>
  <c r="G185" i="6"/>
  <c r="F185" i="6"/>
  <c r="E185" i="6"/>
  <c r="F187" i="5" s="1"/>
  <c r="D185" i="6"/>
  <c r="E187" i="5" s="1"/>
  <c r="C185" i="6"/>
  <c r="D187" i="5" s="1"/>
  <c r="B185" i="6"/>
  <c r="C187" i="5" s="1"/>
  <c r="Z184" i="6"/>
  <c r="AA186" i="5" s="1"/>
  <c r="Y184" i="6"/>
  <c r="Z186" i="5" s="1"/>
  <c r="X184" i="6"/>
  <c r="Y186" i="5" s="1"/>
  <c r="W184" i="6"/>
  <c r="V184" i="6"/>
  <c r="U184" i="6"/>
  <c r="T184" i="6"/>
  <c r="S184" i="6"/>
  <c r="R184" i="6"/>
  <c r="S186" i="5" s="1"/>
  <c r="Q184" i="6"/>
  <c r="R186" i="5" s="1"/>
  <c r="P184" i="6"/>
  <c r="Q186" i="5" s="1"/>
  <c r="O184" i="6"/>
  <c r="P186" i="5" s="1"/>
  <c r="N184" i="6"/>
  <c r="O186" i="5" s="1"/>
  <c r="M184" i="6"/>
  <c r="N186" i="5" s="1"/>
  <c r="L184" i="6"/>
  <c r="M186" i="5" s="1"/>
  <c r="K184" i="6"/>
  <c r="J184" i="6"/>
  <c r="I184" i="6"/>
  <c r="H184" i="6"/>
  <c r="G184" i="6"/>
  <c r="F184" i="6"/>
  <c r="G186" i="5" s="1"/>
  <c r="E184" i="6"/>
  <c r="F186" i="5" s="1"/>
  <c r="D184" i="6"/>
  <c r="E186" i="5" s="1"/>
  <c r="C184" i="6"/>
  <c r="D186" i="5" s="1"/>
  <c r="B184" i="6"/>
  <c r="C186" i="5" s="1"/>
  <c r="Z183" i="6"/>
  <c r="AA185" i="5" s="1"/>
  <c r="Y183" i="6"/>
  <c r="Z185" i="5" s="1"/>
  <c r="X183" i="6"/>
  <c r="W183" i="6"/>
  <c r="V183" i="6"/>
  <c r="U183" i="6"/>
  <c r="T183" i="6"/>
  <c r="S183" i="6"/>
  <c r="T185" i="5" s="1"/>
  <c r="R183" i="6"/>
  <c r="S185" i="5" s="1"/>
  <c r="Q183" i="6"/>
  <c r="P183" i="6"/>
  <c r="O183" i="6"/>
  <c r="P185" i="5" s="1"/>
  <c r="N183" i="6"/>
  <c r="O185" i="5" s="1"/>
  <c r="M183" i="6"/>
  <c r="N185" i="5" s="1"/>
  <c r="L183" i="6"/>
  <c r="K183" i="6"/>
  <c r="J183" i="6"/>
  <c r="I183" i="6"/>
  <c r="H183" i="6"/>
  <c r="G183" i="6"/>
  <c r="H185" i="5" s="1"/>
  <c r="F183" i="6"/>
  <c r="G185" i="5" s="1"/>
  <c r="E183" i="6"/>
  <c r="F185" i="5" s="1"/>
  <c r="D183" i="6"/>
  <c r="E185" i="5" s="1"/>
  <c r="C183" i="6"/>
  <c r="D185" i="5" s="1"/>
  <c r="B183" i="6"/>
  <c r="C185" i="5" s="1"/>
  <c r="Z182" i="6"/>
  <c r="AA184" i="5" s="1"/>
  <c r="Y182" i="6"/>
  <c r="X182" i="6"/>
  <c r="W182" i="6"/>
  <c r="V182" i="6"/>
  <c r="U182" i="6"/>
  <c r="T182" i="6"/>
  <c r="U184" i="5" s="1"/>
  <c r="S182" i="6"/>
  <c r="T184" i="5" s="1"/>
  <c r="R182" i="6"/>
  <c r="S184" i="5" s="1"/>
  <c r="Q182" i="6"/>
  <c r="R184" i="5" s="1"/>
  <c r="P182" i="6"/>
  <c r="Q184" i="5" s="1"/>
  <c r="O182" i="6"/>
  <c r="P184" i="5" s="1"/>
  <c r="N182" i="6"/>
  <c r="O184" i="5" s="1"/>
  <c r="M182" i="6"/>
  <c r="L182" i="6"/>
  <c r="K182" i="6"/>
  <c r="J182" i="6"/>
  <c r="I182" i="6"/>
  <c r="H182" i="6"/>
  <c r="I184" i="5" s="1"/>
  <c r="G182" i="6"/>
  <c r="H184" i="5" s="1"/>
  <c r="F182" i="6"/>
  <c r="G184" i="5" s="1"/>
  <c r="E182" i="6"/>
  <c r="F184" i="5" s="1"/>
  <c r="D182" i="6"/>
  <c r="E184" i="5" s="1"/>
  <c r="C182" i="6"/>
  <c r="D184" i="5" s="1"/>
  <c r="B182" i="6"/>
  <c r="C184" i="5" s="1"/>
  <c r="Z181" i="6"/>
  <c r="AA183" i="5" s="1"/>
  <c r="Y181" i="6"/>
  <c r="X181" i="6"/>
  <c r="W181" i="6"/>
  <c r="V181" i="6"/>
  <c r="U181" i="6"/>
  <c r="V183" i="5" s="1"/>
  <c r="T181" i="6"/>
  <c r="U183" i="5" s="1"/>
  <c r="S181" i="6"/>
  <c r="T183" i="5" s="1"/>
  <c r="R181" i="6"/>
  <c r="S183" i="5" s="1"/>
  <c r="Q181" i="6"/>
  <c r="R183" i="5" s="1"/>
  <c r="P181" i="6"/>
  <c r="Q183" i="5" s="1"/>
  <c r="O181" i="6"/>
  <c r="P183" i="5" s="1"/>
  <c r="N181" i="6"/>
  <c r="M181" i="6"/>
  <c r="L181" i="6"/>
  <c r="K181" i="6"/>
  <c r="J181" i="6"/>
  <c r="I181" i="6"/>
  <c r="J183" i="5" s="1"/>
  <c r="H181" i="6"/>
  <c r="I183" i="5" s="1"/>
  <c r="G181" i="6"/>
  <c r="H183" i="5" s="1"/>
  <c r="F181" i="6"/>
  <c r="G183" i="5" s="1"/>
  <c r="E181" i="6"/>
  <c r="F183" i="5" s="1"/>
  <c r="D181" i="6"/>
  <c r="E183" i="5" s="1"/>
  <c r="C181" i="6"/>
  <c r="D183" i="5" s="1"/>
  <c r="B181" i="6"/>
  <c r="Z180" i="6"/>
  <c r="AA182" i="5" s="1"/>
  <c r="Y180" i="6"/>
  <c r="X180" i="6"/>
  <c r="W180" i="6"/>
  <c r="V180" i="6"/>
  <c r="W182" i="5" s="1"/>
  <c r="U180" i="6"/>
  <c r="V182" i="5" s="1"/>
  <c r="T180" i="6"/>
  <c r="U182" i="5" s="1"/>
  <c r="S180" i="6"/>
  <c r="T182" i="5" s="1"/>
  <c r="R180" i="6"/>
  <c r="S182" i="5" s="1"/>
  <c r="Q180" i="6"/>
  <c r="R182" i="5" s="1"/>
  <c r="P180" i="6"/>
  <c r="Q182" i="5" s="1"/>
  <c r="O180" i="6"/>
  <c r="N180" i="6"/>
  <c r="M180" i="6"/>
  <c r="L180" i="6"/>
  <c r="K180" i="6"/>
  <c r="J180" i="6"/>
  <c r="K182" i="5" s="1"/>
  <c r="I180" i="6"/>
  <c r="J182" i="5" s="1"/>
  <c r="H180" i="6"/>
  <c r="I182" i="5" s="1"/>
  <c r="G180" i="6"/>
  <c r="H182" i="5" s="1"/>
  <c r="F180" i="6"/>
  <c r="G182" i="5" s="1"/>
  <c r="E180" i="6"/>
  <c r="F182" i="5" s="1"/>
  <c r="D180" i="6"/>
  <c r="E182" i="5" s="1"/>
  <c r="C180" i="6"/>
  <c r="B180" i="6"/>
  <c r="Z179" i="6"/>
  <c r="Y179" i="6"/>
  <c r="X179" i="6"/>
  <c r="W179" i="6"/>
  <c r="X181" i="5" s="1"/>
  <c r="V179" i="6"/>
  <c r="W181" i="5" s="1"/>
  <c r="U179" i="6"/>
  <c r="V181" i="5" s="1"/>
  <c r="T179" i="6"/>
  <c r="U181" i="5" s="1"/>
  <c r="S179" i="6"/>
  <c r="T181" i="5" s="1"/>
  <c r="R179" i="6"/>
  <c r="S181" i="5" s="1"/>
  <c r="Q179" i="6"/>
  <c r="R181" i="5" s="1"/>
  <c r="P179" i="6"/>
  <c r="Q181" i="5" s="1"/>
  <c r="O179" i="6"/>
  <c r="N179" i="6"/>
  <c r="M179" i="6"/>
  <c r="L179" i="6"/>
  <c r="K179" i="6"/>
  <c r="L181" i="5" s="1"/>
  <c r="J179" i="6"/>
  <c r="K181" i="5" s="1"/>
  <c r="I179" i="6"/>
  <c r="J181" i="5" s="1"/>
  <c r="H179" i="6"/>
  <c r="I181" i="5" s="1"/>
  <c r="G179" i="6"/>
  <c r="H181" i="5" s="1"/>
  <c r="F179" i="6"/>
  <c r="G181" i="5" s="1"/>
  <c r="E179" i="6"/>
  <c r="F181" i="5" s="1"/>
  <c r="D179" i="6"/>
  <c r="C179" i="6"/>
  <c r="B179" i="6"/>
  <c r="Z178" i="6"/>
  <c r="Y178" i="6"/>
  <c r="X178" i="6"/>
  <c r="Y180" i="5" s="1"/>
  <c r="W178" i="6"/>
  <c r="X180" i="5" s="1"/>
  <c r="V178" i="6"/>
  <c r="W180" i="5" s="1"/>
  <c r="U178" i="6"/>
  <c r="V180" i="5" s="1"/>
  <c r="T178" i="6"/>
  <c r="U180" i="5" s="1"/>
  <c r="S178" i="6"/>
  <c r="R178" i="6"/>
  <c r="S180" i="5" s="1"/>
  <c r="Q178" i="6"/>
  <c r="P178" i="6"/>
  <c r="O178" i="6"/>
  <c r="N178" i="6"/>
  <c r="M178" i="6"/>
  <c r="L178" i="6"/>
  <c r="M180" i="5" s="1"/>
  <c r="K178" i="6"/>
  <c r="L180" i="5" s="1"/>
  <c r="J178" i="6"/>
  <c r="K180" i="5" s="1"/>
  <c r="I178" i="6"/>
  <c r="J180" i="5" s="1"/>
  <c r="H178" i="6"/>
  <c r="I180" i="5" s="1"/>
  <c r="G178" i="6"/>
  <c r="H180" i="5" s="1"/>
  <c r="F178" i="6"/>
  <c r="G180" i="5" s="1"/>
  <c r="E178" i="6"/>
  <c r="D178" i="6"/>
  <c r="C178" i="6"/>
  <c r="B178" i="6"/>
  <c r="Z177" i="6"/>
  <c r="Y177" i="6"/>
  <c r="Z179" i="5" s="1"/>
  <c r="X177" i="6"/>
  <c r="Y179" i="5" s="1"/>
  <c r="W177" i="6"/>
  <c r="X179" i="5" s="1"/>
  <c r="V177" i="6"/>
  <c r="W179" i="5" s="1"/>
  <c r="U177" i="6"/>
  <c r="V179" i="5" s="1"/>
  <c r="T177" i="6"/>
  <c r="U179" i="5" s="1"/>
  <c r="S177" i="6"/>
  <c r="T179" i="5" s="1"/>
  <c r="R177" i="6"/>
  <c r="Q177" i="6"/>
  <c r="P177" i="6"/>
  <c r="O177" i="6"/>
  <c r="N177" i="6"/>
  <c r="M177" i="6"/>
  <c r="N179" i="5" s="1"/>
  <c r="L177" i="6"/>
  <c r="M179" i="5" s="1"/>
  <c r="K177" i="6"/>
  <c r="L179" i="5" s="1"/>
  <c r="J177" i="6"/>
  <c r="K179" i="5" s="1"/>
  <c r="I177" i="6"/>
  <c r="J179" i="5" s="1"/>
  <c r="H177" i="6"/>
  <c r="I179" i="5" s="1"/>
  <c r="G177" i="6"/>
  <c r="H179" i="5" s="1"/>
  <c r="F177" i="6"/>
  <c r="E177" i="6"/>
  <c r="D177" i="6"/>
  <c r="C177" i="6"/>
  <c r="B177" i="6"/>
  <c r="Z176" i="6"/>
  <c r="AA178" i="5" s="1"/>
  <c r="Y176" i="6"/>
  <c r="Z178" i="5" s="1"/>
  <c r="X176" i="6"/>
  <c r="Y178" i="5" s="1"/>
  <c r="W176" i="6"/>
  <c r="X178" i="5" s="1"/>
  <c r="V176" i="6"/>
  <c r="W178" i="5" s="1"/>
  <c r="U176" i="6"/>
  <c r="V178" i="5" s="1"/>
  <c r="T176" i="6"/>
  <c r="U178" i="5" s="1"/>
  <c r="S176" i="6"/>
  <c r="R176" i="6"/>
  <c r="Q176" i="6"/>
  <c r="P176" i="6"/>
  <c r="O176" i="6"/>
  <c r="N176" i="6"/>
  <c r="O178" i="5" s="1"/>
  <c r="M176" i="6"/>
  <c r="N178" i="5" s="1"/>
  <c r="L176" i="6"/>
  <c r="M178" i="5" s="1"/>
  <c r="K176" i="6"/>
  <c r="L178" i="5" s="1"/>
  <c r="J176" i="6"/>
  <c r="K178" i="5" s="1"/>
  <c r="I176" i="6"/>
  <c r="J178" i="5" s="1"/>
  <c r="H176" i="6"/>
  <c r="I178" i="5" s="1"/>
  <c r="G176" i="6"/>
  <c r="H178" i="5" s="1"/>
  <c r="F176" i="6"/>
  <c r="E176" i="6"/>
  <c r="D176" i="6"/>
  <c r="C176" i="6"/>
  <c r="B176" i="6"/>
  <c r="C178" i="5" s="1"/>
  <c r="Z175" i="6"/>
  <c r="AA177" i="5" s="1"/>
  <c r="Y175" i="6"/>
  <c r="Z177" i="5" s="1"/>
  <c r="X175" i="6"/>
  <c r="Y177" i="5" s="1"/>
  <c r="W175" i="6"/>
  <c r="X177" i="5" s="1"/>
  <c r="V175" i="6"/>
  <c r="W177" i="5" s="1"/>
  <c r="U175" i="6"/>
  <c r="V177" i="5" s="1"/>
  <c r="T175" i="6"/>
  <c r="S175" i="6"/>
  <c r="R175" i="6"/>
  <c r="Q175" i="6"/>
  <c r="P175" i="6"/>
  <c r="O175" i="6"/>
  <c r="P177" i="5" s="1"/>
  <c r="N175" i="6"/>
  <c r="O177" i="5" s="1"/>
  <c r="M175" i="6"/>
  <c r="L175" i="6"/>
  <c r="M177" i="5" s="1"/>
  <c r="K175" i="6"/>
  <c r="L177" i="5" s="1"/>
  <c r="J175" i="6"/>
  <c r="K177" i="5" s="1"/>
  <c r="I175" i="6"/>
  <c r="J177" i="5" s="1"/>
  <c r="H175" i="6"/>
  <c r="G175" i="6"/>
  <c r="F175" i="6"/>
  <c r="E175" i="6"/>
  <c r="D175" i="6"/>
  <c r="C175" i="6"/>
  <c r="D177" i="5" s="1"/>
  <c r="B175" i="6"/>
  <c r="C177" i="5" s="1"/>
  <c r="Z174" i="6"/>
  <c r="AA176" i="5" s="1"/>
  <c r="Y174" i="6"/>
  <c r="Z176" i="5" s="1"/>
  <c r="X174" i="6"/>
  <c r="Y176" i="5" s="1"/>
  <c r="W174" i="6"/>
  <c r="X176" i="5" s="1"/>
  <c r="V174" i="6"/>
  <c r="W176" i="5" s="1"/>
  <c r="U174" i="6"/>
  <c r="T174" i="6"/>
  <c r="S174" i="6"/>
  <c r="R174" i="6"/>
  <c r="Q174" i="6"/>
  <c r="P174" i="6"/>
  <c r="Q176" i="5" s="1"/>
  <c r="O174" i="6"/>
  <c r="P176" i="5" s="1"/>
  <c r="N174" i="6"/>
  <c r="O176" i="5" s="1"/>
  <c r="M174" i="6"/>
  <c r="N176" i="5" s="1"/>
  <c r="L174" i="6"/>
  <c r="M176" i="5" s="1"/>
  <c r="K174" i="6"/>
  <c r="L176" i="5" s="1"/>
  <c r="J174" i="6"/>
  <c r="K176" i="5" s="1"/>
  <c r="I174" i="6"/>
  <c r="H174" i="6"/>
  <c r="G174" i="6"/>
  <c r="F174" i="6"/>
  <c r="E174" i="6"/>
  <c r="D174" i="6"/>
  <c r="E176" i="5" s="1"/>
  <c r="C174" i="6"/>
  <c r="D176" i="5" s="1"/>
  <c r="B174" i="6"/>
  <c r="C176" i="5" s="1"/>
  <c r="Z173" i="6"/>
  <c r="AA175" i="5" s="1"/>
  <c r="Y173" i="6"/>
  <c r="Z175" i="5" s="1"/>
  <c r="X173" i="6"/>
  <c r="Y175" i="5" s="1"/>
  <c r="W173" i="6"/>
  <c r="X175" i="5" s="1"/>
  <c r="V173" i="6"/>
  <c r="U173" i="6"/>
  <c r="T173" i="6"/>
  <c r="S173" i="6"/>
  <c r="R173" i="6"/>
  <c r="Q173" i="6"/>
  <c r="R175" i="5" s="1"/>
  <c r="P173" i="6"/>
  <c r="Q175" i="5" s="1"/>
  <c r="O173" i="6"/>
  <c r="P175" i="5" s="1"/>
  <c r="N173" i="6"/>
  <c r="O175" i="5" s="1"/>
  <c r="M173" i="6"/>
  <c r="N175" i="5" s="1"/>
  <c r="L173" i="6"/>
  <c r="M175" i="5" s="1"/>
  <c r="K173" i="6"/>
  <c r="L175" i="5" s="1"/>
  <c r="J173" i="6"/>
  <c r="I173" i="6"/>
  <c r="H173" i="6"/>
  <c r="G173" i="6"/>
  <c r="F173" i="6"/>
  <c r="E173" i="6"/>
  <c r="F175" i="5" s="1"/>
  <c r="D173" i="6"/>
  <c r="E175" i="5" s="1"/>
  <c r="C173" i="6"/>
  <c r="D175" i="5" s="1"/>
  <c r="B173" i="6"/>
  <c r="C175" i="5" s="1"/>
  <c r="Z172" i="6"/>
  <c r="AA174" i="5" s="1"/>
  <c r="Y172" i="6"/>
  <c r="Z174" i="5" s="1"/>
  <c r="X172" i="6"/>
  <c r="Y174" i="5" s="1"/>
  <c r="W172" i="6"/>
  <c r="V172" i="6"/>
  <c r="U172" i="6"/>
  <c r="T172" i="6"/>
  <c r="S172" i="6"/>
  <c r="R172" i="6"/>
  <c r="S174" i="5" s="1"/>
  <c r="Q172" i="6"/>
  <c r="R174" i="5" s="1"/>
  <c r="P172" i="6"/>
  <c r="Q174" i="5" s="1"/>
  <c r="O172" i="6"/>
  <c r="P174" i="5" s="1"/>
  <c r="N172" i="6"/>
  <c r="O174" i="5" s="1"/>
  <c r="M172" i="6"/>
  <c r="N174" i="5" s="1"/>
  <c r="L172" i="6"/>
  <c r="M174" i="5" s="1"/>
  <c r="K172" i="6"/>
  <c r="J172" i="6"/>
  <c r="I172" i="6"/>
  <c r="H172" i="6"/>
  <c r="G172" i="6"/>
  <c r="F172" i="6"/>
  <c r="G174" i="5" s="1"/>
  <c r="E172" i="6"/>
  <c r="F174" i="5" s="1"/>
  <c r="D172" i="6"/>
  <c r="E174" i="5" s="1"/>
  <c r="C172" i="6"/>
  <c r="D174" i="5" s="1"/>
  <c r="B172" i="6"/>
  <c r="C174" i="5" s="1"/>
  <c r="Z171" i="6"/>
  <c r="AA173" i="5" s="1"/>
  <c r="Y171" i="6"/>
  <c r="Z173" i="5" s="1"/>
  <c r="X171" i="6"/>
  <c r="W171" i="6"/>
  <c r="V171" i="6"/>
  <c r="U171" i="6"/>
  <c r="T171" i="6"/>
  <c r="S171" i="6"/>
  <c r="T173" i="5" s="1"/>
  <c r="R171" i="6"/>
  <c r="S173" i="5" s="1"/>
  <c r="Q171" i="6"/>
  <c r="R173" i="5" s="1"/>
  <c r="P171" i="6"/>
  <c r="Q173" i="5" s="1"/>
  <c r="O171" i="6"/>
  <c r="P173" i="5" s="1"/>
  <c r="N171" i="6"/>
  <c r="O173" i="5" s="1"/>
  <c r="M171" i="6"/>
  <c r="N173" i="5" s="1"/>
  <c r="L171" i="6"/>
  <c r="K171" i="6"/>
  <c r="J171" i="6"/>
  <c r="I171" i="6"/>
  <c r="H171" i="6"/>
  <c r="G171" i="6"/>
  <c r="H173" i="5" s="1"/>
  <c r="F171" i="6"/>
  <c r="G173" i="5" s="1"/>
  <c r="E171" i="6"/>
  <c r="F173" i="5" s="1"/>
  <c r="D171" i="6"/>
  <c r="E173" i="5" s="1"/>
  <c r="C171" i="6"/>
  <c r="D173" i="5" s="1"/>
  <c r="B171" i="6"/>
  <c r="C173" i="5" s="1"/>
  <c r="Z170" i="6"/>
  <c r="AA172" i="5" s="1"/>
  <c r="Y170" i="6"/>
  <c r="X170" i="6"/>
  <c r="W170" i="6"/>
  <c r="V170" i="6"/>
  <c r="U170" i="6"/>
  <c r="T170" i="6"/>
  <c r="U172" i="5" s="1"/>
  <c r="S170" i="6"/>
  <c r="T172" i="5" s="1"/>
  <c r="R170" i="6"/>
  <c r="S172" i="5" s="1"/>
  <c r="Q170" i="6"/>
  <c r="R172" i="5" s="1"/>
  <c r="P170" i="6"/>
  <c r="Q172" i="5" s="1"/>
  <c r="O170" i="6"/>
  <c r="P172" i="5" s="1"/>
  <c r="N170" i="6"/>
  <c r="O172" i="5" s="1"/>
  <c r="M170" i="6"/>
  <c r="L170" i="6"/>
  <c r="K170" i="6"/>
  <c r="J170" i="6"/>
  <c r="I170" i="6"/>
  <c r="H170" i="6"/>
  <c r="I172" i="5" s="1"/>
  <c r="G170" i="6"/>
  <c r="H172" i="5" s="1"/>
  <c r="F170" i="6"/>
  <c r="G172" i="5" s="1"/>
  <c r="E170" i="6"/>
  <c r="F172" i="5" s="1"/>
  <c r="D170" i="6"/>
  <c r="E172" i="5" s="1"/>
  <c r="C170" i="6"/>
  <c r="D172" i="5" s="1"/>
  <c r="B170" i="6"/>
  <c r="C172" i="5" s="1"/>
  <c r="Z169" i="6"/>
  <c r="AA171" i="5" s="1"/>
  <c r="Y169" i="6"/>
  <c r="X169" i="6"/>
  <c r="W169" i="6"/>
  <c r="V169" i="6"/>
  <c r="U169" i="6"/>
  <c r="V171" i="5" s="1"/>
  <c r="T169" i="6"/>
  <c r="U171" i="5" s="1"/>
  <c r="S169" i="6"/>
  <c r="T171" i="5" s="1"/>
  <c r="R169" i="6"/>
  <c r="S171" i="5" s="1"/>
  <c r="Q169" i="6"/>
  <c r="R171" i="5" s="1"/>
  <c r="P169" i="6"/>
  <c r="Q171" i="5" s="1"/>
  <c r="O169" i="6"/>
  <c r="P171" i="5" s="1"/>
  <c r="N169" i="6"/>
  <c r="M169" i="6"/>
  <c r="L169" i="6"/>
  <c r="K169" i="6"/>
  <c r="J169" i="6"/>
  <c r="I169" i="6"/>
  <c r="J171" i="5" s="1"/>
  <c r="H169" i="6"/>
  <c r="I171" i="5" s="1"/>
  <c r="G169" i="6"/>
  <c r="H171" i="5" s="1"/>
  <c r="F169" i="6"/>
  <c r="G171" i="5" s="1"/>
  <c r="E169" i="6"/>
  <c r="F171" i="5" s="1"/>
  <c r="D169" i="6"/>
  <c r="E171" i="5" s="1"/>
  <c r="C169" i="6"/>
  <c r="D171" i="5" s="1"/>
  <c r="B169" i="6"/>
  <c r="Z168" i="6"/>
  <c r="AA170" i="5" s="1"/>
  <c r="Y168" i="6"/>
  <c r="X168" i="6"/>
  <c r="W168" i="6"/>
  <c r="V168" i="6"/>
  <c r="W170" i="5" s="1"/>
  <c r="U168" i="6"/>
  <c r="V170" i="5" s="1"/>
  <c r="T168" i="6"/>
  <c r="U170" i="5" s="1"/>
  <c r="S168" i="6"/>
  <c r="T170" i="5" s="1"/>
  <c r="R168" i="6"/>
  <c r="S170" i="5" s="1"/>
  <c r="Q168" i="6"/>
  <c r="R170" i="5" s="1"/>
  <c r="P168" i="6"/>
  <c r="Q170" i="5" s="1"/>
  <c r="O168" i="6"/>
  <c r="N168" i="6"/>
  <c r="M168" i="6"/>
  <c r="L168" i="6"/>
  <c r="K168" i="6"/>
  <c r="J168" i="6"/>
  <c r="K170" i="5" s="1"/>
  <c r="I168" i="6"/>
  <c r="J170" i="5" s="1"/>
  <c r="H168" i="6"/>
  <c r="I170" i="5" s="1"/>
  <c r="G168" i="6"/>
  <c r="H170" i="5" s="1"/>
  <c r="F168" i="6"/>
  <c r="G170" i="5" s="1"/>
  <c r="E168" i="6"/>
  <c r="F170" i="5" s="1"/>
  <c r="D168" i="6"/>
  <c r="E170" i="5" s="1"/>
  <c r="C168" i="6"/>
  <c r="D170" i="5" s="1"/>
  <c r="B168" i="6"/>
  <c r="Z167" i="6"/>
  <c r="Y167" i="6"/>
  <c r="X167" i="6"/>
  <c r="W167" i="6"/>
  <c r="X169" i="5" s="1"/>
  <c r="V167" i="6"/>
  <c r="W169" i="5" s="1"/>
  <c r="U167" i="6"/>
  <c r="V169" i="5" s="1"/>
  <c r="T167" i="6"/>
  <c r="U169" i="5" s="1"/>
  <c r="S167" i="6"/>
  <c r="T169" i="5" s="1"/>
  <c r="R167" i="6"/>
  <c r="S169" i="5" s="1"/>
  <c r="Q167" i="6"/>
  <c r="R169" i="5" s="1"/>
  <c r="P167" i="6"/>
  <c r="O167" i="6"/>
  <c r="N167" i="6"/>
  <c r="M167" i="6"/>
  <c r="L167" i="6"/>
  <c r="K167" i="6"/>
  <c r="L169" i="5" s="1"/>
  <c r="J167" i="6"/>
  <c r="K169" i="5" s="1"/>
  <c r="I167" i="6"/>
  <c r="J169" i="5" s="1"/>
  <c r="H167" i="6"/>
  <c r="I169" i="5" s="1"/>
  <c r="G167" i="6"/>
  <c r="H169" i="5" s="1"/>
  <c r="F167" i="6"/>
  <c r="G169" i="5" s="1"/>
  <c r="E167" i="6"/>
  <c r="F169" i="5" s="1"/>
  <c r="D167" i="6"/>
  <c r="C167" i="6"/>
  <c r="B167" i="6"/>
  <c r="Z166" i="6"/>
  <c r="Y166" i="6"/>
  <c r="X166" i="6"/>
  <c r="Y168" i="5" s="1"/>
  <c r="W166" i="6"/>
  <c r="X168" i="5" s="1"/>
  <c r="V166" i="6"/>
  <c r="W168" i="5" s="1"/>
  <c r="U166" i="6"/>
  <c r="V168" i="5" s="1"/>
  <c r="T166" i="6"/>
  <c r="U168" i="5" s="1"/>
  <c r="S166" i="6"/>
  <c r="T168" i="5" s="1"/>
  <c r="R166" i="6"/>
  <c r="S168" i="5" s="1"/>
  <c r="Q166" i="6"/>
  <c r="P166" i="6"/>
  <c r="O166" i="6"/>
  <c r="N166" i="6"/>
  <c r="M166" i="6"/>
  <c r="L166" i="6"/>
  <c r="M168" i="5" s="1"/>
  <c r="K166" i="6"/>
  <c r="L168" i="5" s="1"/>
  <c r="J166" i="6"/>
  <c r="K168" i="5" s="1"/>
  <c r="I166" i="6"/>
  <c r="J168" i="5" s="1"/>
  <c r="H166" i="6"/>
  <c r="I168" i="5" s="1"/>
  <c r="G166" i="6"/>
  <c r="H168" i="5" s="1"/>
  <c r="F166" i="6"/>
  <c r="G168" i="5" s="1"/>
  <c r="E166" i="6"/>
  <c r="D166" i="6"/>
  <c r="C166" i="6"/>
  <c r="B166" i="6"/>
  <c r="Z165" i="6"/>
  <c r="Y165" i="6"/>
  <c r="Z167" i="5" s="1"/>
  <c r="X165" i="6"/>
  <c r="Y167" i="5" s="1"/>
  <c r="W165" i="6"/>
  <c r="X167" i="5" s="1"/>
  <c r="V165" i="6"/>
  <c r="W167" i="5" s="1"/>
  <c r="U165" i="6"/>
  <c r="V167" i="5" s="1"/>
  <c r="T165" i="6"/>
  <c r="U167" i="5" s="1"/>
  <c r="S165" i="6"/>
  <c r="T167" i="5" s="1"/>
  <c r="R165" i="6"/>
  <c r="Q165" i="6"/>
  <c r="P165" i="6"/>
  <c r="O165" i="6"/>
  <c r="N165" i="6"/>
  <c r="M165" i="6"/>
  <c r="N167" i="5" s="1"/>
  <c r="L165" i="6"/>
  <c r="M167" i="5" s="1"/>
  <c r="K165" i="6"/>
  <c r="L167" i="5" s="1"/>
  <c r="J165" i="6"/>
  <c r="K167" i="5" s="1"/>
  <c r="I165" i="6"/>
  <c r="J167" i="5" s="1"/>
  <c r="H165" i="6"/>
  <c r="I167" i="5" s="1"/>
  <c r="G165" i="6"/>
  <c r="H167" i="5" s="1"/>
  <c r="F165" i="6"/>
  <c r="E165" i="6"/>
  <c r="D165" i="6"/>
  <c r="C165" i="6"/>
  <c r="B165" i="6"/>
  <c r="Z164" i="6"/>
  <c r="AA166" i="5" s="1"/>
  <c r="Y164" i="6"/>
  <c r="Z166" i="5" s="1"/>
  <c r="X164" i="6"/>
  <c r="Y166" i="5" s="1"/>
  <c r="W164" i="6"/>
  <c r="X166" i="5" s="1"/>
  <c r="V164" i="6"/>
  <c r="W166" i="5" s="1"/>
  <c r="U164" i="6"/>
  <c r="V166" i="5" s="1"/>
  <c r="T164" i="6"/>
  <c r="U166" i="5" s="1"/>
  <c r="S164" i="6"/>
  <c r="R164" i="6"/>
  <c r="Q164" i="6"/>
  <c r="P164" i="6"/>
  <c r="O164" i="6"/>
  <c r="N164" i="6"/>
  <c r="O166" i="5" s="1"/>
  <c r="M164" i="6"/>
  <c r="N166" i="5" s="1"/>
  <c r="L164" i="6"/>
  <c r="M166" i="5" s="1"/>
  <c r="K164" i="6"/>
  <c r="L166" i="5" s="1"/>
  <c r="J164" i="6"/>
  <c r="K166" i="5" s="1"/>
  <c r="I164" i="6"/>
  <c r="J166" i="5" s="1"/>
  <c r="H164" i="6"/>
  <c r="I166" i="5" s="1"/>
  <c r="G164" i="6"/>
  <c r="F164" i="6"/>
  <c r="E164" i="6"/>
  <c r="D164" i="6"/>
  <c r="C164" i="6"/>
  <c r="B164" i="6"/>
  <c r="C166" i="5" s="1"/>
  <c r="Z163" i="6"/>
  <c r="AA165" i="5" s="1"/>
  <c r="Y163" i="6"/>
  <c r="Z165" i="5" s="1"/>
  <c r="X163" i="6"/>
  <c r="Y165" i="5" s="1"/>
  <c r="W163" i="6"/>
  <c r="X165" i="5" s="1"/>
  <c r="V163" i="6"/>
  <c r="W165" i="5" s="1"/>
  <c r="U163" i="6"/>
  <c r="V165" i="5" s="1"/>
  <c r="T163" i="6"/>
  <c r="S163" i="6"/>
  <c r="R163" i="6"/>
  <c r="Q163" i="6"/>
  <c r="P163" i="6"/>
  <c r="O163" i="6"/>
  <c r="P165" i="5" s="1"/>
  <c r="N163" i="6"/>
  <c r="O165" i="5" s="1"/>
  <c r="M163" i="6"/>
  <c r="N165" i="5" s="1"/>
  <c r="L163" i="6"/>
  <c r="M165" i="5" s="1"/>
  <c r="K163" i="6"/>
  <c r="L165" i="5" s="1"/>
  <c r="J163" i="6"/>
  <c r="K165" i="5" s="1"/>
  <c r="I163" i="6"/>
  <c r="J165" i="5" s="1"/>
  <c r="H163" i="6"/>
  <c r="G163" i="6"/>
  <c r="F163" i="6"/>
  <c r="E163" i="6"/>
  <c r="D163" i="6"/>
  <c r="C163" i="6"/>
  <c r="D165" i="5" s="1"/>
  <c r="B163" i="6"/>
  <c r="C165" i="5" s="1"/>
  <c r="Z162" i="6"/>
  <c r="AA164" i="5" s="1"/>
  <c r="Y162" i="6"/>
  <c r="Z164" i="5" s="1"/>
  <c r="X162" i="6"/>
  <c r="Y164" i="5" s="1"/>
  <c r="W162" i="6"/>
  <c r="X164" i="5" s="1"/>
  <c r="V162" i="6"/>
  <c r="W164" i="5" s="1"/>
  <c r="U162" i="6"/>
  <c r="T162" i="6"/>
  <c r="S162" i="6"/>
  <c r="R162" i="6"/>
  <c r="Q162" i="6"/>
  <c r="P162" i="6"/>
  <c r="Q164" i="5" s="1"/>
  <c r="O162" i="6"/>
  <c r="P164" i="5" s="1"/>
  <c r="N162" i="6"/>
  <c r="O164" i="5" s="1"/>
  <c r="M162" i="6"/>
  <c r="N164" i="5" s="1"/>
  <c r="L162" i="6"/>
  <c r="M164" i="5" s="1"/>
  <c r="K162" i="6"/>
  <c r="L164" i="5" s="1"/>
  <c r="J162" i="6"/>
  <c r="K164" i="5" s="1"/>
  <c r="I162" i="6"/>
  <c r="H162" i="6"/>
  <c r="G162" i="6"/>
  <c r="F162" i="6"/>
  <c r="E162" i="6"/>
  <c r="D162" i="6"/>
  <c r="E164" i="5" s="1"/>
  <c r="C162" i="6"/>
  <c r="D164" i="5" s="1"/>
  <c r="B162" i="6"/>
  <c r="C164" i="5" s="1"/>
  <c r="Z161" i="6"/>
  <c r="AA163" i="5" s="1"/>
  <c r="Y161" i="6"/>
  <c r="Z163" i="5" s="1"/>
  <c r="X161" i="6"/>
  <c r="Y163" i="5" s="1"/>
  <c r="W161" i="6"/>
  <c r="X163" i="5" s="1"/>
  <c r="V161" i="6"/>
  <c r="U161" i="6"/>
  <c r="T161" i="6"/>
  <c r="S161" i="6"/>
  <c r="R161" i="6"/>
  <c r="Q161" i="6"/>
  <c r="R163" i="5" s="1"/>
  <c r="P161" i="6"/>
  <c r="Q163" i="5" s="1"/>
  <c r="O161" i="6"/>
  <c r="P163" i="5" s="1"/>
  <c r="N161" i="6"/>
  <c r="O163" i="5" s="1"/>
  <c r="M161" i="6"/>
  <c r="N163" i="5" s="1"/>
  <c r="L161" i="6"/>
  <c r="M163" i="5" s="1"/>
  <c r="K161" i="6"/>
  <c r="L163" i="5" s="1"/>
  <c r="J161" i="6"/>
  <c r="I161" i="6"/>
  <c r="H161" i="6"/>
  <c r="G161" i="6"/>
  <c r="F161" i="6"/>
  <c r="E161" i="6"/>
  <c r="F163" i="5" s="1"/>
  <c r="D161" i="6"/>
  <c r="E163" i="5" s="1"/>
  <c r="C161" i="6"/>
  <c r="D163" i="5" s="1"/>
  <c r="B161" i="6"/>
  <c r="C163" i="5" s="1"/>
  <c r="Z160" i="6"/>
  <c r="AA162" i="5" s="1"/>
  <c r="Y160" i="6"/>
  <c r="Z162" i="5" s="1"/>
  <c r="X160" i="6"/>
  <c r="Y162" i="5" s="1"/>
  <c r="W160" i="6"/>
  <c r="V160" i="6"/>
  <c r="U160" i="6"/>
  <c r="T160" i="6"/>
  <c r="S160" i="6"/>
  <c r="R160" i="6"/>
  <c r="S162" i="5" s="1"/>
  <c r="Q160" i="6"/>
  <c r="R162" i="5" s="1"/>
  <c r="P160" i="6"/>
  <c r="Q162" i="5" s="1"/>
  <c r="O160" i="6"/>
  <c r="P162" i="5" s="1"/>
  <c r="N160" i="6"/>
  <c r="O162" i="5" s="1"/>
  <c r="M160" i="6"/>
  <c r="N162" i="5" s="1"/>
  <c r="L160" i="6"/>
  <c r="M162" i="5" s="1"/>
  <c r="K160" i="6"/>
  <c r="J160" i="6"/>
  <c r="I160" i="6"/>
  <c r="H160" i="6"/>
  <c r="G160" i="6"/>
  <c r="F160" i="6"/>
  <c r="G162" i="5" s="1"/>
  <c r="E160" i="6"/>
  <c r="F162" i="5" s="1"/>
  <c r="D160" i="6"/>
  <c r="E162" i="5" s="1"/>
  <c r="C160" i="6"/>
  <c r="D162" i="5" s="1"/>
  <c r="B160" i="6"/>
  <c r="C162" i="5" s="1"/>
  <c r="Z159" i="6"/>
  <c r="AA161" i="5" s="1"/>
  <c r="Y159" i="6"/>
  <c r="Z161" i="5" s="1"/>
  <c r="X159" i="6"/>
  <c r="Y161" i="5" s="1"/>
  <c r="W159" i="6"/>
  <c r="V159" i="6"/>
  <c r="U159" i="6"/>
  <c r="T159" i="6"/>
  <c r="S159" i="6"/>
  <c r="T161" i="5" s="1"/>
  <c r="R159" i="6"/>
  <c r="S161" i="5" s="1"/>
  <c r="Q159" i="6"/>
  <c r="R161" i="5" s="1"/>
  <c r="P159" i="6"/>
  <c r="Q161" i="5" s="1"/>
  <c r="O159" i="6"/>
  <c r="P161" i="5" s="1"/>
  <c r="N159" i="6"/>
  <c r="O161" i="5" s="1"/>
  <c r="M159" i="6"/>
  <c r="N161" i="5" s="1"/>
  <c r="L159" i="6"/>
  <c r="K159" i="6"/>
  <c r="J159" i="6"/>
  <c r="I159" i="6"/>
  <c r="H159" i="6"/>
  <c r="G159" i="6"/>
  <c r="H161" i="5" s="1"/>
  <c r="F159" i="6"/>
  <c r="G161" i="5" s="1"/>
  <c r="E159" i="6"/>
  <c r="F161" i="5" s="1"/>
  <c r="D159" i="6"/>
  <c r="E161" i="5" s="1"/>
  <c r="C159" i="6"/>
  <c r="D161" i="5" s="1"/>
  <c r="B159" i="6"/>
  <c r="C161" i="5" s="1"/>
  <c r="Z158" i="6"/>
  <c r="AA160" i="5" s="1"/>
  <c r="Y158" i="6"/>
  <c r="X158" i="6"/>
  <c r="W158" i="6"/>
  <c r="V158" i="6"/>
  <c r="U158" i="6"/>
  <c r="T158" i="6"/>
  <c r="U160" i="5" s="1"/>
  <c r="S158" i="6"/>
  <c r="T160" i="5" s="1"/>
  <c r="R158" i="6"/>
  <c r="S160" i="5" s="1"/>
  <c r="Q158" i="6"/>
  <c r="R160" i="5" s="1"/>
  <c r="P158" i="6"/>
  <c r="Q160" i="5" s="1"/>
  <c r="O158" i="6"/>
  <c r="P160" i="5" s="1"/>
  <c r="N158" i="6"/>
  <c r="O160" i="5" s="1"/>
  <c r="M158" i="6"/>
  <c r="L158" i="6"/>
  <c r="K158" i="6"/>
  <c r="J158" i="6"/>
  <c r="I158" i="6"/>
  <c r="H158" i="6"/>
  <c r="I160" i="5" s="1"/>
  <c r="G158" i="6"/>
  <c r="H160" i="5" s="1"/>
  <c r="F158" i="6"/>
  <c r="G160" i="5" s="1"/>
  <c r="E158" i="6"/>
  <c r="F160" i="5" s="1"/>
  <c r="D158" i="6"/>
  <c r="E160" i="5" s="1"/>
  <c r="C158" i="6"/>
  <c r="D160" i="5" s="1"/>
  <c r="B158" i="6"/>
  <c r="C160" i="5" s="1"/>
  <c r="Z157" i="6"/>
  <c r="AA159" i="5" s="1"/>
  <c r="Y157" i="6"/>
  <c r="X157" i="6"/>
  <c r="W157" i="6"/>
  <c r="V157" i="6"/>
  <c r="U157" i="6"/>
  <c r="V159" i="5" s="1"/>
  <c r="T157" i="6"/>
  <c r="U159" i="5" s="1"/>
  <c r="S157" i="6"/>
  <c r="T159" i="5" s="1"/>
  <c r="R157" i="6"/>
  <c r="S159" i="5" s="1"/>
  <c r="Q157" i="6"/>
  <c r="R159" i="5" s="1"/>
  <c r="P157" i="6"/>
  <c r="Q159" i="5" s="1"/>
  <c r="O157" i="6"/>
  <c r="P159" i="5" s="1"/>
  <c r="N157" i="6"/>
  <c r="M157" i="6"/>
  <c r="L157" i="6"/>
  <c r="K157" i="6"/>
  <c r="J157" i="6"/>
  <c r="I157" i="6"/>
  <c r="J159" i="5" s="1"/>
  <c r="H157" i="6"/>
  <c r="I159" i="5" s="1"/>
  <c r="G157" i="6"/>
  <c r="H159" i="5" s="1"/>
  <c r="F157" i="6"/>
  <c r="G159" i="5" s="1"/>
  <c r="E157" i="6"/>
  <c r="F159" i="5" s="1"/>
  <c r="D157" i="6"/>
  <c r="E159" i="5" s="1"/>
  <c r="C157" i="6"/>
  <c r="D159" i="5" s="1"/>
  <c r="B157" i="6"/>
  <c r="Z156" i="6"/>
  <c r="AA158" i="5" s="1"/>
  <c r="Y156" i="6"/>
  <c r="X156" i="6"/>
  <c r="W156" i="6"/>
  <c r="V156" i="6"/>
  <c r="W158" i="5" s="1"/>
  <c r="U156" i="6"/>
  <c r="V158" i="5" s="1"/>
  <c r="T156" i="6"/>
  <c r="U158" i="5" s="1"/>
  <c r="S156" i="6"/>
  <c r="T158" i="5" s="1"/>
  <c r="R156" i="6"/>
  <c r="S158" i="5" s="1"/>
  <c r="Q156" i="6"/>
  <c r="R158" i="5" s="1"/>
  <c r="P156" i="6"/>
  <c r="Q158" i="5" s="1"/>
  <c r="O156" i="6"/>
  <c r="N156" i="6"/>
  <c r="M156" i="6"/>
  <c r="L156" i="6"/>
  <c r="K156" i="6"/>
  <c r="J156" i="6"/>
  <c r="K158" i="5" s="1"/>
  <c r="I156" i="6"/>
  <c r="J158" i="5" s="1"/>
  <c r="H156" i="6"/>
  <c r="I158" i="5" s="1"/>
  <c r="G156" i="6"/>
  <c r="H158" i="5" s="1"/>
  <c r="F156" i="6"/>
  <c r="G158" i="5" s="1"/>
  <c r="E156" i="6"/>
  <c r="F158" i="5" s="1"/>
  <c r="D156" i="6"/>
  <c r="E158" i="5" s="1"/>
  <c r="C156" i="6"/>
  <c r="B156" i="6"/>
  <c r="Z155" i="6"/>
  <c r="Y155" i="6"/>
  <c r="X155" i="6"/>
  <c r="W155" i="6"/>
  <c r="X157" i="5" s="1"/>
  <c r="V155" i="6"/>
  <c r="W157" i="5" s="1"/>
  <c r="U155" i="6"/>
  <c r="V157" i="5" s="1"/>
  <c r="T155" i="6"/>
  <c r="U157" i="5" s="1"/>
  <c r="S155" i="6"/>
  <c r="T157" i="5" s="1"/>
  <c r="R155" i="6"/>
  <c r="S157" i="5" s="1"/>
  <c r="Q155" i="6"/>
  <c r="R157" i="5" s="1"/>
  <c r="P155" i="6"/>
  <c r="O155" i="6"/>
  <c r="N155" i="6"/>
  <c r="M155" i="6"/>
  <c r="L155" i="6"/>
  <c r="K155" i="6"/>
  <c r="L157" i="5" s="1"/>
  <c r="J155" i="6"/>
  <c r="K157" i="5" s="1"/>
  <c r="I155" i="6"/>
  <c r="J157" i="5" s="1"/>
  <c r="H155" i="6"/>
  <c r="I157" i="5" s="1"/>
  <c r="G155" i="6"/>
  <c r="H157" i="5" s="1"/>
  <c r="F155" i="6"/>
  <c r="G157" i="5" s="1"/>
  <c r="E155" i="6"/>
  <c r="F157" i="5" s="1"/>
  <c r="D155" i="6"/>
  <c r="C155" i="6"/>
  <c r="B155" i="6"/>
  <c r="Z154" i="6"/>
  <c r="Y154" i="6"/>
  <c r="X154" i="6"/>
  <c r="Y156" i="5" s="1"/>
  <c r="W154" i="6"/>
  <c r="X156" i="5" s="1"/>
  <c r="V154" i="6"/>
  <c r="W156" i="5" s="1"/>
  <c r="U154" i="6"/>
  <c r="V156" i="5" s="1"/>
  <c r="T154" i="6"/>
  <c r="U156" i="5" s="1"/>
  <c r="S154" i="6"/>
  <c r="T156" i="5" s="1"/>
  <c r="R154" i="6"/>
  <c r="S156" i="5" s="1"/>
  <c r="Q154" i="6"/>
  <c r="P154" i="6"/>
  <c r="O154" i="6"/>
  <c r="N154" i="6"/>
  <c r="M154" i="6"/>
  <c r="L154" i="6"/>
  <c r="M156" i="5" s="1"/>
  <c r="K154" i="6"/>
  <c r="L156" i="5" s="1"/>
  <c r="J154" i="6"/>
  <c r="K156" i="5" s="1"/>
  <c r="I154" i="6"/>
  <c r="J156" i="5" s="1"/>
  <c r="H154" i="6"/>
  <c r="I156" i="5" s="1"/>
  <c r="G154" i="6"/>
  <c r="H156" i="5" s="1"/>
  <c r="F154" i="6"/>
  <c r="G156" i="5" s="1"/>
  <c r="E154" i="6"/>
  <c r="D154" i="6"/>
  <c r="C154" i="6"/>
  <c r="B154" i="6"/>
  <c r="Z153" i="6"/>
  <c r="Y153" i="6"/>
  <c r="Z155" i="5" s="1"/>
  <c r="X153" i="6"/>
  <c r="Y155" i="5" s="1"/>
  <c r="W153" i="6"/>
  <c r="X155" i="5" s="1"/>
  <c r="V153" i="6"/>
  <c r="W155" i="5" s="1"/>
  <c r="U153" i="6"/>
  <c r="V155" i="5" s="1"/>
  <c r="T153" i="6"/>
  <c r="U155" i="5" s="1"/>
  <c r="S153" i="6"/>
  <c r="T155" i="5" s="1"/>
  <c r="R153" i="6"/>
  <c r="S155" i="5" s="1"/>
  <c r="Q153" i="6"/>
  <c r="P153" i="6"/>
  <c r="O153" i="6"/>
  <c r="N153" i="6"/>
  <c r="M153" i="6"/>
  <c r="N155" i="5" s="1"/>
  <c r="L153" i="6"/>
  <c r="M155" i="5" s="1"/>
  <c r="K153" i="6"/>
  <c r="L155" i="5" s="1"/>
  <c r="J153" i="6"/>
  <c r="K155" i="5" s="1"/>
  <c r="I153" i="6"/>
  <c r="J155" i="5" s="1"/>
  <c r="H153" i="6"/>
  <c r="I155" i="5" s="1"/>
  <c r="G153" i="6"/>
  <c r="H155" i="5" s="1"/>
  <c r="F153" i="6"/>
  <c r="E153" i="6"/>
  <c r="D153" i="6"/>
  <c r="C153" i="6"/>
  <c r="B153" i="6"/>
  <c r="Z152" i="6"/>
  <c r="AA154" i="5" s="1"/>
  <c r="Y152" i="6"/>
  <c r="Z154" i="5" s="1"/>
  <c r="X152" i="6"/>
  <c r="Y154" i="5" s="1"/>
  <c r="W152" i="6"/>
  <c r="X154" i="5" s="1"/>
  <c r="V152" i="6"/>
  <c r="W154" i="5" s="1"/>
  <c r="U152" i="6"/>
  <c r="V154" i="5" s="1"/>
  <c r="T152" i="6"/>
  <c r="U154" i="5" s="1"/>
  <c r="S152" i="6"/>
  <c r="R152" i="6"/>
  <c r="Q152" i="6"/>
  <c r="P152" i="6"/>
  <c r="O152" i="6"/>
  <c r="N152" i="6"/>
  <c r="O154" i="5" s="1"/>
  <c r="M152" i="6"/>
  <c r="N154" i="5" s="1"/>
  <c r="L152" i="6"/>
  <c r="M154" i="5" s="1"/>
  <c r="K152" i="6"/>
  <c r="L154" i="5" s="1"/>
  <c r="J152" i="6"/>
  <c r="K154" i="5" s="1"/>
  <c r="I152" i="6"/>
  <c r="J154" i="5" s="1"/>
  <c r="H152" i="6"/>
  <c r="I154" i="5" s="1"/>
  <c r="G152" i="6"/>
  <c r="H154" i="5" s="1"/>
  <c r="F152" i="6"/>
  <c r="G154" i="5" s="1"/>
  <c r="E152" i="6"/>
  <c r="D152" i="6"/>
  <c r="C152" i="6"/>
  <c r="B152" i="6"/>
  <c r="C154" i="5" s="1"/>
  <c r="Z151" i="6"/>
  <c r="AA153" i="5" s="1"/>
  <c r="Y151" i="6"/>
  <c r="Z153" i="5" s="1"/>
  <c r="X151" i="6"/>
  <c r="Y153" i="5" s="1"/>
  <c r="W151" i="6"/>
  <c r="X153" i="5" s="1"/>
  <c r="V151" i="6"/>
  <c r="W153" i="5" s="1"/>
  <c r="U151" i="6"/>
  <c r="V153" i="5" s="1"/>
  <c r="T151" i="6"/>
  <c r="S151" i="6"/>
  <c r="R151" i="6"/>
  <c r="Q151" i="6"/>
  <c r="P151" i="6"/>
  <c r="O151" i="6"/>
  <c r="P153" i="5" s="1"/>
  <c r="N151" i="6"/>
  <c r="O153" i="5" s="1"/>
  <c r="M151" i="6"/>
  <c r="N153" i="5" s="1"/>
  <c r="L151" i="6"/>
  <c r="M153" i="5" s="1"/>
  <c r="K151" i="6"/>
  <c r="L153" i="5" s="1"/>
  <c r="J151" i="6"/>
  <c r="K153" i="5" s="1"/>
  <c r="I151" i="6"/>
  <c r="J153" i="5" s="1"/>
  <c r="H151" i="6"/>
  <c r="G151" i="6"/>
  <c r="F151" i="6"/>
  <c r="E151" i="6"/>
  <c r="D151" i="6"/>
  <c r="C151" i="6"/>
  <c r="D153" i="5" s="1"/>
  <c r="B151" i="6"/>
  <c r="C153" i="5" s="1"/>
  <c r="Z150" i="6"/>
  <c r="AA152" i="5" s="1"/>
  <c r="Y150" i="6"/>
  <c r="Z152" i="5" s="1"/>
  <c r="X150" i="6"/>
  <c r="Y152" i="5" s="1"/>
  <c r="W150" i="6"/>
  <c r="X152" i="5" s="1"/>
  <c r="V150" i="6"/>
  <c r="W152" i="5" s="1"/>
  <c r="U150" i="6"/>
  <c r="T150" i="6"/>
  <c r="S150" i="6"/>
  <c r="R150" i="6"/>
  <c r="Q150" i="6"/>
  <c r="P150" i="6"/>
  <c r="Q152" i="5" s="1"/>
  <c r="O150" i="6"/>
  <c r="P152" i="5" s="1"/>
  <c r="N150" i="6"/>
  <c r="O152" i="5" s="1"/>
  <c r="M150" i="6"/>
  <c r="N152" i="5" s="1"/>
  <c r="L150" i="6"/>
  <c r="M152" i="5" s="1"/>
  <c r="K150" i="6"/>
  <c r="L152" i="5" s="1"/>
  <c r="J150" i="6"/>
  <c r="K152" i="5" s="1"/>
  <c r="I150" i="6"/>
  <c r="H150" i="6"/>
  <c r="G150" i="6"/>
  <c r="F150" i="6"/>
  <c r="E150" i="6"/>
  <c r="D150" i="6"/>
  <c r="E152" i="5" s="1"/>
  <c r="C150" i="6"/>
  <c r="D152" i="5" s="1"/>
  <c r="B150" i="6"/>
  <c r="C152" i="5" s="1"/>
  <c r="Z149" i="6"/>
  <c r="AA151" i="5" s="1"/>
  <c r="Y149" i="6"/>
  <c r="Z151" i="5" s="1"/>
  <c r="X149" i="6"/>
  <c r="W149" i="6"/>
  <c r="X151" i="5" s="1"/>
  <c r="V149" i="6"/>
  <c r="U149" i="6"/>
  <c r="T149" i="6"/>
  <c r="S149" i="6"/>
  <c r="R149" i="6"/>
  <c r="Q149" i="6"/>
  <c r="R151" i="5" s="1"/>
  <c r="P149" i="6"/>
  <c r="Q151" i="5" s="1"/>
  <c r="O149" i="6"/>
  <c r="P151" i="5" s="1"/>
  <c r="N149" i="6"/>
  <c r="O151" i="5" s="1"/>
  <c r="M149" i="6"/>
  <c r="N151" i="5" s="1"/>
  <c r="L149" i="6"/>
  <c r="M151" i="5" s="1"/>
  <c r="K149" i="6"/>
  <c r="L151" i="5" s="1"/>
  <c r="J149" i="6"/>
  <c r="I149" i="6"/>
  <c r="H149" i="6"/>
  <c r="G149" i="6"/>
  <c r="F149" i="6"/>
  <c r="E149" i="6"/>
  <c r="F151" i="5" s="1"/>
  <c r="D149" i="6"/>
  <c r="E151" i="5" s="1"/>
  <c r="C149" i="6"/>
  <c r="D151" i="5" s="1"/>
  <c r="B149" i="6"/>
  <c r="C151" i="5" s="1"/>
  <c r="Z148" i="6"/>
  <c r="AA150" i="5" s="1"/>
  <c r="Y148" i="6"/>
  <c r="X148" i="6"/>
  <c r="Y150" i="5" s="1"/>
  <c r="W148" i="6"/>
  <c r="X150" i="5" s="1"/>
  <c r="V148" i="6"/>
  <c r="U148" i="6"/>
  <c r="T148" i="6"/>
  <c r="S148" i="6"/>
  <c r="R148" i="6"/>
  <c r="S150" i="5" s="1"/>
  <c r="Q148" i="6"/>
  <c r="R150" i="5" s="1"/>
  <c r="P148" i="6"/>
  <c r="Q150" i="5" s="1"/>
  <c r="O148" i="6"/>
  <c r="P150" i="5" s="1"/>
  <c r="N148" i="6"/>
  <c r="O150" i="5" s="1"/>
  <c r="M148" i="6"/>
  <c r="N150" i="5" s="1"/>
  <c r="L148" i="6"/>
  <c r="M150" i="5" s="1"/>
  <c r="K148" i="6"/>
  <c r="J148" i="6"/>
  <c r="I148" i="6"/>
  <c r="H148" i="6"/>
  <c r="G148" i="6"/>
  <c r="F148" i="6"/>
  <c r="G150" i="5" s="1"/>
  <c r="E148" i="6"/>
  <c r="F150" i="5" s="1"/>
  <c r="D148" i="6"/>
  <c r="E150" i="5" s="1"/>
  <c r="C148" i="6"/>
  <c r="D150" i="5" s="1"/>
  <c r="B148" i="6"/>
  <c r="C150" i="5" s="1"/>
  <c r="Z147" i="6"/>
  <c r="AA149" i="5" s="1"/>
  <c r="Y147" i="6"/>
  <c r="Z149" i="5" s="1"/>
  <c r="X147" i="6"/>
  <c r="W147" i="6"/>
  <c r="V147" i="6"/>
  <c r="U147" i="6"/>
  <c r="T147" i="6"/>
  <c r="S147" i="6"/>
  <c r="T149" i="5" s="1"/>
  <c r="R147" i="6"/>
  <c r="S149" i="5" s="1"/>
  <c r="Q147" i="6"/>
  <c r="R149" i="5" s="1"/>
  <c r="P147" i="6"/>
  <c r="Q149" i="5" s="1"/>
  <c r="O147" i="6"/>
  <c r="P149" i="5" s="1"/>
  <c r="N147" i="6"/>
  <c r="O149" i="5" s="1"/>
  <c r="M147" i="6"/>
  <c r="N149" i="5" s="1"/>
  <c r="L147" i="6"/>
  <c r="K147" i="6"/>
  <c r="J147" i="6"/>
  <c r="I147" i="6"/>
  <c r="H147" i="6"/>
  <c r="G147" i="6"/>
  <c r="H149" i="5" s="1"/>
  <c r="F147" i="6"/>
  <c r="G149" i="5" s="1"/>
  <c r="E147" i="6"/>
  <c r="F149" i="5" s="1"/>
  <c r="D147" i="6"/>
  <c r="E149" i="5" s="1"/>
  <c r="C147" i="6"/>
  <c r="D149" i="5" s="1"/>
  <c r="B147" i="6"/>
  <c r="C149" i="5" s="1"/>
  <c r="Z146" i="6"/>
  <c r="AA148" i="5" s="1"/>
  <c r="Y146" i="6"/>
  <c r="X146" i="6"/>
  <c r="W146" i="6"/>
  <c r="V146" i="6"/>
  <c r="U146" i="6"/>
  <c r="T146" i="6"/>
  <c r="U148" i="5" s="1"/>
  <c r="S146" i="6"/>
  <c r="T148" i="5" s="1"/>
  <c r="R146" i="6"/>
  <c r="S148" i="5" s="1"/>
  <c r="Q146" i="6"/>
  <c r="R148" i="5" s="1"/>
  <c r="P146" i="6"/>
  <c r="Q148" i="5" s="1"/>
  <c r="O146" i="6"/>
  <c r="P148" i="5" s="1"/>
  <c r="N146" i="6"/>
  <c r="O148" i="5" s="1"/>
  <c r="M146" i="6"/>
  <c r="L146" i="6"/>
  <c r="K146" i="6"/>
  <c r="J146" i="6"/>
  <c r="I146" i="6"/>
  <c r="H146" i="6"/>
  <c r="I148" i="5" s="1"/>
  <c r="G146" i="6"/>
  <c r="H148" i="5" s="1"/>
  <c r="F146" i="6"/>
  <c r="G148" i="5" s="1"/>
  <c r="E146" i="6"/>
  <c r="F148" i="5" s="1"/>
  <c r="D146" i="6"/>
  <c r="E148" i="5" s="1"/>
  <c r="C146" i="6"/>
  <c r="D148" i="5" s="1"/>
  <c r="B146" i="6"/>
  <c r="C148" i="5" s="1"/>
  <c r="Z145" i="6"/>
  <c r="AA147" i="5" s="1"/>
  <c r="Y145" i="6"/>
  <c r="X145" i="6"/>
  <c r="W145" i="6"/>
  <c r="V145" i="6"/>
  <c r="U145" i="6"/>
  <c r="V147" i="5" s="1"/>
  <c r="T145" i="6"/>
  <c r="U147" i="5" s="1"/>
  <c r="S145" i="6"/>
  <c r="T147" i="5" s="1"/>
  <c r="R145" i="6"/>
  <c r="S147" i="5" s="1"/>
  <c r="Q145" i="6"/>
  <c r="R147" i="5" s="1"/>
  <c r="P145" i="6"/>
  <c r="Q147" i="5" s="1"/>
  <c r="O145" i="6"/>
  <c r="P147" i="5" s="1"/>
  <c r="N145" i="6"/>
  <c r="M145" i="6"/>
  <c r="L145" i="6"/>
  <c r="K145" i="6"/>
  <c r="J145" i="6"/>
  <c r="I145" i="6"/>
  <c r="J147" i="5" s="1"/>
  <c r="H145" i="6"/>
  <c r="I147" i="5" s="1"/>
  <c r="G145" i="6"/>
  <c r="H147" i="5" s="1"/>
  <c r="F145" i="6"/>
  <c r="G147" i="5" s="1"/>
  <c r="E145" i="6"/>
  <c r="F147" i="5" s="1"/>
  <c r="D145" i="6"/>
  <c r="E147" i="5" s="1"/>
  <c r="C145" i="6"/>
  <c r="D147" i="5" s="1"/>
  <c r="B145" i="6"/>
  <c r="Z144" i="6"/>
  <c r="AA146" i="5" s="1"/>
  <c r="Y144" i="6"/>
  <c r="X144" i="6"/>
  <c r="W144" i="6"/>
  <c r="V144" i="6"/>
  <c r="W146" i="5" s="1"/>
  <c r="U144" i="6"/>
  <c r="V146" i="5" s="1"/>
  <c r="T144" i="6"/>
  <c r="U146" i="5" s="1"/>
  <c r="S144" i="6"/>
  <c r="T146" i="5" s="1"/>
  <c r="R144" i="6"/>
  <c r="S146" i="5" s="1"/>
  <c r="Q144" i="6"/>
  <c r="R146" i="5" s="1"/>
  <c r="P144" i="6"/>
  <c r="Q146" i="5" s="1"/>
  <c r="O144" i="6"/>
  <c r="N144" i="6"/>
  <c r="M144" i="6"/>
  <c r="L144" i="6"/>
  <c r="K144" i="6"/>
  <c r="J144" i="6"/>
  <c r="K146" i="5" s="1"/>
  <c r="I144" i="6"/>
  <c r="J146" i="5" s="1"/>
  <c r="H144" i="6"/>
  <c r="I146" i="5" s="1"/>
  <c r="G144" i="6"/>
  <c r="H146" i="5" s="1"/>
  <c r="F144" i="6"/>
  <c r="G146" i="5" s="1"/>
  <c r="E144" i="6"/>
  <c r="F146" i="5" s="1"/>
  <c r="D144" i="6"/>
  <c r="E146" i="5" s="1"/>
  <c r="C144" i="6"/>
  <c r="B144" i="6"/>
  <c r="Z143" i="6"/>
  <c r="Y143" i="6"/>
  <c r="X143" i="6"/>
  <c r="W143" i="6"/>
  <c r="X145" i="5" s="1"/>
  <c r="V143" i="6"/>
  <c r="W145" i="5" s="1"/>
  <c r="U143" i="6"/>
  <c r="V145" i="5" s="1"/>
  <c r="T143" i="6"/>
  <c r="U145" i="5" s="1"/>
  <c r="S143" i="6"/>
  <c r="T145" i="5" s="1"/>
  <c r="R143" i="6"/>
  <c r="S145" i="5" s="1"/>
  <c r="Q143" i="6"/>
  <c r="R145" i="5" s="1"/>
  <c r="P143" i="6"/>
  <c r="O143" i="6"/>
  <c r="N143" i="6"/>
  <c r="M143" i="6"/>
  <c r="L143" i="6"/>
  <c r="K143" i="6"/>
  <c r="L145" i="5" s="1"/>
  <c r="J143" i="6"/>
  <c r="K145" i="5" s="1"/>
  <c r="I143" i="6"/>
  <c r="J145" i="5" s="1"/>
  <c r="H143" i="6"/>
  <c r="I145" i="5" s="1"/>
  <c r="G143" i="6"/>
  <c r="H145" i="5" s="1"/>
  <c r="F143" i="6"/>
  <c r="G145" i="5" s="1"/>
  <c r="E143" i="6"/>
  <c r="F145" i="5" s="1"/>
  <c r="D143" i="6"/>
  <c r="C143" i="6"/>
  <c r="B143" i="6"/>
  <c r="Z142" i="6"/>
  <c r="Y142" i="6"/>
  <c r="X142" i="6"/>
  <c r="Y144" i="5" s="1"/>
  <c r="W142" i="6"/>
  <c r="X144" i="5" s="1"/>
  <c r="V142" i="6"/>
  <c r="W144" i="5" s="1"/>
  <c r="U142" i="6"/>
  <c r="V144" i="5" s="1"/>
  <c r="T142" i="6"/>
  <c r="U144" i="5" s="1"/>
  <c r="S142" i="6"/>
  <c r="T144" i="5" s="1"/>
  <c r="R142" i="6"/>
  <c r="S144" i="5" s="1"/>
  <c r="Q142" i="6"/>
  <c r="P142" i="6"/>
  <c r="O142" i="6"/>
  <c r="N142" i="6"/>
  <c r="M142" i="6"/>
  <c r="L142" i="6"/>
  <c r="M144" i="5" s="1"/>
  <c r="K142" i="6"/>
  <c r="L144" i="5" s="1"/>
  <c r="J142" i="6"/>
  <c r="K144" i="5" s="1"/>
  <c r="I142" i="6"/>
  <c r="J144" i="5" s="1"/>
  <c r="H142" i="6"/>
  <c r="I144" i="5" s="1"/>
  <c r="G142" i="6"/>
  <c r="H144" i="5" s="1"/>
  <c r="F142" i="6"/>
  <c r="G144" i="5" s="1"/>
  <c r="E142" i="6"/>
  <c r="D142" i="6"/>
  <c r="C142" i="6"/>
  <c r="B142" i="6"/>
  <c r="Z141" i="6"/>
  <c r="Y141" i="6"/>
  <c r="Z143" i="5" s="1"/>
  <c r="X141" i="6"/>
  <c r="Y143" i="5" s="1"/>
  <c r="W141" i="6"/>
  <c r="X143" i="5" s="1"/>
  <c r="V141" i="6"/>
  <c r="U141" i="6"/>
  <c r="V143" i="5" s="1"/>
  <c r="T141" i="6"/>
  <c r="U143" i="5" s="1"/>
  <c r="S141" i="6"/>
  <c r="T143" i="5" s="1"/>
  <c r="R141" i="6"/>
  <c r="Q141" i="6"/>
  <c r="P141" i="6"/>
  <c r="O141" i="6"/>
  <c r="N141" i="6"/>
  <c r="M141" i="6"/>
  <c r="N143" i="5" s="1"/>
  <c r="L141" i="6"/>
  <c r="M143" i="5" s="1"/>
  <c r="K141" i="6"/>
  <c r="L143" i="5" s="1"/>
  <c r="J141" i="6"/>
  <c r="K143" i="5" s="1"/>
  <c r="I141" i="6"/>
  <c r="J143" i="5" s="1"/>
  <c r="H141" i="6"/>
  <c r="I143" i="5" s="1"/>
  <c r="G141" i="6"/>
  <c r="H143" i="5" s="1"/>
  <c r="F141" i="6"/>
  <c r="E141" i="6"/>
  <c r="D141" i="6"/>
  <c r="C141" i="6"/>
  <c r="B141" i="6"/>
  <c r="Z140" i="6"/>
  <c r="AA142" i="5" s="1"/>
  <c r="Y140" i="6"/>
  <c r="Z142" i="5" s="1"/>
  <c r="X140" i="6"/>
  <c r="Y142" i="5" s="1"/>
  <c r="W140" i="6"/>
  <c r="X142" i="5" s="1"/>
  <c r="V140" i="6"/>
  <c r="W142" i="5" s="1"/>
  <c r="U140" i="6"/>
  <c r="V142" i="5" s="1"/>
  <c r="T140" i="6"/>
  <c r="U142" i="5" s="1"/>
  <c r="S140" i="6"/>
  <c r="R140" i="6"/>
  <c r="Q140" i="6"/>
  <c r="P140" i="6"/>
  <c r="O140" i="6"/>
  <c r="N140" i="6"/>
  <c r="O142" i="5" s="1"/>
  <c r="M140" i="6"/>
  <c r="N142" i="5" s="1"/>
  <c r="L140" i="6"/>
  <c r="M142" i="5" s="1"/>
  <c r="K140" i="6"/>
  <c r="L142" i="5" s="1"/>
  <c r="J140" i="6"/>
  <c r="K142" i="5" s="1"/>
  <c r="I140" i="6"/>
  <c r="J142" i="5" s="1"/>
  <c r="H140" i="6"/>
  <c r="I142" i="5" s="1"/>
  <c r="G140" i="6"/>
  <c r="H142" i="5" s="1"/>
  <c r="F140" i="6"/>
  <c r="E140" i="6"/>
  <c r="D140" i="6"/>
  <c r="C140" i="6"/>
  <c r="B140" i="6"/>
  <c r="C142" i="5" s="1"/>
  <c r="Z139" i="6"/>
  <c r="AA141" i="5" s="1"/>
  <c r="Y139" i="6"/>
  <c r="Z141" i="5" s="1"/>
  <c r="X139" i="6"/>
  <c r="Y141" i="5" s="1"/>
  <c r="W139" i="6"/>
  <c r="X141" i="5" s="1"/>
  <c r="V139" i="6"/>
  <c r="W141" i="5" s="1"/>
  <c r="U139" i="6"/>
  <c r="V141" i="5" s="1"/>
  <c r="T139" i="6"/>
  <c r="S139" i="6"/>
  <c r="R139" i="6"/>
  <c r="Q139" i="6"/>
  <c r="P139" i="6"/>
  <c r="O139" i="6"/>
  <c r="P141" i="5" s="1"/>
  <c r="N139" i="6"/>
  <c r="O141" i="5" s="1"/>
  <c r="M139" i="6"/>
  <c r="N141" i="5" s="1"/>
  <c r="L139" i="6"/>
  <c r="M141" i="5" s="1"/>
  <c r="K139" i="6"/>
  <c r="L141" i="5" s="1"/>
  <c r="J139" i="6"/>
  <c r="K141" i="5" s="1"/>
  <c r="I139" i="6"/>
  <c r="J141" i="5" s="1"/>
  <c r="H139" i="6"/>
  <c r="I141" i="5" s="1"/>
  <c r="G139" i="6"/>
  <c r="F139" i="6"/>
  <c r="E139" i="6"/>
  <c r="D139" i="6"/>
  <c r="C139" i="6"/>
  <c r="D141" i="5" s="1"/>
  <c r="B139" i="6"/>
  <c r="C141" i="5" s="1"/>
  <c r="Z138" i="6"/>
  <c r="AA140" i="5" s="1"/>
  <c r="Y138" i="6"/>
  <c r="Z140" i="5" s="1"/>
  <c r="X138" i="6"/>
  <c r="Y140" i="5" s="1"/>
  <c r="W138" i="6"/>
  <c r="X140" i="5" s="1"/>
  <c r="V138" i="6"/>
  <c r="W140" i="5" s="1"/>
  <c r="U138" i="6"/>
  <c r="V140" i="5" s="1"/>
  <c r="T138" i="6"/>
  <c r="S138" i="6"/>
  <c r="R138" i="6"/>
  <c r="Q138" i="6"/>
  <c r="P138" i="6"/>
  <c r="Q140" i="5" s="1"/>
  <c r="O138" i="6"/>
  <c r="P140" i="5" s="1"/>
  <c r="N138" i="6"/>
  <c r="O140" i="5" s="1"/>
  <c r="M138" i="6"/>
  <c r="N140" i="5" s="1"/>
  <c r="L138" i="6"/>
  <c r="M140" i="5" s="1"/>
  <c r="K138" i="6"/>
  <c r="L140" i="5" s="1"/>
  <c r="J138" i="6"/>
  <c r="K140" i="5" s="1"/>
  <c r="I138" i="6"/>
  <c r="H138" i="6"/>
  <c r="G138" i="6"/>
  <c r="F138" i="6"/>
  <c r="E138" i="6"/>
  <c r="D138" i="6"/>
  <c r="E140" i="5" s="1"/>
  <c r="C138" i="6"/>
  <c r="D140" i="5" s="1"/>
  <c r="B138" i="6"/>
  <c r="C140" i="5" s="1"/>
  <c r="Z137" i="6"/>
  <c r="AA139" i="5" s="1"/>
  <c r="Y137" i="6"/>
  <c r="Z139" i="5" s="1"/>
  <c r="X137" i="6"/>
  <c r="Y139" i="5" s="1"/>
  <c r="W137" i="6"/>
  <c r="X139" i="5" s="1"/>
  <c r="V137" i="6"/>
  <c r="U137" i="6"/>
  <c r="T137" i="6"/>
  <c r="S137" i="6"/>
  <c r="R137" i="6"/>
  <c r="Q137" i="6"/>
  <c r="R139" i="5" s="1"/>
  <c r="P137" i="6"/>
  <c r="Q139" i="5" s="1"/>
  <c r="O137" i="6"/>
  <c r="P139" i="5" s="1"/>
  <c r="N137" i="6"/>
  <c r="O139" i="5" s="1"/>
  <c r="M137" i="6"/>
  <c r="N139" i="5" s="1"/>
  <c r="L137" i="6"/>
  <c r="M139" i="5" s="1"/>
  <c r="K137" i="6"/>
  <c r="L139" i="5" s="1"/>
  <c r="J137" i="6"/>
  <c r="K139" i="5" s="1"/>
  <c r="I137" i="6"/>
  <c r="H137" i="6"/>
  <c r="G137" i="6"/>
  <c r="F137" i="6"/>
  <c r="E137" i="6"/>
  <c r="F139" i="5" s="1"/>
  <c r="D137" i="6"/>
  <c r="E139" i="5" s="1"/>
  <c r="C137" i="6"/>
  <c r="D139" i="5" s="1"/>
  <c r="B137" i="6"/>
  <c r="C139" i="5" s="1"/>
  <c r="Z136" i="6"/>
  <c r="AA138" i="5" s="1"/>
  <c r="Y136" i="6"/>
  <c r="Z138" i="5" s="1"/>
  <c r="X136" i="6"/>
  <c r="Y138" i="5" s="1"/>
  <c r="W136" i="6"/>
  <c r="V136" i="6"/>
  <c r="U136" i="6"/>
  <c r="T136" i="6"/>
  <c r="S136" i="6"/>
  <c r="R136" i="6"/>
  <c r="S138" i="5" s="1"/>
  <c r="Q136" i="6"/>
  <c r="R138" i="5" s="1"/>
  <c r="P136" i="6"/>
  <c r="Q138" i="5" s="1"/>
  <c r="O136" i="6"/>
  <c r="P138" i="5" s="1"/>
  <c r="N136" i="6"/>
  <c r="O138" i="5" s="1"/>
  <c r="M136" i="6"/>
  <c r="L136" i="6"/>
  <c r="M138" i="5" s="1"/>
  <c r="K136" i="6"/>
  <c r="J136" i="6"/>
  <c r="I136" i="6"/>
  <c r="H136" i="6"/>
  <c r="G136" i="6"/>
  <c r="F136" i="6"/>
  <c r="G138" i="5" s="1"/>
  <c r="E136" i="6"/>
  <c r="F138" i="5" s="1"/>
  <c r="D136" i="6"/>
  <c r="E138" i="5" s="1"/>
  <c r="C136" i="6"/>
  <c r="D138" i="5" s="1"/>
  <c r="B136" i="6"/>
  <c r="C138" i="5" s="1"/>
  <c r="Z135" i="6"/>
  <c r="AA137" i="5" s="1"/>
  <c r="Y135" i="6"/>
  <c r="Z137" i="5" s="1"/>
  <c r="X135" i="6"/>
  <c r="W135" i="6"/>
  <c r="V135" i="6"/>
  <c r="U135" i="6"/>
  <c r="T135" i="6"/>
  <c r="S135" i="6"/>
  <c r="T137" i="5" s="1"/>
  <c r="R135" i="6"/>
  <c r="S137" i="5" s="1"/>
  <c r="Q135" i="6"/>
  <c r="R137" i="5" s="1"/>
  <c r="P135" i="6"/>
  <c r="O135" i="6"/>
  <c r="P137" i="5" s="1"/>
  <c r="N135" i="6"/>
  <c r="O137" i="5" s="1"/>
  <c r="M135" i="6"/>
  <c r="N137" i="5" s="1"/>
  <c r="L135" i="6"/>
  <c r="K135" i="6"/>
  <c r="J135" i="6"/>
  <c r="I135" i="6"/>
  <c r="H135" i="6"/>
  <c r="G135" i="6"/>
  <c r="H137" i="5" s="1"/>
  <c r="F135" i="6"/>
  <c r="G137" i="5" s="1"/>
  <c r="E135" i="6"/>
  <c r="F137" i="5" s="1"/>
  <c r="D135" i="6"/>
  <c r="E137" i="5" s="1"/>
  <c r="C135" i="6"/>
  <c r="D137" i="5" s="1"/>
  <c r="B135" i="6"/>
  <c r="C137" i="5" s="1"/>
  <c r="Z134" i="6"/>
  <c r="AA136" i="5" s="1"/>
  <c r="Y134" i="6"/>
  <c r="Z136" i="5" s="1"/>
  <c r="X134" i="6"/>
  <c r="W134" i="6"/>
  <c r="V134" i="6"/>
  <c r="U134" i="6"/>
  <c r="T134" i="6"/>
  <c r="U136" i="5" s="1"/>
  <c r="S134" i="6"/>
  <c r="T136" i="5" s="1"/>
  <c r="R134" i="6"/>
  <c r="S136" i="5" s="1"/>
  <c r="Q134" i="6"/>
  <c r="R136" i="5" s="1"/>
  <c r="P134" i="6"/>
  <c r="Q136" i="5" s="1"/>
  <c r="O134" i="6"/>
  <c r="P136" i="5" s="1"/>
  <c r="N134" i="6"/>
  <c r="O136" i="5" s="1"/>
  <c r="M134" i="6"/>
  <c r="L134" i="6"/>
  <c r="K134" i="6"/>
  <c r="J134" i="6"/>
  <c r="I134" i="6"/>
  <c r="H134" i="6"/>
  <c r="I136" i="5" s="1"/>
  <c r="G134" i="6"/>
  <c r="H136" i="5" s="1"/>
  <c r="F134" i="6"/>
  <c r="G136" i="5" s="1"/>
  <c r="E134" i="6"/>
  <c r="F136" i="5" s="1"/>
  <c r="D134" i="6"/>
  <c r="E136" i="5" s="1"/>
  <c r="C134" i="6"/>
  <c r="D136" i="5" s="1"/>
  <c r="B134" i="6"/>
  <c r="C136" i="5" s="1"/>
  <c r="Z133" i="6"/>
  <c r="AA135" i="5" s="1"/>
  <c r="Y133" i="6"/>
  <c r="X133" i="6"/>
  <c r="W133" i="6"/>
  <c r="V133" i="6"/>
  <c r="U133" i="6"/>
  <c r="V135" i="5" s="1"/>
  <c r="T133" i="6"/>
  <c r="U135" i="5" s="1"/>
  <c r="S133" i="6"/>
  <c r="T135" i="5" s="1"/>
  <c r="R133" i="6"/>
  <c r="S135" i="5" s="1"/>
  <c r="Q133" i="6"/>
  <c r="R135" i="5" s="1"/>
  <c r="P133" i="6"/>
  <c r="Q135" i="5" s="1"/>
  <c r="O133" i="6"/>
  <c r="P135" i="5" s="1"/>
  <c r="N133" i="6"/>
  <c r="M133" i="6"/>
  <c r="L133" i="6"/>
  <c r="K133" i="6"/>
  <c r="J133" i="6"/>
  <c r="I133" i="6"/>
  <c r="J135" i="5" s="1"/>
  <c r="H133" i="6"/>
  <c r="I135" i="5" s="1"/>
  <c r="G133" i="6"/>
  <c r="H135" i="5" s="1"/>
  <c r="F133" i="6"/>
  <c r="G135" i="5" s="1"/>
  <c r="E133" i="6"/>
  <c r="F135" i="5" s="1"/>
  <c r="D133" i="6"/>
  <c r="E135" i="5" s="1"/>
  <c r="C133" i="6"/>
  <c r="D135" i="5" s="1"/>
  <c r="B133" i="6"/>
  <c r="Z132" i="6"/>
  <c r="AA134" i="5" s="1"/>
  <c r="Y132" i="6"/>
  <c r="X132" i="6"/>
  <c r="W132" i="6"/>
  <c r="V132" i="6"/>
  <c r="W134" i="5" s="1"/>
  <c r="U132" i="6"/>
  <c r="V134" i="5" s="1"/>
  <c r="T132" i="6"/>
  <c r="U134" i="5" s="1"/>
  <c r="S132" i="6"/>
  <c r="T134" i="5" s="1"/>
  <c r="R132" i="6"/>
  <c r="S134" i="5" s="1"/>
  <c r="Q132" i="6"/>
  <c r="R134" i="5" s="1"/>
  <c r="P132" i="6"/>
  <c r="Q134" i="5" s="1"/>
  <c r="O132" i="6"/>
  <c r="P134" i="5" s="1"/>
  <c r="N132" i="6"/>
  <c r="M132" i="6"/>
  <c r="L132" i="6"/>
  <c r="K132" i="6"/>
  <c r="J132" i="6"/>
  <c r="K134" i="5" s="1"/>
  <c r="I132" i="6"/>
  <c r="J134" i="5" s="1"/>
  <c r="H132" i="6"/>
  <c r="I134" i="5" s="1"/>
  <c r="G132" i="6"/>
  <c r="H134" i="5" s="1"/>
  <c r="F132" i="6"/>
  <c r="G134" i="5" s="1"/>
  <c r="E132" i="6"/>
  <c r="F134" i="5" s="1"/>
  <c r="D132" i="6"/>
  <c r="E134" i="5" s="1"/>
  <c r="C132" i="6"/>
  <c r="B132" i="6"/>
  <c r="Z131" i="6"/>
  <c r="Y131" i="6"/>
  <c r="X131" i="6"/>
  <c r="W131" i="6"/>
  <c r="X133" i="5" s="1"/>
  <c r="V131" i="6"/>
  <c r="W133" i="5" s="1"/>
  <c r="U131" i="6"/>
  <c r="V133" i="5" s="1"/>
  <c r="T131" i="6"/>
  <c r="U133" i="5" s="1"/>
  <c r="S131" i="6"/>
  <c r="T133" i="5" s="1"/>
  <c r="R131" i="6"/>
  <c r="S133" i="5" s="1"/>
  <c r="Q131" i="6"/>
  <c r="R133" i="5" s="1"/>
  <c r="P131" i="6"/>
  <c r="O131" i="6"/>
  <c r="N131" i="6"/>
  <c r="M131" i="6"/>
  <c r="L131" i="6"/>
  <c r="K131" i="6"/>
  <c r="L133" i="5" s="1"/>
  <c r="J131" i="6"/>
  <c r="K133" i="5" s="1"/>
  <c r="I131" i="6"/>
  <c r="J133" i="5" s="1"/>
  <c r="H131" i="6"/>
  <c r="I133" i="5" s="1"/>
  <c r="G131" i="6"/>
  <c r="H133" i="5" s="1"/>
  <c r="F131" i="6"/>
  <c r="G133" i="5" s="1"/>
  <c r="E131" i="6"/>
  <c r="F133" i="5" s="1"/>
  <c r="D131" i="6"/>
  <c r="C131" i="6"/>
  <c r="B131" i="6"/>
  <c r="Z130" i="6"/>
  <c r="Y130" i="6"/>
  <c r="X130" i="6"/>
  <c r="Y132" i="5" s="1"/>
  <c r="W130" i="6"/>
  <c r="X132" i="5" s="1"/>
  <c r="V130" i="6"/>
  <c r="W132" i="5" s="1"/>
  <c r="U130" i="6"/>
  <c r="V132" i="5" s="1"/>
  <c r="T130" i="6"/>
  <c r="U132" i="5" s="1"/>
  <c r="S130" i="6"/>
  <c r="T132" i="5" s="1"/>
  <c r="R130" i="6"/>
  <c r="S132" i="5" s="1"/>
  <c r="Q130" i="6"/>
  <c r="P130" i="6"/>
  <c r="O130" i="6"/>
  <c r="N130" i="6"/>
  <c r="M130" i="6"/>
  <c r="L130" i="6"/>
  <c r="M132" i="5" s="1"/>
  <c r="K130" i="6"/>
  <c r="L132" i="5" s="1"/>
  <c r="J130" i="6"/>
  <c r="K132" i="5" s="1"/>
  <c r="I130" i="6"/>
  <c r="J132" i="5" s="1"/>
  <c r="H130" i="6"/>
  <c r="I132" i="5" s="1"/>
  <c r="G130" i="6"/>
  <c r="H132" i="5" s="1"/>
  <c r="F130" i="6"/>
  <c r="G132" i="5" s="1"/>
  <c r="E130" i="6"/>
  <c r="D130" i="6"/>
  <c r="C130" i="6"/>
  <c r="B130" i="6"/>
  <c r="Z129" i="6"/>
  <c r="Y129" i="6"/>
  <c r="Z131" i="5" s="1"/>
  <c r="X129" i="6"/>
  <c r="Y131" i="5" s="1"/>
  <c r="W129" i="6"/>
  <c r="X131" i="5" s="1"/>
  <c r="V129" i="6"/>
  <c r="U129" i="6"/>
  <c r="V131" i="5" s="1"/>
  <c r="T129" i="6"/>
  <c r="U131" i="5" s="1"/>
  <c r="S129" i="6"/>
  <c r="T131" i="5" s="1"/>
  <c r="R129" i="6"/>
  <c r="Q129" i="6"/>
  <c r="R131" i="5" s="1"/>
  <c r="P129" i="6"/>
  <c r="O129" i="6"/>
  <c r="N129" i="6"/>
  <c r="M129" i="6"/>
  <c r="N131" i="5" s="1"/>
  <c r="L129" i="6"/>
  <c r="M131" i="5" s="1"/>
  <c r="K129" i="6"/>
  <c r="L131" i="5" s="1"/>
  <c r="J129" i="6"/>
  <c r="K131" i="5" s="1"/>
  <c r="I129" i="6"/>
  <c r="J131" i="5" s="1"/>
  <c r="H129" i="6"/>
  <c r="I131" i="5" s="1"/>
  <c r="G129" i="6"/>
  <c r="H131" i="5" s="1"/>
  <c r="F129" i="6"/>
  <c r="E129" i="6"/>
  <c r="D129" i="6"/>
  <c r="C129" i="6"/>
  <c r="B129" i="6"/>
  <c r="Z128" i="6"/>
  <c r="AA130" i="5" s="1"/>
  <c r="Y128" i="6"/>
  <c r="Z130" i="5" s="1"/>
  <c r="X128" i="6"/>
  <c r="Y130" i="5" s="1"/>
  <c r="W128" i="6"/>
  <c r="X130" i="5" s="1"/>
  <c r="V128" i="6"/>
  <c r="W130" i="5" s="1"/>
  <c r="U128" i="6"/>
  <c r="V130" i="5" s="1"/>
  <c r="T128" i="6"/>
  <c r="U130" i="5" s="1"/>
  <c r="S128" i="6"/>
  <c r="R128" i="6"/>
  <c r="Q128" i="6"/>
  <c r="P128" i="6"/>
  <c r="O128" i="6"/>
  <c r="N128" i="6"/>
  <c r="O130" i="5" s="1"/>
  <c r="M128" i="6"/>
  <c r="N130" i="5" s="1"/>
  <c r="L128" i="6"/>
  <c r="M130" i="5" s="1"/>
  <c r="K128" i="6"/>
  <c r="L130" i="5" s="1"/>
  <c r="J128" i="6"/>
  <c r="K130" i="5" s="1"/>
  <c r="I128" i="6"/>
  <c r="J130" i="5" s="1"/>
  <c r="H128" i="6"/>
  <c r="I130" i="5" s="1"/>
  <c r="G128" i="6"/>
  <c r="H130" i="5" s="1"/>
  <c r="F128" i="6"/>
  <c r="E128" i="6"/>
  <c r="D128" i="6"/>
  <c r="C128" i="6"/>
  <c r="B128" i="6"/>
  <c r="C130" i="5" s="1"/>
  <c r="Z127" i="6"/>
  <c r="AA129" i="5" s="1"/>
  <c r="Y127" i="6"/>
  <c r="Z129" i="5" s="1"/>
  <c r="X127" i="6"/>
  <c r="Y129" i="5" s="1"/>
  <c r="W127" i="6"/>
  <c r="X129" i="5" s="1"/>
  <c r="V127" i="6"/>
  <c r="W129" i="5" s="1"/>
  <c r="U127" i="6"/>
  <c r="V129" i="5" s="1"/>
  <c r="T127" i="6"/>
  <c r="S127" i="6"/>
  <c r="R127" i="6"/>
  <c r="Q127" i="6"/>
  <c r="P127" i="6"/>
  <c r="O127" i="6"/>
  <c r="P129" i="5" s="1"/>
  <c r="N127" i="6"/>
  <c r="O129" i="5" s="1"/>
  <c r="M127" i="6"/>
  <c r="N129" i="5" s="1"/>
  <c r="L127" i="6"/>
  <c r="M129" i="5" s="1"/>
  <c r="K127" i="6"/>
  <c r="L129" i="5" s="1"/>
  <c r="J127" i="6"/>
  <c r="K129" i="5" s="1"/>
  <c r="I127" i="6"/>
  <c r="J129" i="5" s="1"/>
  <c r="H127" i="6"/>
  <c r="G127" i="6"/>
  <c r="F127" i="6"/>
  <c r="E127" i="6"/>
  <c r="D127" i="6"/>
  <c r="C127" i="6"/>
  <c r="D129" i="5" s="1"/>
  <c r="B127" i="6"/>
  <c r="C129" i="5" s="1"/>
  <c r="Z126" i="6"/>
  <c r="AA128" i="5" s="1"/>
  <c r="Y126" i="6"/>
  <c r="Z128" i="5" s="1"/>
  <c r="X126" i="6"/>
  <c r="Y128" i="5" s="1"/>
  <c r="W126" i="6"/>
  <c r="X128" i="5" s="1"/>
  <c r="V126" i="6"/>
  <c r="W128" i="5" s="1"/>
  <c r="U126" i="6"/>
  <c r="T126" i="6"/>
  <c r="S126" i="6"/>
  <c r="R126" i="6"/>
  <c r="Q126" i="6"/>
  <c r="P126" i="6"/>
  <c r="Q128" i="5" s="1"/>
  <c r="O126" i="6"/>
  <c r="P128" i="5" s="1"/>
  <c r="N126" i="6"/>
  <c r="O128" i="5" s="1"/>
  <c r="M126" i="6"/>
  <c r="N128" i="5" s="1"/>
  <c r="L126" i="6"/>
  <c r="M128" i="5" s="1"/>
  <c r="K126" i="6"/>
  <c r="L128" i="5" s="1"/>
  <c r="J126" i="6"/>
  <c r="K128" i="5" s="1"/>
  <c r="I126" i="6"/>
  <c r="H126" i="6"/>
  <c r="G126" i="6"/>
  <c r="F126" i="6"/>
  <c r="E126" i="6"/>
  <c r="D126" i="6"/>
  <c r="E128" i="5" s="1"/>
  <c r="C126" i="6"/>
  <c r="D128" i="5" s="1"/>
  <c r="B126" i="6"/>
  <c r="C128" i="5" s="1"/>
  <c r="Z125" i="6"/>
  <c r="AA127" i="5" s="1"/>
  <c r="Y125" i="6"/>
  <c r="Z127" i="5" s="1"/>
  <c r="X125" i="6"/>
  <c r="Y127" i="5" s="1"/>
  <c r="W125" i="6"/>
  <c r="X127" i="5" s="1"/>
  <c r="V125" i="6"/>
  <c r="W127" i="5" s="1"/>
  <c r="U125" i="6"/>
  <c r="T125" i="6"/>
  <c r="S125" i="6"/>
  <c r="R125" i="6"/>
  <c r="Q125" i="6"/>
  <c r="R127" i="5" s="1"/>
  <c r="P125" i="6"/>
  <c r="Q127" i="5" s="1"/>
  <c r="O125" i="6"/>
  <c r="P127" i="5" s="1"/>
  <c r="N125" i="6"/>
  <c r="O127" i="5" s="1"/>
  <c r="M125" i="6"/>
  <c r="N127" i="5" s="1"/>
  <c r="L125" i="6"/>
  <c r="M127" i="5" s="1"/>
  <c r="K125" i="6"/>
  <c r="L127" i="5" s="1"/>
  <c r="J125" i="6"/>
  <c r="K127" i="5" s="1"/>
  <c r="I125" i="6"/>
  <c r="H125" i="6"/>
  <c r="G125" i="6"/>
  <c r="F125" i="6"/>
  <c r="E125" i="6"/>
  <c r="F127" i="5" s="1"/>
  <c r="D125" i="6"/>
  <c r="E127" i="5" s="1"/>
  <c r="C125" i="6"/>
  <c r="D127" i="5" s="1"/>
  <c r="B125" i="6"/>
  <c r="C127" i="5" s="1"/>
  <c r="Z124" i="6"/>
  <c r="AA126" i="5" s="1"/>
  <c r="Y124" i="6"/>
  <c r="Z126" i="5" s="1"/>
  <c r="X124" i="6"/>
  <c r="Y126" i="5" s="1"/>
  <c r="W124" i="6"/>
  <c r="V124" i="6"/>
  <c r="U124" i="6"/>
  <c r="T124" i="6"/>
  <c r="S124" i="6"/>
  <c r="R124" i="6"/>
  <c r="S126" i="5" s="1"/>
  <c r="Q124" i="6"/>
  <c r="R126" i="5" s="1"/>
  <c r="P124" i="6"/>
  <c r="Q126" i="5" s="1"/>
  <c r="O124" i="6"/>
  <c r="P126" i="5" s="1"/>
  <c r="N124" i="6"/>
  <c r="O126" i="5" s="1"/>
  <c r="M124" i="6"/>
  <c r="N126" i="5" s="1"/>
  <c r="L124" i="6"/>
  <c r="M126" i="5" s="1"/>
  <c r="K124" i="6"/>
  <c r="J124" i="6"/>
  <c r="I124" i="6"/>
  <c r="H124" i="6"/>
  <c r="G124" i="6"/>
  <c r="F124" i="6"/>
  <c r="G126" i="5" s="1"/>
  <c r="E124" i="6"/>
  <c r="F126" i="5" s="1"/>
  <c r="D124" i="6"/>
  <c r="E126" i="5" s="1"/>
  <c r="C124" i="6"/>
  <c r="D126" i="5" s="1"/>
  <c r="B124" i="6"/>
  <c r="C126" i="5" s="1"/>
  <c r="Z123" i="6"/>
  <c r="AA125" i="5" s="1"/>
  <c r="Y123" i="6"/>
  <c r="Z125" i="5" s="1"/>
  <c r="X123" i="6"/>
  <c r="W123" i="6"/>
  <c r="V123" i="6"/>
  <c r="U123" i="6"/>
  <c r="T123" i="6"/>
  <c r="S123" i="6"/>
  <c r="T125" i="5" s="1"/>
  <c r="R123" i="6"/>
  <c r="S125" i="5" s="1"/>
  <c r="Q123" i="6"/>
  <c r="P123" i="6"/>
  <c r="Q125" i="5" s="1"/>
  <c r="O123" i="6"/>
  <c r="P125" i="5" s="1"/>
  <c r="N123" i="6"/>
  <c r="O125" i="5" s="1"/>
  <c r="M123" i="6"/>
  <c r="N125" i="5" s="1"/>
  <c r="L123" i="6"/>
  <c r="K123" i="6"/>
  <c r="J123" i="6"/>
  <c r="I123" i="6"/>
  <c r="H123" i="6"/>
  <c r="G123" i="6"/>
  <c r="H125" i="5" s="1"/>
  <c r="F123" i="6"/>
  <c r="G125" i="5" s="1"/>
  <c r="E123" i="6"/>
  <c r="F125" i="5" s="1"/>
  <c r="D123" i="6"/>
  <c r="E125" i="5" s="1"/>
  <c r="C123" i="6"/>
  <c r="D125" i="5" s="1"/>
  <c r="B123" i="6"/>
  <c r="C125" i="5" s="1"/>
  <c r="Z122" i="6"/>
  <c r="AA124" i="5" s="1"/>
  <c r="Y122" i="6"/>
  <c r="X122" i="6"/>
  <c r="W122" i="6"/>
  <c r="V122" i="6"/>
  <c r="U122" i="6"/>
  <c r="T122" i="6"/>
  <c r="U124" i="5" s="1"/>
  <c r="S122" i="6"/>
  <c r="T124" i="5" s="1"/>
  <c r="R122" i="6"/>
  <c r="S124" i="5" s="1"/>
  <c r="Q122" i="6"/>
  <c r="R124" i="5" s="1"/>
  <c r="P122" i="6"/>
  <c r="Q124" i="5" s="1"/>
  <c r="O122" i="6"/>
  <c r="P124" i="5" s="1"/>
  <c r="N122" i="6"/>
  <c r="O124" i="5" s="1"/>
  <c r="M122" i="6"/>
  <c r="N124" i="5" s="1"/>
  <c r="L122" i="6"/>
  <c r="K122" i="6"/>
  <c r="J122" i="6"/>
  <c r="I122" i="6"/>
  <c r="H122" i="6"/>
  <c r="I124" i="5" s="1"/>
  <c r="G122" i="6"/>
  <c r="H124" i="5" s="1"/>
  <c r="F122" i="6"/>
  <c r="G124" i="5" s="1"/>
  <c r="E122" i="6"/>
  <c r="F124" i="5" s="1"/>
  <c r="D122" i="6"/>
  <c r="E124" i="5" s="1"/>
  <c r="C122" i="6"/>
  <c r="D124" i="5" s="1"/>
  <c r="B122" i="6"/>
  <c r="C124" i="5" s="1"/>
  <c r="Z121" i="6"/>
  <c r="AA123" i="5" s="1"/>
  <c r="Y121" i="6"/>
  <c r="X121" i="6"/>
  <c r="W121" i="6"/>
  <c r="V121" i="6"/>
  <c r="U121" i="6"/>
  <c r="V123" i="5" s="1"/>
  <c r="T121" i="6"/>
  <c r="U123" i="5" s="1"/>
  <c r="S121" i="6"/>
  <c r="T123" i="5" s="1"/>
  <c r="R121" i="6"/>
  <c r="S123" i="5" s="1"/>
  <c r="Q121" i="6"/>
  <c r="R123" i="5" s="1"/>
  <c r="P121" i="6"/>
  <c r="Q123" i="5" s="1"/>
  <c r="O121" i="6"/>
  <c r="P123" i="5" s="1"/>
  <c r="N121" i="6"/>
  <c r="M121" i="6"/>
  <c r="L121" i="6"/>
  <c r="K121" i="6"/>
  <c r="J121" i="6"/>
  <c r="I121" i="6"/>
  <c r="J123" i="5" s="1"/>
  <c r="H121" i="6"/>
  <c r="I123" i="5" s="1"/>
  <c r="G121" i="6"/>
  <c r="H123" i="5" s="1"/>
  <c r="F121" i="6"/>
  <c r="G123" i="5" s="1"/>
  <c r="E121" i="6"/>
  <c r="F123" i="5" s="1"/>
  <c r="D121" i="6"/>
  <c r="E123" i="5" s="1"/>
  <c r="C121" i="6"/>
  <c r="D123" i="5" s="1"/>
  <c r="B121" i="6"/>
  <c r="Z120" i="6"/>
  <c r="AA122" i="5" s="1"/>
  <c r="Y120" i="6"/>
  <c r="X120" i="6"/>
  <c r="W120" i="6"/>
  <c r="V120" i="6"/>
  <c r="W122" i="5" s="1"/>
  <c r="U120" i="6"/>
  <c r="V122" i="5" s="1"/>
  <c r="T120" i="6"/>
  <c r="U122" i="5" s="1"/>
  <c r="S120" i="6"/>
  <c r="T122" i="5" s="1"/>
  <c r="R120" i="6"/>
  <c r="S122" i="5" s="1"/>
  <c r="Q120" i="6"/>
  <c r="R122" i="5" s="1"/>
  <c r="P120" i="6"/>
  <c r="Q122" i="5" s="1"/>
  <c r="O120" i="6"/>
  <c r="N120" i="6"/>
  <c r="M120" i="6"/>
  <c r="L120" i="6"/>
  <c r="K120" i="6"/>
  <c r="J120" i="6"/>
  <c r="K122" i="5" s="1"/>
  <c r="I120" i="6"/>
  <c r="J122" i="5" s="1"/>
  <c r="H120" i="6"/>
  <c r="I122" i="5" s="1"/>
  <c r="G120" i="6"/>
  <c r="H122" i="5" s="1"/>
  <c r="F120" i="6"/>
  <c r="G122" i="5" s="1"/>
  <c r="E120" i="6"/>
  <c r="F122" i="5" s="1"/>
  <c r="D120" i="6"/>
  <c r="E122" i="5" s="1"/>
  <c r="C120" i="6"/>
  <c r="B120" i="6"/>
  <c r="Z119" i="6"/>
  <c r="Y119" i="6"/>
  <c r="X119" i="6"/>
  <c r="W119" i="6"/>
  <c r="X121" i="5" s="1"/>
  <c r="V119" i="6"/>
  <c r="W121" i="5" s="1"/>
  <c r="U119" i="6"/>
  <c r="V121" i="5" s="1"/>
  <c r="T119" i="6"/>
  <c r="U121" i="5" s="1"/>
  <c r="S119" i="6"/>
  <c r="T121" i="5" s="1"/>
  <c r="R119" i="6"/>
  <c r="S121" i="5" s="1"/>
  <c r="Q119" i="6"/>
  <c r="R121" i="5" s="1"/>
  <c r="P119" i="6"/>
  <c r="O119" i="6"/>
  <c r="N119" i="6"/>
  <c r="M119" i="6"/>
  <c r="L119" i="6"/>
  <c r="K119" i="6"/>
  <c r="L121" i="5" s="1"/>
  <c r="J119" i="6"/>
  <c r="K121" i="5" s="1"/>
  <c r="I119" i="6"/>
  <c r="J121" i="5" s="1"/>
  <c r="H119" i="6"/>
  <c r="I121" i="5" s="1"/>
  <c r="G119" i="6"/>
  <c r="H121" i="5" s="1"/>
  <c r="F119" i="6"/>
  <c r="G121" i="5" s="1"/>
  <c r="E119" i="6"/>
  <c r="F121" i="5" s="1"/>
  <c r="D119" i="6"/>
  <c r="C119" i="6"/>
  <c r="B119" i="6"/>
  <c r="Z118" i="6"/>
  <c r="Y118" i="6"/>
  <c r="X118" i="6"/>
  <c r="Y120" i="5" s="1"/>
  <c r="W118" i="6"/>
  <c r="X120" i="5" s="1"/>
  <c r="V118" i="6"/>
  <c r="W120" i="5" s="1"/>
  <c r="U118" i="6"/>
  <c r="V120" i="5" s="1"/>
  <c r="T118" i="6"/>
  <c r="U120" i="5" s="1"/>
  <c r="S118" i="6"/>
  <c r="T120" i="5" s="1"/>
  <c r="R118" i="6"/>
  <c r="S120" i="5" s="1"/>
  <c r="Q118" i="6"/>
  <c r="P118" i="6"/>
  <c r="O118" i="6"/>
  <c r="N118" i="6"/>
  <c r="M118" i="6"/>
  <c r="L118" i="6"/>
  <c r="M120" i="5" s="1"/>
  <c r="K118" i="6"/>
  <c r="L120" i="5" s="1"/>
  <c r="J118" i="6"/>
  <c r="K120" i="5" s="1"/>
  <c r="I118" i="6"/>
  <c r="J120" i="5" s="1"/>
  <c r="H118" i="6"/>
  <c r="I120" i="5" s="1"/>
  <c r="G118" i="6"/>
  <c r="H120" i="5" s="1"/>
  <c r="F118" i="6"/>
  <c r="G120" i="5" s="1"/>
  <c r="E118" i="6"/>
  <c r="D118" i="6"/>
  <c r="C118" i="6"/>
  <c r="B118" i="6"/>
  <c r="Z117" i="6"/>
  <c r="Y117" i="6"/>
  <c r="Z119" i="5" s="1"/>
  <c r="X117" i="6"/>
  <c r="Y119" i="5" s="1"/>
  <c r="W117" i="6"/>
  <c r="X119" i="5" s="1"/>
  <c r="V117" i="6"/>
  <c r="W119" i="5" s="1"/>
  <c r="U117" i="6"/>
  <c r="V119" i="5" s="1"/>
  <c r="T117" i="6"/>
  <c r="U119" i="5" s="1"/>
  <c r="S117" i="6"/>
  <c r="T119" i="5" s="1"/>
  <c r="R117" i="6"/>
  <c r="Q117" i="6"/>
  <c r="P117" i="6"/>
  <c r="O117" i="6"/>
  <c r="N117" i="6"/>
  <c r="M117" i="6"/>
  <c r="N119" i="5" s="1"/>
  <c r="L117" i="6"/>
  <c r="M119" i="5" s="1"/>
  <c r="K117" i="6"/>
  <c r="L119" i="5" s="1"/>
  <c r="J117" i="6"/>
  <c r="K119" i="5" s="1"/>
  <c r="I117" i="6"/>
  <c r="J119" i="5" s="1"/>
  <c r="H117" i="6"/>
  <c r="I119" i="5" s="1"/>
  <c r="G117" i="6"/>
  <c r="H119" i="5" s="1"/>
  <c r="F117" i="6"/>
  <c r="E117" i="6"/>
  <c r="D117" i="6"/>
  <c r="C117" i="6"/>
  <c r="B117" i="6"/>
  <c r="Z116" i="6"/>
  <c r="AA118" i="5" s="1"/>
  <c r="Y116" i="6"/>
  <c r="Z118" i="5" s="1"/>
  <c r="X116" i="6"/>
  <c r="Y118" i="5" s="1"/>
  <c r="W116" i="6"/>
  <c r="X118" i="5" s="1"/>
  <c r="V116" i="6"/>
  <c r="W118" i="5" s="1"/>
  <c r="U116" i="6"/>
  <c r="V118" i="5" s="1"/>
  <c r="T116" i="6"/>
  <c r="U118" i="5" s="1"/>
  <c r="S116" i="6"/>
  <c r="R116" i="6"/>
  <c r="Q116" i="6"/>
  <c r="P116" i="6"/>
  <c r="O116" i="6"/>
  <c r="N116" i="6"/>
  <c r="O118" i="5" s="1"/>
  <c r="M116" i="6"/>
  <c r="N118" i="5" s="1"/>
  <c r="L116" i="6"/>
  <c r="M118" i="5" s="1"/>
  <c r="K116" i="6"/>
  <c r="L118" i="5" s="1"/>
  <c r="J116" i="6"/>
  <c r="K118" i="5" s="1"/>
  <c r="I116" i="6"/>
  <c r="J118" i="5" s="1"/>
  <c r="H116" i="6"/>
  <c r="I118" i="5" s="1"/>
  <c r="G116" i="6"/>
  <c r="H118" i="5" s="1"/>
  <c r="F116" i="6"/>
  <c r="E116" i="6"/>
  <c r="D116" i="6"/>
  <c r="C116" i="6"/>
  <c r="B116" i="6"/>
  <c r="C118" i="5" s="1"/>
  <c r="Z115" i="6"/>
  <c r="AA117" i="5" s="1"/>
  <c r="Y115" i="6"/>
  <c r="Z117" i="5" s="1"/>
  <c r="X115" i="6"/>
  <c r="Y117" i="5" s="1"/>
  <c r="W115" i="6"/>
  <c r="X117" i="5" s="1"/>
  <c r="V115" i="6"/>
  <c r="W117" i="5" s="1"/>
  <c r="U115" i="6"/>
  <c r="V117" i="5" s="1"/>
  <c r="T115" i="6"/>
  <c r="S115" i="6"/>
  <c r="R115" i="6"/>
  <c r="Q115" i="6"/>
  <c r="P115" i="6"/>
  <c r="O115" i="6"/>
  <c r="P117" i="5" s="1"/>
  <c r="N115" i="6"/>
  <c r="O117" i="5" s="1"/>
  <c r="M115" i="6"/>
  <c r="N117" i="5" s="1"/>
  <c r="L115" i="6"/>
  <c r="M117" i="5" s="1"/>
  <c r="K115" i="6"/>
  <c r="L117" i="5" s="1"/>
  <c r="J115" i="6"/>
  <c r="K117" i="5" s="1"/>
  <c r="I115" i="6"/>
  <c r="J117" i="5" s="1"/>
  <c r="H115" i="6"/>
  <c r="I117" i="5" s="1"/>
  <c r="G115" i="6"/>
  <c r="F115" i="6"/>
  <c r="E115" i="6"/>
  <c r="D115" i="6"/>
  <c r="C115" i="6"/>
  <c r="D117" i="5" s="1"/>
  <c r="B115" i="6"/>
  <c r="C117" i="5" s="1"/>
  <c r="Z114" i="6"/>
  <c r="AA116" i="5" s="1"/>
  <c r="Y114" i="6"/>
  <c r="Z116" i="5" s="1"/>
  <c r="X114" i="6"/>
  <c r="Y116" i="5" s="1"/>
  <c r="W114" i="6"/>
  <c r="X116" i="5" s="1"/>
  <c r="V114" i="6"/>
  <c r="W116" i="5" s="1"/>
  <c r="U114" i="6"/>
  <c r="T114" i="6"/>
  <c r="S114" i="6"/>
  <c r="R114" i="6"/>
  <c r="Q114" i="6"/>
  <c r="P114" i="6"/>
  <c r="Q116" i="5" s="1"/>
  <c r="O114" i="6"/>
  <c r="P116" i="5" s="1"/>
  <c r="N114" i="6"/>
  <c r="O116" i="5" s="1"/>
  <c r="M114" i="6"/>
  <c r="N116" i="5" s="1"/>
  <c r="L114" i="6"/>
  <c r="M116" i="5" s="1"/>
  <c r="K114" i="6"/>
  <c r="L116" i="5" s="1"/>
  <c r="J114" i="6"/>
  <c r="K116" i="5" s="1"/>
  <c r="I114" i="6"/>
  <c r="H114" i="6"/>
  <c r="G114" i="6"/>
  <c r="F114" i="6"/>
  <c r="E114" i="6"/>
  <c r="D114" i="6"/>
  <c r="E116" i="5" s="1"/>
  <c r="C114" i="6"/>
  <c r="D116" i="5" s="1"/>
  <c r="B114" i="6"/>
  <c r="C116" i="5" s="1"/>
  <c r="Z113" i="6"/>
  <c r="AA115" i="5" s="1"/>
  <c r="Y113" i="6"/>
  <c r="Z115" i="5" s="1"/>
  <c r="X113" i="6"/>
  <c r="Y115" i="5" s="1"/>
  <c r="W113" i="6"/>
  <c r="X115" i="5" s="1"/>
  <c r="V113" i="6"/>
  <c r="U113" i="6"/>
  <c r="T113" i="6"/>
  <c r="S113" i="6"/>
  <c r="R113" i="6"/>
  <c r="Q113" i="6"/>
  <c r="R115" i="5" s="1"/>
  <c r="P113" i="6"/>
  <c r="Q115" i="5" s="1"/>
  <c r="O113" i="6"/>
  <c r="P115" i="5" s="1"/>
  <c r="N113" i="6"/>
  <c r="O115" i="5" s="1"/>
  <c r="M113" i="6"/>
  <c r="N115" i="5" s="1"/>
  <c r="L113" i="6"/>
  <c r="M115" i="5" s="1"/>
  <c r="K113" i="6"/>
  <c r="L115" i="5" s="1"/>
  <c r="J113" i="6"/>
  <c r="I113" i="6"/>
  <c r="H113" i="6"/>
  <c r="G113" i="6"/>
  <c r="F113" i="6"/>
  <c r="E113" i="6"/>
  <c r="F115" i="5" s="1"/>
  <c r="D113" i="6"/>
  <c r="E115" i="5" s="1"/>
  <c r="C113" i="6"/>
  <c r="D115" i="5" s="1"/>
  <c r="B113" i="6"/>
  <c r="Z112" i="6"/>
  <c r="AA114" i="5" s="1"/>
  <c r="Y112" i="6"/>
  <c r="Z114" i="5" s="1"/>
  <c r="X112" i="6"/>
  <c r="Y114" i="5" s="1"/>
  <c r="W112" i="6"/>
  <c r="V112" i="6"/>
  <c r="U112" i="6"/>
  <c r="T112" i="6"/>
  <c r="S112" i="6"/>
  <c r="R112" i="6"/>
  <c r="S114" i="5" s="1"/>
  <c r="Q112" i="6"/>
  <c r="R114" i="5" s="1"/>
  <c r="P112" i="6"/>
  <c r="Q114" i="5" s="1"/>
  <c r="O112" i="6"/>
  <c r="P114" i="5" s="1"/>
  <c r="N112" i="6"/>
  <c r="O114" i="5" s="1"/>
  <c r="M112" i="6"/>
  <c r="N114" i="5" s="1"/>
  <c r="L112" i="6"/>
  <c r="M114" i="5" s="1"/>
  <c r="K112" i="6"/>
  <c r="J112" i="6"/>
  <c r="I112" i="6"/>
  <c r="H112" i="6"/>
  <c r="G112" i="6"/>
  <c r="F112" i="6"/>
  <c r="G114" i="5" s="1"/>
  <c r="E112" i="6"/>
  <c r="F114" i="5" s="1"/>
  <c r="D112" i="6"/>
  <c r="C112" i="6"/>
  <c r="D114" i="5" s="1"/>
  <c r="B112" i="6"/>
  <c r="C114" i="5" s="1"/>
  <c r="Z111" i="6"/>
  <c r="AA113" i="5" s="1"/>
  <c r="Y111" i="6"/>
  <c r="Z113" i="5" s="1"/>
  <c r="X111" i="6"/>
  <c r="W111" i="6"/>
  <c r="V111" i="6"/>
  <c r="U111" i="6"/>
  <c r="T111" i="6"/>
  <c r="S111" i="6"/>
  <c r="T113" i="5" s="1"/>
  <c r="R111" i="6"/>
  <c r="S113" i="5" s="1"/>
  <c r="Q111" i="6"/>
  <c r="R113" i="5" s="1"/>
  <c r="P111" i="6"/>
  <c r="Q113" i="5" s="1"/>
  <c r="O111" i="6"/>
  <c r="P113" i="5" s="1"/>
  <c r="N111" i="6"/>
  <c r="O113" i="5" s="1"/>
  <c r="M111" i="6"/>
  <c r="N113" i="5" s="1"/>
  <c r="L111" i="6"/>
  <c r="K111" i="6"/>
  <c r="J111" i="6"/>
  <c r="I111" i="6"/>
  <c r="H111" i="6"/>
  <c r="G111" i="6"/>
  <c r="H113" i="5" s="1"/>
  <c r="F111" i="6"/>
  <c r="G113" i="5" s="1"/>
  <c r="E111" i="6"/>
  <c r="F113" i="5" s="1"/>
  <c r="D111" i="6"/>
  <c r="E113" i="5" s="1"/>
  <c r="C111" i="6"/>
  <c r="D113" i="5" s="1"/>
  <c r="B111" i="6"/>
  <c r="C113" i="5" s="1"/>
  <c r="Z110" i="6"/>
  <c r="AA112" i="5" s="1"/>
  <c r="Y110" i="6"/>
  <c r="X110" i="6"/>
  <c r="W110" i="6"/>
  <c r="V110" i="6"/>
  <c r="U110" i="6"/>
  <c r="T110" i="6"/>
  <c r="U112" i="5" s="1"/>
  <c r="S110" i="6"/>
  <c r="T112" i="5" s="1"/>
  <c r="R110" i="6"/>
  <c r="S112" i="5" s="1"/>
  <c r="Q110" i="6"/>
  <c r="R112" i="5" s="1"/>
  <c r="P110" i="6"/>
  <c r="Q112" i="5" s="1"/>
  <c r="O110" i="6"/>
  <c r="P112" i="5" s="1"/>
  <c r="N110" i="6"/>
  <c r="O112" i="5" s="1"/>
  <c r="M110" i="6"/>
  <c r="L110" i="6"/>
  <c r="K110" i="6"/>
  <c r="J110" i="6"/>
  <c r="I110" i="6"/>
  <c r="H110" i="6"/>
  <c r="I112" i="5" s="1"/>
  <c r="G110" i="6"/>
  <c r="H112" i="5" s="1"/>
  <c r="F110" i="6"/>
  <c r="G112" i="5" s="1"/>
  <c r="E110" i="6"/>
  <c r="F112" i="5" s="1"/>
  <c r="D110" i="6"/>
  <c r="E112" i="5" s="1"/>
  <c r="C110" i="6"/>
  <c r="D112" i="5" s="1"/>
  <c r="B110" i="6"/>
  <c r="C112" i="5" s="1"/>
  <c r="Z109" i="6"/>
  <c r="AA111" i="5" s="1"/>
  <c r="Y109" i="6"/>
  <c r="X109" i="6"/>
  <c r="W109" i="6"/>
  <c r="V109" i="6"/>
  <c r="U109" i="6"/>
  <c r="V111" i="5" s="1"/>
  <c r="T109" i="6"/>
  <c r="U111" i="5" s="1"/>
  <c r="S109" i="6"/>
  <c r="T111" i="5" s="1"/>
  <c r="R109" i="6"/>
  <c r="S111" i="5" s="1"/>
  <c r="Q109" i="6"/>
  <c r="R111" i="5" s="1"/>
  <c r="P109" i="6"/>
  <c r="Q111" i="5" s="1"/>
  <c r="O109" i="6"/>
  <c r="P111" i="5" s="1"/>
  <c r="N109" i="6"/>
  <c r="M109" i="6"/>
  <c r="L109" i="6"/>
  <c r="K109" i="6"/>
  <c r="J109" i="6"/>
  <c r="I109" i="6"/>
  <c r="J111" i="5" s="1"/>
  <c r="H109" i="6"/>
  <c r="I111" i="5" s="1"/>
  <c r="G109" i="6"/>
  <c r="H111" i="5" s="1"/>
  <c r="F109" i="6"/>
  <c r="G111" i="5" s="1"/>
  <c r="E109" i="6"/>
  <c r="F111" i="5" s="1"/>
  <c r="D109" i="6"/>
  <c r="E111" i="5" s="1"/>
  <c r="C109" i="6"/>
  <c r="D111" i="5" s="1"/>
  <c r="B109" i="6"/>
  <c r="Z108" i="6"/>
  <c r="AA110" i="5" s="1"/>
  <c r="Y108" i="6"/>
  <c r="X108" i="6"/>
  <c r="W108" i="6"/>
  <c r="V108" i="6"/>
  <c r="W110" i="5" s="1"/>
  <c r="U108" i="6"/>
  <c r="V110" i="5" s="1"/>
  <c r="T108" i="6"/>
  <c r="U110" i="5" s="1"/>
  <c r="S108" i="6"/>
  <c r="T110" i="5" s="1"/>
  <c r="R108" i="6"/>
  <c r="S110" i="5" s="1"/>
  <c r="Q108" i="6"/>
  <c r="R110" i="5" s="1"/>
  <c r="P108" i="6"/>
  <c r="Q110" i="5" s="1"/>
  <c r="O108" i="6"/>
  <c r="N108" i="6"/>
  <c r="M108" i="6"/>
  <c r="L108" i="6"/>
  <c r="K108" i="6"/>
  <c r="J108" i="6"/>
  <c r="K110" i="5" s="1"/>
  <c r="I108" i="6"/>
  <c r="J110" i="5" s="1"/>
  <c r="H108" i="6"/>
  <c r="I110" i="5" s="1"/>
  <c r="G108" i="6"/>
  <c r="H110" i="5" s="1"/>
  <c r="F108" i="6"/>
  <c r="G110" i="5" s="1"/>
  <c r="E108" i="6"/>
  <c r="F110" i="5" s="1"/>
  <c r="D108" i="6"/>
  <c r="E110" i="5" s="1"/>
  <c r="C108" i="6"/>
  <c r="B108" i="6"/>
  <c r="Z107" i="6"/>
  <c r="Y107" i="6"/>
  <c r="X107" i="6"/>
  <c r="W107" i="6"/>
  <c r="X109" i="5" s="1"/>
  <c r="V107" i="6"/>
  <c r="W109" i="5" s="1"/>
  <c r="U107" i="6"/>
  <c r="V109" i="5" s="1"/>
  <c r="T107" i="6"/>
  <c r="U109" i="5" s="1"/>
  <c r="S107" i="6"/>
  <c r="T109" i="5" s="1"/>
  <c r="R107" i="6"/>
  <c r="S109" i="5" s="1"/>
  <c r="Q107" i="6"/>
  <c r="R109" i="5" s="1"/>
  <c r="P107" i="6"/>
  <c r="O107" i="6"/>
  <c r="N107" i="6"/>
  <c r="M107" i="6"/>
  <c r="L107" i="6"/>
  <c r="K107" i="6"/>
  <c r="L109" i="5" s="1"/>
  <c r="J107" i="6"/>
  <c r="K109" i="5" s="1"/>
  <c r="I107" i="6"/>
  <c r="J109" i="5" s="1"/>
  <c r="H107" i="6"/>
  <c r="I109" i="5" s="1"/>
  <c r="G107" i="6"/>
  <c r="H109" i="5" s="1"/>
  <c r="F107" i="6"/>
  <c r="G109" i="5" s="1"/>
  <c r="E107" i="6"/>
  <c r="F109" i="5" s="1"/>
  <c r="D107" i="6"/>
  <c r="C107" i="6"/>
  <c r="B107" i="6"/>
  <c r="Z106" i="6"/>
  <c r="Y106" i="6"/>
  <c r="X106" i="6"/>
  <c r="Y108" i="5" s="1"/>
  <c r="W106" i="6"/>
  <c r="X108" i="5" s="1"/>
  <c r="V106" i="6"/>
  <c r="W108" i="5" s="1"/>
  <c r="U106" i="6"/>
  <c r="V108" i="5" s="1"/>
  <c r="T106" i="6"/>
  <c r="U108" i="5" s="1"/>
  <c r="S106" i="6"/>
  <c r="T108" i="5" s="1"/>
  <c r="R106" i="6"/>
  <c r="S108" i="5" s="1"/>
  <c r="Q106" i="6"/>
  <c r="P106" i="6"/>
  <c r="O106" i="6"/>
  <c r="N106" i="6"/>
  <c r="M106" i="6"/>
  <c r="L106" i="6"/>
  <c r="M108" i="5" s="1"/>
  <c r="K106" i="6"/>
  <c r="L108" i="5" s="1"/>
  <c r="J106" i="6"/>
  <c r="K108" i="5" s="1"/>
  <c r="I106" i="6"/>
  <c r="J108" i="5" s="1"/>
  <c r="H106" i="6"/>
  <c r="I108" i="5" s="1"/>
  <c r="G106" i="6"/>
  <c r="H108" i="5" s="1"/>
  <c r="F106" i="6"/>
  <c r="G108" i="5" s="1"/>
  <c r="E106" i="6"/>
  <c r="D106" i="6"/>
  <c r="C106" i="6"/>
  <c r="B106" i="6"/>
  <c r="Z105" i="6"/>
  <c r="Y105" i="6"/>
  <c r="Z107" i="5" s="1"/>
  <c r="X105" i="6"/>
  <c r="Y107" i="5" s="1"/>
  <c r="W105" i="6"/>
  <c r="X107" i="5" s="1"/>
  <c r="V105" i="6"/>
  <c r="U105" i="6"/>
  <c r="V107" i="5" s="1"/>
  <c r="T105" i="6"/>
  <c r="U107" i="5" s="1"/>
  <c r="S105" i="6"/>
  <c r="T107" i="5" s="1"/>
  <c r="R105" i="6"/>
  <c r="S107" i="5" s="1"/>
  <c r="Q105" i="6"/>
  <c r="P105" i="6"/>
  <c r="O105" i="6"/>
  <c r="N105" i="6"/>
  <c r="M105" i="6"/>
  <c r="N107" i="5" s="1"/>
  <c r="L105" i="6"/>
  <c r="M107" i="5" s="1"/>
  <c r="K105" i="6"/>
  <c r="L107" i="5" s="1"/>
  <c r="J105" i="6"/>
  <c r="K107" i="5" s="1"/>
  <c r="I105" i="6"/>
  <c r="J107" i="5" s="1"/>
  <c r="H105" i="6"/>
  <c r="I107" i="5" s="1"/>
  <c r="G105" i="6"/>
  <c r="H107" i="5" s="1"/>
  <c r="F105" i="6"/>
  <c r="E105" i="6"/>
  <c r="D105" i="6"/>
  <c r="C105" i="6"/>
  <c r="B105" i="6"/>
  <c r="Z104" i="6"/>
  <c r="AA106" i="5" s="1"/>
  <c r="Y104" i="6"/>
  <c r="Z106" i="5" s="1"/>
  <c r="X104" i="6"/>
  <c r="Y106" i="5" s="1"/>
  <c r="W104" i="6"/>
  <c r="X106" i="5" s="1"/>
  <c r="V104" i="6"/>
  <c r="W106" i="5" s="1"/>
  <c r="U104" i="6"/>
  <c r="V106" i="5" s="1"/>
  <c r="T104" i="6"/>
  <c r="U106" i="5" s="1"/>
  <c r="S104" i="6"/>
  <c r="R104" i="6"/>
  <c r="Q104" i="6"/>
  <c r="P104" i="6"/>
  <c r="O104" i="6"/>
  <c r="N104" i="6"/>
  <c r="O106" i="5" s="1"/>
  <c r="M104" i="6"/>
  <c r="N106" i="5" s="1"/>
  <c r="L104" i="6"/>
  <c r="M106" i="5" s="1"/>
  <c r="K104" i="6"/>
  <c r="L106" i="5" s="1"/>
  <c r="J104" i="6"/>
  <c r="K106" i="5" s="1"/>
  <c r="I104" i="6"/>
  <c r="J106" i="5" s="1"/>
  <c r="H104" i="6"/>
  <c r="I106" i="5" s="1"/>
  <c r="G104" i="6"/>
  <c r="F104" i="6"/>
  <c r="E104" i="6"/>
  <c r="D104" i="6"/>
  <c r="C104" i="6"/>
  <c r="B104" i="6"/>
  <c r="C106" i="5" s="1"/>
  <c r="Z103" i="6"/>
  <c r="AA105" i="5" s="1"/>
  <c r="Y103" i="6"/>
  <c r="Z105" i="5" s="1"/>
  <c r="X103" i="6"/>
  <c r="Y105" i="5" s="1"/>
  <c r="W103" i="6"/>
  <c r="X105" i="5" s="1"/>
  <c r="V103" i="6"/>
  <c r="W105" i="5" s="1"/>
  <c r="U103" i="6"/>
  <c r="V105" i="5" s="1"/>
  <c r="T103" i="6"/>
  <c r="S103" i="6"/>
  <c r="R103" i="6"/>
  <c r="Q103" i="6"/>
  <c r="P103" i="6"/>
  <c r="O103" i="6"/>
  <c r="P105" i="5" s="1"/>
  <c r="N103" i="6"/>
  <c r="O105" i="5" s="1"/>
  <c r="M103" i="6"/>
  <c r="N105" i="5" s="1"/>
  <c r="L103" i="6"/>
  <c r="K103" i="6"/>
  <c r="L105" i="5" s="1"/>
  <c r="J103" i="6"/>
  <c r="I103" i="6"/>
  <c r="J105" i="5" s="1"/>
  <c r="H103" i="6"/>
  <c r="G103" i="6"/>
  <c r="F103" i="6"/>
  <c r="E103" i="6"/>
  <c r="D103" i="6"/>
  <c r="C103" i="6"/>
  <c r="D105" i="5" s="1"/>
  <c r="B103" i="6"/>
  <c r="C105" i="5" s="1"/>
  <c r="Z102" i="6"/>
  <c r="AA104" i="5" s="1"/>
  <c r="Y102" i="6"/>
  <c r="Z104" i="5" s="1"/>
  <c r="X102" i="6"/>
  <c r="Y104" i="5" s="1"/>
  <c r="W102" i="6"/>
  <c r="X104" i="5" s="1"/>
  <c r="V102" i="6"/>
  <c r="W104" i="5" s="1"/>
  <c r="U102" i="6"/>
  <c r="T102" i="6"/>
  <c r="S102" i="6"/>
  <c r="R102" i="6"/>
  <c r="Q102" i="6"/>
  <c r="P102" i="6"/>
  <c r="Q104" i="5" s="1"/>
  <c r="O102" i="6"/>
  <c r="P104" i="5" s="1"/>
  <c r="N102" i="6"/>
  <c r="O104" i="5" s="1"/>
  <c r="M102" i="6"/>
  <c r="L102" i="6"/>
  <c r="M104" i="5" s="1"/>
  <c r="K102" i="6"/>
  <c r="L104" i="5" s="1"/>
  <c r="J102" i="6"/>
  <c r="K104" i="5" s="1"/>
  <c r="I102" i="6"/>
  <c r="H102" i="6"/>
  <c r="G102" i="6"/>
  <c r="F102" i="6"/>
  <c r="E102" i="6"/>
  <c r="D102" i="6"/>
  <c r="E104" i="5" s="1"/>
  <c r="C102" i="6"/>
  <c r="D104" i="5" s="1"/>
  <c r="B102" i="6"/>
  <c r="C104" i="5" s="1"/>
  <c r="Z101" i="6"/>
  <c r="AA103" i="5" s="1"/>
  <c r="Y101" i="6"/>
  <c r="Z103" i="5" s="1"/>
  <c r="X101" i="6"/>
  <c r="Y103" i="5" s="1"/>
  <c r="W101" i="6"/>
  <c r="X103" i="5" s="1"/>
  <c r="V101" i="6"/>
  <c r="U101" i="6"/>
  <c r="T101" i="6"/>
  <c r="S101" i="6"/>
  <c r="R101" i="6"/>
  <c r="Q101" i="6"/>
  <c r="R103" i="5" s="1"/>
  <c r="P101" i="6"/>
  <c r="Q103" i="5" s="1"/>
  <c r="O101" i="6"/>
  <c r="P103" i="5" s="1"/>
  <c r="N101" i="6"/>
  <c r="O103" i="5" s="1"/>
  <c r="M101" i="6"/>
  <c r="N103" i="5" s="1"/>
  <c r="L101" i="6"/>
  <c r="M103" i="5" s="1"/>
  <c r="K101" i="6"/>
  <c r="L103" i="5" s="1"/>
  <c r="J101" i="6"/>
  <c r="I101" i="6"/>
  <c r="H101" i="6"/>
  <c r="G101" i="6"/>
  <c r="F101" i="6"/>
  <c r="E101" i="6"/>
  <c r="F103" i="5" s="1"/>
  <c r="D101" i="6"/>
  <c r="E103" i="5" s="1"/>
  <c r="C101" i="6"/>
  <c r="D103" i="5" s="1"/>
  <c r="B101" i="6"/>
  <c r="C103" i="5" s="1"/>
  <c r="Z100" i="6"/>
  <c r="AA102" i="5" s="1"/>
  <c r="Y100" i="6"/>
  <c r="Z102" i="5" s="1"/>
  <c r="X100" i="6"/>
  <c r="Y102" i="5" s="1"/>
  <c r="W100" i="6"/>
  <c r="X102" i="5" s="1"/>
  <c r="V100" i="6"/>
  <c r="U100" i="6"/>
  <c r="T100" i="6"/>
  <c r="S100" i="6"/>
  <c r="R100" i="6"/>
  <c r="S102" i="5" s="1"/>
  <c r="Q100" i="6"/>
  <c r="R102" i="5" s="1"/>
  <c r="P100" i="6"/>
  <c r="Q102" i="5" s="1"/>
  <c r="O100" i="6"/>
  <c r="P102" i="5" s="1"/>
  <c r="N100" i="6"/>
  <c r="O102" i="5" s="1"/>
  <c r="M100" i="6"/>
  <c r="N102" i="5" s="1"/>
  <c r="L100" i="6"/>
  <c r="M102" i="5" s="1"/>
  <c r="K100" i="6"/>
  <c r="J100" i="6"/>
  <c r="I100" i="6"/>
  <c r="H100" i="6"/>
  <c r="G100" i="6"/>
  <c r="F100" i="6"/>
  <c r="G102" i="5" s="1"/>
  <c r="E100" i="6"/>
  <c r="F102" i="5" s="1"/>
  <c r="D100" i="6"/>
  <c r="E102" i="5" s="1"/>
  <c r="C100" i="6"/>
  <c r="D102" i="5" s="1"/>
  <c r="B100" i="6"/>
  <c r="C102" i="5" s="1"/>
  <c r="Z99" i="6"/>
  <c r="AA101" i="5" s="1"/>
  <c r="Y99" i="6"/>
  <c r="Z101" i="5" s="1"/>
  <c r="X99" i="6"/>
  <c r="Y101" i="5" s="1"/>
  <c r="W99" i="6"/>
  <c r="V99" i="6"/>
  <c r="U99" i="6"/>
  <c r="T99" i="6"/>
  <c r="S99" i="6"/>
  <c r="T101" i="5" s="1"/>
  <c r="R99" i="6"/>
  <c r="S101" i="5" s="1"/>
  <c r="Q99" i="6"/>
  <c r="R101" i="5" s="1"/>
  <c r="P99" i="6"/>
  <c r="Q101" i="5" s="1"/>
  <c r="O99" i="6"/>
  <c r="P101" i="5" s="1"/>
  <c r="N99" i="6"/>
  <c r="O101" i="5" s="1"/>
  <c r="M99" i="6"/>
  <c r="N101" i="5" s="1"/>
  <c r="L99" i="6"/>
  <c r="K99" i="6"/>
  <c r="J99" i="6"/>
  <c r="I99" i="6"/>
  <c r="H99" i="6"/>
  <c r="G99" i="6"/>
  <c r="H101" i="5" s="1"/>
  <c r="F99" i="6"/>
  <c r="G101" i="5" s="1"/>
  <c r="E99" i="6"/>
  <c r="F101" i="5" s="1"/>
  <c r="D99" i="6"/>
  <c r="C99" i="6"/>
  <c r="D101" i="5" s="1"/>
  <c r="B99" i="6"/>
  <c r="Z98" i="6"/>
  <c r="AA100" i="5" s="1"/>
  <c r="Y98" i="6"/>
  <c r="X98" i="6"/>
  <c r="W98" i="6"/>
  <c r="V98" i="6"/>
  <c r="U98" i="6"/>
  <c r="T98" i="6"/>
  <c r="U100" i="5" s="1"/>
  <c r="S98" i="6"/>
  <c r="T100" i="5" s="1"/>
  <c r="R98" i="6"/>
  <c r="S100" i="5" s="1"/>
  <c r="Q98" i="6"/>
  <c r="R100" i="5" s="1"/>
  <c r="P98" i="6"/>
  <c r="Q100" i="5" s="1"/>
  <c r="O98" i="6"/>
  <c r="P100" i="5" s="1"/>
  <c r="N98" i="6"/>
  <c r="O100" i="5" s="1"/>
  <c r="M98" i="6"/>
  <c r="L98" i="6"/>
  <c r="K98" i="6"/>
  <c r="J98" i="6"/>
  <c r="I98" i="6"/>
  <c r="H98" i="6"/>
  <c r="I100" i="5" s="1"/>
  <c r="G98" i="6"/>
  <c r="H100" i="5" s="1"/>
  <c r="F98" i="6"/>
  <c r="G100" i="5" s="1"/>
  <c r="E98" i="6"/>
  <c r="F100" i="5" s="1"/>
  <c r="D98" i="6"/>
  <c r="E100" i="5" s="1"/>
  <c r="C98" i="6"/>
  <c r="D100" i="5" s="1"/>
  <c r="B98" i="6"/>
  <c r="C100" i="5" s="1"/>
  <c r="Z97" i="6"/>
  <c r="AA99" i="5" s="1"/>
  <c r="Y97" i="6"/>
  <c r="X97" i="6"/>
  <c r="W97" i="6"/>
  <c r="V97" i="6"/>
  <c r="U97" i="6"/>
  <c r="V99" i="5" s="1"/>
  <c r="T97" i="6"/>
  <c r="U99" i="5" s="1"/>
  <c r="S97" i="6"/>
  <c r="T99" i="5" s="1"/>
  <c r="R97" i="6"/>
  <c r="S99" i="5" s="1"/>
  <c r="Q97" i="6"/>
  <c r="R99" i="5" s="1"/>
  <c r="P97" i="6"/>
  <c r="Q99" i="5" s="1"/>
  <c r="O97" i="6"/>
  <c r="P99" i="5" s="1"/>
  <c r="N97" i="6"/>
  <c r="M97" i="6"/>
  <c r="L97" i="6"/>
  <c r="K97" i="6"/>
  <c r="J97" i="6"/>
  <c r="I97" i="6"/>
  <c r="J99" i="5" s="1"/>
  <c r="H97" i="6"/>
  <c r="I99" i="5" s="1"/>
  <c r="G97" i="6"/>
  <c r="H99" i="5" s="1"/>
  <c r="F97" i="6"/>
  <c r="G99" i="5" s="1"/>
  <c r="E97" i="6"/>
  <c r="F99" i="5" s="1"/>
  <c r="D97" i="6"/>
  <c r="E99" i="5" s="1"/>
  <c r="C97" i="6"/>
  <c r="D99" i="5" s="1"/>
  <c r="B97" i="6"/>
  <c r="Z96" i="6"/>
  <c r="AA98" i="5" s="1"/>
  <c r="Y96" i="6"/>
  <c r="X96" i="6"/>
  <c r="W96" i="6"/>
  <c r="V96" i="6"/>
  <c r="W98" i="5" s="1"/>
  <c r="U96" i="6"/>
  <c r="V98" i="5" s="1"/>
  <c r="T96" i="6"/>
  <c r="U98" i="5" s="1"/>
  <c r="S96" i="6"/>
  <c r="T98" i="5" s="1"/>
  <c r="R96" i="6"/>
  <c r="S98" i="5" s="1"/>
  <c r="Q96" i="6"/>
  <c r="R98" i="5" s="1"/>
  <c r="P96" i="6"/>
  <c r="Q98" i="5" s="1"/>
  <c r="O96" i="6"/>
  <c r="N96" i="6"/>
  <c r="M96" i="6"/>
  <c r="L96" i="6"/>
  <c r="K96" i="6"/>
  <c r="J96" i="6"/>
  <c r="K98" i="5" s="1"/>
  <c r="I96" i="6"/>
  <c r="J98" i="5" s="1"/>
  <c r="H96" i="6"/>
  <c r="I98" i="5" s="1"/>
  <c r="G96" i="6"/>
  <c r="F96" i="6"/>
  <c r="G98" i="5" s="1"/>
  <c r="E96" i="6"/>
  <c r="F98" i="5" s="1"/>
  <c r="D96" i="6"/>
  <c r="E98" i="5" s="1"/>
  <c r="C96" i="6"/>
  <c r="B96" i="6"/>
  <c r="Z95" i="6"/>
  <c r="Y95" i="6"/>
  <c r="X95" i="6"/>
  <c r="W95" i="6"/>
  <c r="X97" i="5" s="1"/>
  <c r="V95" i="6"/>
  <c r="W97" i="5" s="1"/>
  <c r="U95" i="6"/>
  <c r="V97" i="5" s="1"/>
  <c r="T95" i="6"/>
  <c r="U97" i="5" s="1"/>
  <c r="S95" i="6"/>
  <c r="T97" i="5" s="1"/>
  <c r="R95" i="6"/>
  <c r="S97" i="5" s="1"/>
  <c r="Q95" i="6"/>
  <c r="R97" i="5" s="1"/>
  <c r="P95" i="6"/>
  <c r="O95" i="6"/>
  <c r="N95" i="6"/>
  <c r="M95" i="6"/>
  <c r="L95" i="6"/>
  <c r="K95" i="6"/>
  <c r="L97" i="5" s="1"/>
  <c r="J95" i="6"/>
  <c r="K97" i="5" s="1"/>
  <c r="I95" i="6"/>
  <c r="J97" i="5" s="1"/>
  <c r="H95" i="6"/>
  <c r="I97" i="5" s="1"/>
  <c r="G95" i="6"/>
  <c r="H97" i="5" s="1"/>
  <c r="F95" i="6"/>
  <c r="G97" i="5" s="1"/>
  <c r="E95" i="6"/>
  <c r="F97" i="5" s="1"/>
  <c r="D95" i="6"/>
  <c r="C95" i="6"/>
  <c r="B95" i="6"/>
  <c r="Z94" i="6"/>
  <c r="Y94" i="6"/>
  <c r="X94" i="6"/>
  <c r="Y96" i="5" s="1"/>
  <c r="W94" i="6"/>
  <c r="X96" i="5" s="1"/>
  <c r="V94" i="6"/>
  <c r="W96" i="5" s="1"/>
  <c r="U94" i="6"/>
  <c r="V96" i="5" s="1"/>
  <c r="T94" i="6"/>
  <c r="U96" i="5" s="1"/>
  <c r="S94" i="6"/>
  <c r="T96" i="5" s="1"/>
  <c r="R94" i="6"/>
  <c r="S96" i="5" s="1"/>
  <c r="Q94" i="6"/>
  <c r="R96" i="5" s="1"/>
  <c r="P94" i="6"/>
  <c r="O94" i="6"/>
  <c r="N94" i="6"/>
  <c r="M94" i="6"/>
  <c r="L94" i="6"/>
  <c r="M96" i="5" s="1"/>
  <c r="K94" i="6"/>
  <c r="L96" i="5" s="1"/>
  <c r="J94" i="6"/>
  <c r="K96" i="5" s="1"/>
  <c r="I94" i="6"/>
  <c r="J96" i="5" s="1"/>
  <c r="H94" i="6"/>
  <c r="I96" i="5" s="1"/>
  <c r="G94" i="6"/>
  <c r="H96" i="5" s="1"/>
  <c r="F94" i="6"/>
  <c r="G96" i="5" s="1"/>
  <c r="E94" i="6"/>
  <c r="D94" i="6"/>
  <c r="C94" i="6"/>
  <c r="B94" i="6"/>
  <c r="Z93" i="6"/>
  <c r="Y93" i="6"/>
  <c r="X93" i="6"/>
  <c r="Y95" i="5" s="1"/>
  <c r="W93" i="6"/>
  <c r="X95" i="5" s="1"/>
  <c r="V93" i="6"/>
  <c r="W95" i="5" s="1"/>
  <c r="U93" i="6"/>
  <c r="V95" i="5" s="1"/>
  <c r="T93" i="6"/>
  <c r="U95" i="5" s="1"/>
  <c r="S93" i="6"/>
  <c r="T95" i="5" s="1"/>
  <c r="R93" i="6"/>
  <c r="Q93" i="6"/>
  <c r="P93" i="6"/>
  <c r="O93" i="6"/>
  <c r="N93" i="6"/>
  <c r="M93" i="6"/>
  <c r="L93" i="6"/>
  <c r="M95" i="5" s="1"/>
  <c r="K93" i="6"/>
  <c r="L95" i="5" s="1"/>
  <c r="J93" i="6"/>
  <c r="K95" i="5" s="1"/>
  <c r="I93" i="6"/>
  <c r="J95" i="5" s="1"/>
  <c r="H93" i="6"/>
  <c r="I95" i="5" s="1"/>
  <c r="G93" i="6"/>
  <c r="H95" i="5" s="1"/>
  <c r="F93" i="6"/>
  <c r="E93" i="6"/>
  <c r="D93" i="6"/>
  <c r="C93" i="6"/>
  <c r="B93" i="6"/>
  <c r="Z92" i="6"/>
  <c r="AA94" i="5" s="1"/>
  <c r="Y92" i="6"/>
  <c r="Z94" i="5" s="1"/>
  <c r="X92" i="6"/>
  <c r="Y94" i="5" s="1"/>
  <c r="W92" i="6"/>
  <c r="X94" i="5" s="1"/>
  <c r="V92" i="6"/>
  <c r="W94" i="5" s="1"/>
  <c r="U92" i="6"/>
  <c r="V94" i="5" s="1"/>
  <c r="T92" i="6"/>
  <c r="U94" i="5" s="1"/>
  <c r="S92" i="6"/>
  <c r="R92" i="6"/>
  <c r="Q92" i="6"/>
  <c r="P92" i="6"/>
  <c r="O92" i="6"/>
  <c r="N92" i="6"/>
  <c r="M92" i="6"/>
  <c r="N94" i="5" s="1"/>
  <c r="L92" i="6"/>
  <c r="M94" i="5" s="1"/>
  <c r="K92" i="6"/>
  <c r="L94" i="5" s="1"/>
  <c r="J92" i="6"/>
  <c r="K94" i="5" s="1"/>
  <c r="I92" i="6"/>
  <c r="J94" i="5" s="1"/>
  <c r="H92" i="6"/>
  <c r="I94" i="5" s="1"/>
  <c r="G92" i="6"/>
  <c r="F92" i="6"/>
  <c r="E92" i="6"/>
  <c r="D92" i="6"/>
  <c r="C92" i="6"/>
  <c r="B92" i="6"/>
  <c r="Z91" i="6"/>
  <c r="AA93" i="5" s="1"/>
  <c r="Y91" i="6"/>
  <c r="Z93" i="5" s="1"/>
  <c r="X91" i="6"/>
  <c r="Y93" i="5" s="1"/>
  <c r="W91" i="6"/>
  <c r="X93" i="5" s="1"/>
  <c r="V91" i="6"/>
  <c r="W93" i="5" s="1"/>
  <c r="U91" i="6"/>
  <c r="V93" i="5" s="1"/>
  <c r="T91" i="6"/>
  <c r="S91" i="6"/>
  <c r="R91" i="6"/>
  <c r="Q91" i="6"/>
  <c r="P91" i="6"/>
  <c r="O91" i="6"/>
  <c r="N91" i="6"/>
  <c r="O93" i="5" s="1"/>
  <c r="M91" i="6"/>
  <c r="L91" i="6"/>
  <c r="M93" i="5" s="1"/>
  <c r="K91" i="6"/>
  <c r="L93" i="5" s="1"/>
  <c r="J91" i="6"/>
  <c r="K93" i="5" s="1"/>
  <c r="I91" i="6"/>
  <c r="J93" i="5" s="1"/>
  <c r="H91" i="6"/>
  <c r="G91" i="6"/>
  <c r="F91" i="6"/>
  <c r="E91" i="6"/>
  <c r="D91" i="6"/>
  <c r="C91" i="6"/>
  <c r="B91" i="6"/>
  <c r="C93" i="5" s="1"/>
  <c r="Z90" i="6"/>
  <c r="AA92" i="5" s="1"/>
  <c r="Y90" i="6"/>
  <c r="Z92" i="5" s="1"/>
  <c r="X90" i="6"/>
  <c r="Y92" i="5" s="1"/>
  <c r="W90" i="6"/>
  <c r="X92" i="5" s="1"/>
  <c r="V90" i="6"/>
  <c r="W92" i="5" s="1"/>
  <c r="U90" i="6"/>
  <c r="V92" i="5" s="1"/>
  <c r="T90" i="6"/>
  <c r="S90" i="6"/>
  <c r="R90" i="6"/>
  <c r="Q90" i="6"/>
  <c r="P90" i="6"/>
  <c r="O90" i="6"/>
  <c r="P92" i="5" s="1"/>
  <c r="N90" i="6"/>
  <c r="O92" i="5" s="1"/>
  <c r="M90" i="6"/>
  <c r="N92" i="5" s="1"/>
  <c r="L90" i="6"/>
  <c r="M92" i="5" s="1"/>
  <c r="K90" i="6"/>
  <c r="L92" i="5" s="1"/>
  <c r="J90" i="6"/>
  <c r="K92" i="5" s="1"/>
  <c r="I90" i="6"/>
  <c r="H90" i="6"/>
  <c r="G90" i="6"/>
  <c r="F90" i="6"/>
  <c r="E90" i="6"/>
  <c r="D90" i="6"/>
  <c r="C90" i="6"/>
  <c r="D92" i="5" s="1"/>
  <c r="B90" i="6"/>
  <c r="C92" i="5" s="1"/>
  <c r="Z89" i="6"/>
  <c r="AA91" i="5" s="1"/>
  <c r="Y89" i="6"/>
  <c r="Z91" i="5" s="1"/>
  <c r="X89" i="6"/>
  <c r="Y91" i="5" s="1"/>
  <c r="W89" i="6"/>
  <c r="X91" i="5" s="1"/>
  <c r="V89" i="6"/>
  <c r="U89" i="6"/>
  <c r="T89" i="6"/>
  <c r="S89" i="6"/>
  <c r="R89" i="6"/>
  <c r="Q89" i="6"/>
  <c r="P89" i="6"/>
  <c r="Q91" i="5" s="1"/>
  <c r="O89" i="6"/>
  <c r="P91" i="5" s="1"/>
  <c r="N89" i="6"/>
  <c r="O91" i="5" s="1"/>
  <c r="M89" i="6"/>
  <c r="N91" i="5" s="1"/>
  <c r="L89" i="6"/>
  <c r="M91" i="5" s="1"/>
  <c r="K89" i="6"/>
  <c r="L91" i="5" s="1"/>
  <c r="J89" i="6"/>
  <c r="I89" i="6"/>
  <c r="H89" i="6"/>
  <c r="G89" i="6"/>
  <c r="F89" i="6"/>
  <c r="E89" i="6"/>
  <c r="D89" i="6"/>
  <c r="E91" i="5" s="1"/>
  <c r="C89" i="6"/>
  <c r="D91" i="5" s="1"/>
  <c r="B89" i="6"/>
  <c r="C91" i="5" s="1"/>
  <c r="Z88" i="6"/>
  <c r="AA90" i="5" s="1"/>
  <c r="Y88" i="6"/>
  <c r="Z90" i="5" s="1"/>
  <c r="X88" i="6"/>
  <c r="Y90" i="5" s="1"/>
  <c r="W88" i="6"/>
  <c r="V88" i="6"/>
  <c r="U88" i="6"/>
  <c r="T88" i="6"/>
  <c r="S88" i="6"/>
  <c r="R88" i="6"/>
  <c r="Q88" i="6"/>
  <c r="R90" i="5" s="1"/>
  <c r="P88" i="6"/>
  <c r="Q90" i="5" s="1"/>
  <c r="O88" i="6"/>
  <c r="P90" i="5" s="1"/>
  <c r="N88" i="6"/>
  <c r="O90" i="5" s="1"/>
  <c r="M88" i="6"/>
  <c r="N90" i="5" s="1"/>
  <c r="L88" i="6"/>
  <c r="M90" i="5" s="1"/>
  <c r="K88" i="6"/>
  <c r="J88" i="6"/>
  <c r="I88" i="6"/>
  <c r="H88" i="6"/>
  <c r="G88" i="6"/>
  <c r="F88" i="6"/>
  <c r="E88" i="6"/>
  <c r="F90" i="5" s="1"/>
  <c r="D88" i="6"/>
  <c r="E90" i="5" s="1"/>
  <c r="C88" i="6"/>
  <c r="D90" i="5" s="1"/>
  <c r="B88" i="6"/>
  <c r="C90" i="5" s="1"/>
  <c r="Z87" i="6"/>
  <c r="AA89" i="5" s="1"/>
  <c r="Y87" i="6"/>
  <c r="Z89" i="5" s="1"/>
  <c r="X87" i="6"/>
  <c r="W87" i="6"/>
  <c r="V87" i="6"/>
  <c r="U87" i="6"/>
  <c r="T87" i="6"/>
  <c r="S87" i="6"/>
  <c r="R87" i="6"/>
  <c r="S89" i="5" s="1"/>
  <c r="Q87" i="6"/>
  <c r="R89" i="5" s="1"/>
  <c r="P87" i="6"/>
  <c r="Q89" i="5" s="1"/>
  <c r="O87" i="6"/>
  <c r="P89" i="5" s="1"/>
  <c r="N87" i="6"/>
  <c r="O89" i="5" s="1"/>
  <c r="M87" i="6"/>
  <c r="N89" i="5" s="1"/>
  <c r="L87" i="6"/>
  <c r="K87" i="6"/>
  <c r="J87" i="6"/>
  <c r="I87" i="6"/>
  <c r="H87" i="6"/>
  <c r="G87" i="6"/>
  <c r="F87" i="6"/>
  <c r="G89" i="5" s="1"/>
  <c r="E87" i="6"/>
  <c r="F89" i="5" s="1"/>
  <c r="D87" i="6"/>
  <c r="E89" i="5" s="1"/>
  <c r="C87" i="6"/>
  <c r="D89" i="5" s="1"/>
  <c r="B87" i="6"/>
  <c r="C89" i="5" s="1"/>
  <c r="Z86" i="6"/>
  <c r="AA88" i="5" s="1"/>
  <c r="Y86" i="6"/>
  <c r="Z88" i="5" s="1"/>
  <c r="X86" i="6"/>
  <c r="W86" i="6"/>
  <c r="V86" i="6"/>
  <c r="U86" i="6"/>
  <c r="T86" i="6"/>
  <c r="S86" i="6"/>
  <c r="T88" i="5" s="1"/>
  <c r="R86" i="6"/>
  <c r="S88" i="5" s="1"/>
  <c r="Q86" i="6"/>
  <c r="R88" i="5" s="1"/>
  <c r="P86" i="6"/>
  <c r="Q88" i="5" s="1"/>
  <c r="O86" i="6"/>
  <c r="P88" i="5" s="1"/>
  <c r="N86" i="6"/>
  <c r="O88" i="5" s="1"/>
  <c r="M86" i="6"/>
  <c r="L86" i="6"/>
  <c r="K86" i="6"/>
  <c r="J86" i="6"/>
  <c r="I86" i="6"/>
  <c r="H86" i="6"/>
  <c r="G86" i="6"/>
  <c r="H88" i="5" s="1"/>
  <c r="F86" i="6"/>
  <c r="G88" i="5" s="1"/>
  <c r="E86" i="6"/>
  <c r="F88" i="5" s="1"/>
  <c r="D86" i="6"/>
  <c r="E88" i="5" s="1"/>
  <c r="C86" i="6"/>
  <c r="D88" i="5" s="1"/>
  <c r="B86" i="6"/>
  <c r="C88" i="5" s="1"/>
  <c r="Z85" i="6"/>
  <c r="AA87" i="5" s="1"/>
  <c r="Y85" i="6"/>
  <c r="X85" i="6"/>
  <c r="W85" i="6"/>
  <c r="V85" i="6"/>
  <c r="U85" i="6"/>
  <c r="T85" i="6"/>
  <c r="U87" i="5" s="1"/>
  <c r="S85" i="6"/>
  <c r="R85" i="6"/>
  <c r="Q85" i="6"/>
  <c r="R87" i="5" s="1"/>
  <c r="P85" i="6"/>
  <c r="Q87" i="5" s="1"/>
  <c r="O85" i="6"/>
  <c r="P87" i="5" s="1"/>
  <c r="N85" i="6"/>
  <c r="O87" i="5" s="1"/>
  <c r="M85" i="6"/>
  <c r="L85" i="6"/>
  <c r="K85" i="6"/>
  <c r="J85" i="6"/>
  <c r="I85" i="6"/>
  <c r="H85" i="6"/>
  <c r="I87" i="5" s="1"/>
  <c r="G85" i="6"/>
  <c r="H87" i="5" s="1"/>
  <c r="F85" i="6"/>
  <c r="G87" i="5" s="1"/>
  <c r="E85" i="6"/>
  <c r="F87" i="5" s="1"/>
  <c r="D85" i="6"/>
  <c r="E87" i="5" s="1"/>
  <c r="C85" i="6"/>
  <c r="D87" i="5" s="1"/>
  <c r="B85" i="6"/>
  <c r="Z84" i="6"/>
  <c r="AA86" i="5" s="1"/>
  <c r="Y84" i="6"/>
  <c r="X84" i="6"/>
  <c r="W84" i="6"/>
  <c r="V84" i="6"/>
  <c r="U84" i="6"/>
  <c r="V86" i="5" s="1"/>
  <c r="T84" i="6"/>
  <c r="U86" i="5" s="1"/>
  <c r="S84" i="6"/>
  <c r="T86" i="5" s="1"/>
  <c r="R84" i="6"/>
  <c r="S86" i="5" s="1"/>
  <c r="Q84" i="6"/>
  <c r="R86" i="5" s="1"/>
  <c r="P84" i="6"/>
  <c r="Q86" i="5" s="1"/>
  <c r="O84" i="6"/>
  <c r="N84" i="6"/>
  <c r="M84" i="6"/>
  <c r="L84" i="6"/>
  <c r="K84" i="6"/>
  <c r="J84" i="6"/>
  <c r="I84" i="6"/>
  <c r="J86" i="5" s="1"/>
  <c r="H84" i="6"/>
  <c r="I86" i="5" s="1"/>
  <c r="G84" i="6"/>
  <c r="H86" i="5" s="1"/>
  <c r="F84" i="6"/>
  <c r="G86" i="5" s="1"/>
  <c r="E84" i="6"/>
  <c r="F86" i="5" s="1"/>
  <c r="D84" i="6"/>
  <c r="E86" i="5" s="1"/>
  <c r="C84" i="6"/>
  <c r="B84" i="6"/>
  <c r="Z83" i="6"/>
  <c r="Y83" i="6"/>
  <c r="X83" i="6"/>
  <c r="W83" i="6"/>
  <c r="V83" i="6"/>
  <c r="W85" i="5" s="1"/>
  <c r="U83" i="6"/>
  <c r="V85" i="5" s="1"/>
  <c r="T83" i="6"/>
  <c r="U85" i="5" s="1"/>
  <c r="S83" i="6"/>
  <c r="T85" i="5" s="1"/>
  <c r="R83" i="6"/>
  <c r="S85" i="5" s="1"/>
  <c r="Q83" i="6"/>
  <c r="R85" i="5" s="1"/>
  <c r="P83" i="6"/>
  <c r="O83" i="6"/>
  <c r="N83" i="6"/>
  <c r="M83" i="6"/>
  <c r="L83" i="6"/>
  <c r="K83" i="6"/>
  <c r="J83" i="6"/>
  <c r="K85" i="5" s="1"/>
  <c r="I83" i="6"/>
  <c r="J85" i="5" s="1"/>
  <c r="H83" i="6"/>
  <c r="I85" i="5" s="1"/>
  <c r="G83" i="6"/>
  <c r="H85" i="5" s="1"/>
  <c r="F83" i="6"/>
  <c r="G85" i="5" s="1"/>
  <c r="E83" i="6"/>
  <c r="F85" i="5" s="1"/>
  <c r="D83" i="6"/>
  <c r="C83" i="6"/>
  <c r="B83" i="6"/>
  <c r="Z82" i="6"/>
  <c r="Y82" i="6"/>
  <c r="X82" i="6"/>
  <c r="W82" i="6"/>
  <c r="X84" i="5" s="1"/>
  <c r="V82" i="6"/>
  <c r="U82" i="6"/>
  <c r="V84" i="5" s="1"/>
  <c r="T82" i="6"/>
  <c r="U84" i="5" s="1"/>
  <c r="S82" i="6"/>
  <c r="T84" i="5" s="1"/>
  <c r="R82" i="6"/>
  <c r="S84" i="5" s="1"/>
  <c r="Q82" i="6"/>
  <c r="R84" i="5" s="1"/>
  <c r="P82" i="6"/>
  <c r="O82" i="6"/>
  <c r="N82" i="6"/>
  <c r="M82" i="6"/>
  <c r="L82" i="6"/>
  <c r="K82" i="6"/>
  <c r="L84" i="5" s="1"/>
  <c r="J82" i="6"/>
  <c r="K84" i="5" s="1"/>
  <c r="I82" i="6"/>
  <c r="J84" i="5" s="1"/>
  <c r="H82" i="6"/>
  <c r="I84" i="5" s="1"/>
  <c r="G82" i="6"/>
  <c r="H84" i="5" s="1"/>
  <c r="F82" i="6"/>
  <c r="G84" i="5" s="1"/>
  <c r="E82" i="6"/>
  <c r="D82" i="6"/>
  <c r="C82" i="6"/>
  <c r="B82" i="6"/>
  <c r="Z81" i="6"/>
  <c r="Y81" i="6"/>
  <c r="X81" i="6"/>
  <c r="Y83" i="5" s="1"/>
  <c r="W81" i="6"/>
  <c r="X83" i="5" s="1"/>
  <c r="V81" i="6"/>
  <c r="W83" i="5" s="1"/>
  <c r="U81" i="6"/>
  <c r="V83" i="5" s="1"/>
  <c r="T81" i="6"/>
  <c r="U83" i="5" s="1"/>
  <c r="S81" i="6"/>
  <c r="T83" i="5" s="1"/>
  <c r="R81" i="6"/>
  <c r="Q81" i="6"/>
  <c r="P81" i="6"/>
  <c r="O81" i="6"/>
  <c r="N81" i="6"/>
  <c r="M81" i="6"/>
  <c r="L81" i="6"/>
  <c r="M83" i="5" s="1"/>
  <c r="K81" i="6"/>
  <c r="L83" i="5" s="1"/>
  <c r="J81" i="6"/>
  <c r="K83" i="5" s="1"/>
  <c r="I81" i="6"/>
  <c r="J83" i="5" s="1"/>
  <c r="H81" i="6"/>
  <c r="I83" i="5" s="1"/>
  <c r="G81" i="6"/>
  <c r="H83" i="5" s="1"/>
  <c r="F81" i="6"/>
  <c r="E81" i="6"/>
  <c r="D81" i="6"/>
  <c r="C81" i="6"/>
  <c r="B81" i="6"/>
  <c r="Z80" i="6"/>
  <c r="AA82" i="5" s="1"/>
  <c r="Y80" i="6"/>
  <c r="Z82" i="5" s="1"/>
  <c r="X80" i="6"/>
  <c r="Y82" i="5" s="1"/>
  <c r="W80" i="6"/>
  <c r="V80" i="6"/>
  <c r="W82" i="5" s="1"/>
  <c r="U80" i="6"/>
  <c r="V82" i="5" s="1"/>
  <c r="T80" i="6"/>
  <c r="U82" i="5" s="1"/>
  <c r="S80" i="6"/>
  <c r="R80" i="6"/>
  <c r="Q80" i="6"/>
  <c r="P80" i="6"/>
  <c r="O80" i="6"/>
  <c r="N80" i="6"/>
  <c r="M80" i="6"/>
  <c r="N82" i="5" s="1"/>
  <c r="L80" i="6"/>
  <c r="M82" i="5" s="1"/>
  <c r="K80" i="6"/>
  <c r="L82" i="5" s="1"/>
  <c r="J80" i="6"/>
  <c r="K82" i="5" s="1"/>
  <c r="I80" i="6"/>
  <c r="J82" i="5" s="1"/>
  <c r="H80" i="6"/>
  <c r="I82" i="5" s="1"/>
  <c r="G80" i="6"/>
  <c r="F80" i="6"/>
  <c r="E80" i="6"/>
  <c r="D80" i="6"/>
  <c r="C80" i="6"/>
  <c r="B80" i="6"/>
  <c r="Z79" i="6"/>
  <c r="AA81" i="5" s="1"/>
  <c r="Y79" i="6"/>
  <c r="Z81" i="5" s="1"/>
  <c r="X79" i="6"/>
  <c r="Y81" i="5" s="1"/>
  <c r="W79" i="6"/>
  <c r="X81" i="5" s="1"/>
  <c r="V79" i="6"/>
  <c r="W81" i="5" s="1"/>
  <c r="U79" i="6"/>
  <c r="V81" i="5" s="1"/>
  <c r="T79" i="6"/>
  <c r="S79" i="6"/>
  <c r="R79" i="6"/>
  <c r="Q79" i="6"/>
  <c r="P79" i="6"/>
  <c r="O79" i="6"/>
  <c r="N79" i="6"/>
  <c r="O81" i="5" s="1"/>
  <c r="M79" i="6"/>
  <c r="N81" i="5" s="1"/>
  <c r="L79" i="6"/>
  <c r="M81" i="5" s="1"/>
  <c r="K79" i="6"/>
  <c r="L81" i="5" s="1"/>
  <c r="J79" i="6"/>
  <c r="K81" i="5" s="1"/>
  <c r="I79" i="6"/>
  <c r="J81" i="5" s="1"/>
  <c r="H79" i="6"/>
  <c r="G79" i="6"/>
  <c r="F79" i="6"/>
  <c r="E79" i="6"/>
  <c r="D79" i="6"/>
  <c r="C79" i="6"/>
  <c r="B79" i="6"/>
  <c r="C81" i="5" s="1"/>
  <c r="Z78" i="6"/>
  <c r="AA80" i="5" s="1"/>
  <c r="Y78" i="6"/>
  <c r="Z80" i="5" s="1"/>
  <c r="X78" i="6"/>
  <c r="Y80" i="5" s="1"/>
  <c r="W78" i="6"/>
  <c r="X80" i="5" s="1"/>
  <c r="V78" i="6"/>
  <c r="W80" i="5" s="1"/>
  <c r="U78" i="6"/>
  <c r="T78" i="6"/>
  <c r="S78" i="6"/>
  <c r="R78" i="6"/>
  <c r="Q78" i="6"/>
  <c r="P78" i="6"/>
  <c r="O78" i="6"/>
  <c r="P80" i="5" s="1"/>
  <c r="N78" i="6"/>
  <c r="O80" i="5" s="1"/>
  <c r="M78" i="6"/>
  <c r="N80" i="5" s="1"/>
  <c r="L78" i="6"/>
  <c r="M80" i="5" s="1"/>
  <c r="K78" i="6"/>
  <c r="L80" i="5" s="1"/>
  <c r="J78" i="6"/>
  <c r="K80" i="5" s="1"/>
  <c r="I78" i="6"/>
  <c r="H78" i="6"/>
  <c r="G78" i="6"/>
  <c r="F78" i="6"/>
  <c r="E78" i="6"/>
  <c r="D78" i="6"/>
  <c r="C78" i="6"/>
  <c r="D80" i="5" s="1"/>
  <c r="B78" i="6"/>
  <c r="C80" i="5" s="1"/>
  <c r="Z77" i="6"/>
  <c r="AA79" i="5" s="1"/>
  <c r="Y77" i="6"/>
  <c r="Z79" i="5" s="1"/>
  <c r="X77" i="6"/>
  <c r="Y79" i="5" s="1"/>
  <c r="W77" i="6"/>
  <c r="X79" i="5" s="1"/>
  <c r="V77" i="6"/>
  <c r="U77" i="6"/>
  <c r="T77" i="6"/>
  <c r="S77" i="6"/>
  <c r="R77" i="6"/>
  <c r="Q77" i="6"/>
  <c r="P77" i="6"/>
  <c r="Q79" i="5" s="1"/>
  <c r="O77" i="6"/>
  <c r="P79" i="5" s="1"/>
  <c r="N77" i="6"/>
  <c r="O79" i="5" s="1"/>
  <c r="M77" i="6"/>
  <c r="N79" i="5" s="1"/>
  <c r="L77" i="6"/>
  <c r="M79" i="5" s="1"/>
  <c r="K77" i="6"/>
  <c r="L79" i="5" s="1"/>
  <c r="J77" i="6"/>
  <c r="I77" i="6"/>
  <c r="H77" i="6"/>
  <c r="G77" i="6"/>
  <c r="F77" i="6"/>
  <c r="E77" i="6"/>
  <c r="D77" i="6"/>
  <c r="E79" i="5" s="1"/>
  <c r="C77" i="6"/>
  <c r="D79" i="5" s="1"/>
  <c r="B77" i="6"/>
  <c r="C79" i="5" s="1"/>
  <c r="Z76" i="6"/>
  <c r="AA78" i="5" s="1"/>
  <c r="Y76" i="6"/>
  <c r="Z78" i="5" s="1"/>
  <c r="X76" i="6"/>
  <c r="Y78" i="5" s="1"/>
  <c r="W76" i="6"/>
  <c r="V76" i="6"/>
  <c r="U76" i="6"/>
  <c r="T76" i="6"/>
  <c r="S76" i="6"/>
  <c r="R76" i="6"/>
  <c r="Q76" i="6"/>
  <c r="R78" i="5" s="1"/>
  <c r="P76" i="6"/>
  <c r="Q78" i="5" s="1"/>
  <c r="O76" i="6"/>
  <c r="P78" i="5" s="1"/>
  <c r="N76" i="6"/>
  <c r="O78" i="5" s="1"/>
  <c r="M76" i="6"/>
  <c r="N78" i="5" s="1"/>
  <c r="L76" i="6"/>
  <c r="M78" i="5" s="1"/>
  <c r="K76" i="6"/>
  <c r="L78" i="5" s="1"/>
  <c r="J76" i="6"/>
  <c r="I76" i="6"/>
  <c r="H76" i="6"/>
  <c r="G76" i="6"/>
  <c r="F76" i="6"/>
  <c r="E76" i="6"/>
  <c r="F78" i="5" s="1"/>
  <c r="D76" i="6"/>
  <c r="E78" i="5" s="1"/>
  <c r="C76" i="6"/>
  <c r="D78" i="5" s="1"/>
  <c r="B76" i="6"/>
  <c r="C78" i="5" s="1"/>
  <c r="Z75" i="6"/>
  <c r="AA77" i="5" s="1"/>
  <c r="Y75" i="6"/>
  <c r="Z77" i="5" s="1"/>
  <c r="X75" i="6"/>
  <c r="W75" i="6"/>
  <c r="V75" i="6"/>
  <c r="U75" i="6"/>
  <c r="T75" i="6"/>
  <c r="S75" i="6"/>
  <c r="R75" i="6"/>
  <c r="S77" i="5" s="1"/>
  <c r="Q75" i="6"/>
  <c r="R77" i="5" s="1"/>
  <c r="P75" i="6"/>
  <c r="Q77" i="5" s="1"/>
  <c r="O75" i="6"/>
  <c r="P77" i="5" s="1"/>
  <c r="N75" i="6"/>
  <c r="O77" i="5" s="1"/>
  <c r="M75" i="6"/>
  <c r="N77" i="5" s="1"/>
  <c r="L75" i="6"/>
  <c r="M77" i="5" s="1"/>
  <c r="K75" i="6"/>
  <c r="J75" i="6"/>
  <c r="I75" i="6"/>
  <c r="H75" i="6"/>
  <c r="G75" i="6"/>
  <c r="F75" i="6"/>
  <c r="G77" i="5" s="1"/>
  <c r="E75" i="6"/>
  <c r="F77" i="5" s="1"/>
  <c r="D75" i="6"/>
  <c r="C75" i="6"/>
  <c r="D77" i="5" s="1"/>
  <c r="B75" i="6"/>
  <c r="C77" i="5" s="1"/>
  <c r="Z74" i="6"/>
  <c r="AA76" i="5" s="1"/>
  <c r="Y74" i="6"/>
  <c r="X74" i="6"/>
  <c r="W74" i="6"/>
  <c r="V74" i="6"/>
  <c r="U74" i="6"/>
  <c r="T74" i="6"/>
  <c r="S74" i="6"/>
  <c r="T76" i="5" s="1"/>
  <c r="R74" i="6"/>
  <c r="S76" i="5" s="1"/>
  <c r="Q74" i="6"/>
  <c r="R76" i="5" s="1"/>
  <c r="P74" i="6"/>
  <c r="Q76" i="5" s="1"/>
  <c r="O74" i="6"/>
  <c r="P76" i="5" s="1"/>
  <c r="N74" i="6"/>
  <c r="O76" i="5" s="1"/>
  <c r="M74" i="6"/>
  <c r="L74" i="6"/>
  <c r="K74" i="6"/>
  <c r="J74" i="6"/>
  <c r="I74" i="6"/>
  <c r="H74" i="6"/>
  <c r="G74" i="6"/>
  <c r="H76" i="5" s="1"/>
  <c r="F74" i="6"/>
  <c r="G76" i="5" s="1"/>
  <c r="E74" i="6"/>
  <c r="F76" i="5" s="1"/>
  <c r="D74" i="6"/>
  <c r="E76" i="5" s="1"/>
  <c r="C74" i="6"/>
  <c r="D76" i="5" s="1"/>
  <c r="B74" i="6"/>
  <c r="C76" i="5" s="1"/>
  <c r="Z73" i="6"/>
  <c r="Y73" i="6"/>
  <c r="X73" i="6"/>
  <c r="W73" i="6"/>
  <c r="V73" i="6"/>
  <c r="U73" i="6"/>
  <c r="T73" i="6"/>
  <c r="U75" i="5" s="1"/>
  <c r="S73" i="6"/>
  <c r="T75" i="5" s="1"/>
  <c r="R73" i="6"/>
  <c r="S75" i="5" s="1"/>
  <c r="Q73" i="6"/>
  <c r="R75" i="5" s="1"/>
  <c r="P73" i="6"/>
  <c r="Q75" i="5" s="1"/>
  <c r="O73" i="6"/>
  <c r="P75" i="5" s="1"/>
  <c r="N73" i="6"/>
  <c r="M73" i="6"/>
  <c r="L73" i="6"/>
  <c r="K73" i="6"/>
  <c r="J73" i="6"/>
  <c r="I73" i="6"/>
  <c r="H73" i="6"/>
  <c r="I75" i="5" s="1"/>
  <c r="G73" i="6"/>
  <c r="H75" i="5" s="1"/>
  <c r="F73" i="6"/>
  <c r="G75" i="5" s="1"/>
  <c r="E73" i="6"/>
  <c r="F75" i="5" s="1"/>
  <c r="D73" i="6"/>
  <c r="E75" i="5" s="1"/>
  <c r="C73" i="6"/>
  <c r="D75" i="5" s="1"/>
  <c r="B73" i="6"/>
  <c r="Z72" i="6"/>
  <c r="AA74" i="5" s="1"/>
  <c r="Y72" i="6"/>
  <c r="X72" i="6"/>
  <c r="W72" i="6"/>
  <c r="V72" i="6"/>
  <c r="U72" i="6"/>
  <c r="V74" i="5" s="1"/>
  <c r="T72" i="6"/>
  <c r="U74" i="5" s="1"/>
  <c r="S72" i="6"/>
  <c r="T74" i="5" s="1"/>
  <c r="R72" i="6"/>
  <c r="S74" i="5" s="1"/>
  <c r="Q72" i="6"/>
  <c r="R74" i="5" s="1"/>
  <c r="P72" i="6"/>
  <c r="Q74" i="5" s="1"/>
  <c r="O72" i="6"/>
  <c r="N72" i="6"/>
  <c r="M72" i="6"/>
  <c r="L72" i="6"/>
  <c r="K72" i="6"/>
  <c r="J72" i="6"/>
  <c r="I72" i="6"/>
  <c r="J74" i="5" s="1"/>
  <c r="H72" i="6"/>
  <c r="I74" i="5" s="1"/>
  <c r="G72" i="6"/>
  <c r="H74" i="5" s="1"/>
  <c r="F72" i="6"/>
  <c r="G74" i="5" s="1"/>
  <c r="E72" i="6"/>
  <c r="F74" i="5" s="1"/>
  <c r="D72" i="6"/>
  <c r="E74" i="5" s="1"/>
  <c r="C72" i="6"/>
  <c r="B72" i="6"/>
  <c r="Z71" i="6"/>
  <c r="Y71" i="6"/>
  <c r="X71" i="6"/>
  <c r="W71" i="6"/>
  <c r="V71" i="6"/>
  <c r="W73" i="5" s="1"/>
  <c r="U71" i="6"/>
  <c r="V73" i="5" s="1"/>
  <c r="T71" i="6"/>
  <c r="U73" i="5" s="1"/>
  <c r="S71" i="6"/>
  <c r="T73" i="5" s="1"/>
  <c r="R71" i="6"/>
  <c r="S73" i="5" s="1"/>
  <c r="Q71" i="6"/>
  <c r="R73" i="5" s="1"/>
  <c r="P71" i="6"/>
  <c r="O71" i="6"/>
  <c r="N71" i="6"/>
  <c r="M71" i="6"/>
  <c r="L71" i="6"/>
  <c r="K71" i="6"/>
  <c r="J71" i="6"/>
  <c r="K73" i="5" s="1"/>
  <c r="I71" i="6"/>
  <c r="J73" i="5" s="1"/>
  <c r="H71" i="6"/>
  <c r="I73" i="5" s="1"/>
  <c r="G71" i="6"/>
  <c r="H73" i="5" s="1"/>
  <c r="F71" i="6"/>
  <c r="E71" i="6"/>
  <c r="F73" i="5" s="1"/>
  <c r="D71" i="6"/>
  <c r="C71" i="6"/>
  <c r="B71" i="6"/>
  <c r="Z70" i="6"/>
  <c r="Y70" i="6"/>
  <c r="X70" i="6"/>
  <c r="W70" i="6"/>
  <c r="X72" i="5" s="1"/>
  <c r="V70" i="6"/>
  <c r="W72" i="5" s="1"/>
  <c r="U70" i="6"/>
  <c r="V72" i="5" s="1"/>
  <c r="T70" i="6"/>
  <c r="U72" i="5" s="1"/>
  <c r="S70" i="6"/>
  <c r="T72" i="5" s="1"/>
  <c r="R70" i="6"/>
  <c r="S72" i="5" s="1"/>
  <c r="Q70" i="6"/>
  <c r="P70" i="6"/>
  <c r="O70" i="6"/>
  <c r="N70" i="6"/>
  <c r="M70" i="6"/>
  <c r="L70" i="6"/>
  <c r="K70" i="6"/>
  <c r="L72" i="5" s="1"/>
  <c r="J70" i="6"/>
  <c r="K72" i="5" s="1"/>
  <c r="I70" i="6"/>
  <c r="H70" i="6"/>
  <c r="I72" i="5" s="1"/>
  <c r="G70" i="6"/>
  <c r="F70" i="6"/>
  <c r="G72" i="5" s="1"/>
  <c r="E70" i="6"/>
  <c r="F72" i="5" s="1"/>
  <c r="D70" i="6"/>
  <c r="C70" i="6"/>
  <c r="B70" i="6"/>
  <c r="Z69" i="6"/>
  <c r="Y69" i="6"/>
  <c r="X69" i="6"/>
  <c r="Y71" i="5" s="1"/>
  <c r="W69" i="6"/>
  <c r="X71" i="5" s="1"/>
  <c r="V69" i="6"/>
  <c r="W71" i="5" s="1"/>
  <c r="U69" i="6"/>
  <c r="V71" i="5" s="1"/>
  <c r="T69" i="6"/>
  <c r="U71" i="5" s="1"/>
  <c r="S69" i="6"/>
  <c r="T71" i="5" s="1"/>
  <c r="R69" i="6"/>
  <c r="Q69" i="6"/>
  <c r="P69" i="6"/>
  <c r="O69" i="6"/>
  <c r="N69" i="6"/>
  <c r="M69" i="6"/>
  <c r="L69" i="6"/>
  <c r="M71" i="5" s="1"/>
  <c r="K69" i="6"/>
  <c r="L71" i="5" s="1"/>
  <c r="J69" i="6"/>
  <c r="K71" i="5" s="1"/>
  <c r="I69" i="6"/>
  <c r="J71" i="5" s="1"/>
  <c r="H69" i="6"/>
  <c r="I71" i="5" s="1"/>
  <c r="G69" i="6"/>
  <c r="H71" i="5" s="1"/>
  <c r="F69" i="6"/>
  <c r="E69" i="6"/>
  <c r="D69" i="6"/>
  <c r="C69" i="6"/>
  <c r="B69" i="6"/>
  <c r="Z68" i="6"/>
  <c r="AA70" i="5" s="1"/>
  <c r="Y68" i="6"/>
  <c r="Z70" i="5" s="1"/>
  <c r="X68" i="6"/>
  <c r="Y70" i="5" s="1"/>
  <c r="W68" i="6"/>
  <c r="X70" i="5" s="1"/>
  <c r="V68" i="6"/>
  <c r="W70" i="5" s="1"/>
  <c r="U68" i="6"/>
  <c r="V70" i="5" s="1"/>
  <c r="T68" i="6"/>
  <c r="U70" i="5" s="1"/>
  <c r="S68" i="6"/>
  <c r="R68" i="6"/>
  <c r="Q68" i="6"/>
  <c r="P68" i="6"/>
  <c r="O68" i="6"/>
  <c r="N68" i="6"/>
  <c r="M68" i="6"/>
  <c r="N70" i="5" s="1"/>
  <c r="L68" i="6"/>
  <c r="M70" i="5" s="1"/>
  <c r="K68" i="6"/>
  <c r="L70" i="5" s="1"/>
  <c r="J68" i="6"/>
  <c r="K70" i="5" s="1"/>
  <c r="I68" i="6"/>
  <c r="J70" i="5" s="1"/>
  <c r="H68" i="6"/>
  <c r="I70" i="5" s="1"/>
  <c r="G68" i="6"/>
  <c r="F68" i="6"/>
  <c r="E68" i="6"/>
  <c r="D68" i="6"/>
  <c r="C68" i="6"/>
  <c r="B68" i="6"/>
  <c r="Z67" i="6"/>
  <c r="AA69" i="5" s="1"/>
  <c r="Y67" i="6"/>
  <c r="Z69" i="5" s="1"/>
  <c r="X67" i="6"/>
  <c r="Y69" i="5" s="1"/>
  <c r="W67" i="6"/>
  <c r="X69" i="5" s="1"/>
  <c r="V67" i="6"/>
  <c r="W69" i="5" s="1"/>
  <c r="U67" i="6"/>
  <c r="V69" i="5" s="1"/>
  <c r="T67" i="6"/>
  <c r="S67" i="6"/>
  <c r="R67" i="6"/>
  <c r="Q67" i="6"/>
  <c r="P67" i="6"/>
  <c r="O67" i="6"/>
  <c r="N67" i="6"/>
  <c r="O69" i="5" s="1"/>
  <c r="M67" i="6"/>
  <c r="N69" i="5" s="1"/>
  <c r="L67" i="6"/>
  <c r="K67" i="6"/>
  <c r="L69" i="5" s="1"/>
  <c r="J67" i="6"/>
  <c r="K69" i="5" s="1"/>
  <c r="I67" i="6"/>
  <c r="J69" i="5" s="1"/>
  <c r="H67" i="6"/>
  <c r="I69" i="5" s="1"/>
  <c r="G67" i="6"/>
  <c r="F67" i="6"/>
  <c r="E67" i="6"/>
  <c r="D67" i="6"/>
  <c r="C67" i="6"/>
  <c r="B67" i="6"/>
  <c r="C69" i="5" s="1"/>
  <c r="Z66" i="6"/>
  <c r="AA68" i="5" s="1"/>
  <c r="Y66" i="6"/>
  <c r="Z68" i="5" s="1"/>
  <c r="X66" i="6"/>
  <c r="Y68" i="5" s="1"/>
  <c r="W66" i="6"/>
  <c r="X68" i="5" s="1"/>
  <c r="V66" i="6"/>
  <c r="W68" i="5" s="1"/>
  <c r="U66" i="6"/>
  <c r="T66" i="6"/>
  <c r="S66" i="6"/>
  <c r="R66" i="6"/>
  <c r="Q66" i="6"/>
  <c r="P66" i="6"/>
  <c r="O66" i="6"/>
  <c r="P68" i="5" s="1"/>
  <c r="N66" i="6"/>
  <c r="O68" i="5" s="1"/>
  <c r="M66" i="6"/>
  <c r="N68" i="5" s="1"/>
  <c r="L66" i="6"/>
  <c r="M68" i="5" s="1"/>
  <c r="K66" i="6"/>
  <c r="L68" i="5" s="1"/>
  <c r="J66" i="6"/>
  <c r="K68" i="5" s="1"/>
  <c r="I66" i="6"/>
  <c r="H66" i="6"/>
  <c r="G66" i="6"/>
  <c r="F66" i="6"/>
  <c r="E66" i="6"/>
  <c r="D66" i="6"/>
  <c r="C66" i="6"/>
  <c r="D68" i="5" s="1"/>
  <c r="B66" i="6"/>
  <c r="C68" i="5" s="1"/>
  <c r="Z65" i="6"/>
  <c r="AA67" i="5" s="1"/>
  <c r="Y65" i="6"/>
  <c r="Z67" i="5" s="1"/>
  <c r="X65" i="6"/>
  <c r="Y67" i="5" s="1"/>
  <c r="W65" i="6"/>
  <c r="X67" i="5" s="1"/>
  <c r="V65" i="6"/>
  <c r="U65" i="6"/>
  <c r="T65" i="6"/>
  <c r="S65" i="6"/>
  <c r="R65" i="6"/>
  <c r="Q65" i="6"/>
  <c r="P65" i="6"/>
  <c r="Q67" i="5" s="1"/>
  <c r="O65" i="6"/>
  <c r="P67" i="5" s="1"/>
  <c r="N65" i="6"/>
  <c r="O67" i="5" s="1"/>
  <c r="M65" i="6"/>
  <c r="N67" i="5" s="1"/>
  <c r="L65" i="6"/>
  <c r="M67" i="5" s="1"/>
  <c r="K65" i="6"/>
  <c r="L67" i="5" s="1"/>
  <c r="J65" i="6"/>
  <c r="K67" i="5" s="1"/>
  <c r="I65" i="6"/>
  <c r="H65" i="6"/>
  <c r="G65" i="6"/>
  <c r="F65" i="6"/>
  <c r="E65" i="6"/>
  <c r="D65" i="6"/>
  <c r="E67" i="5" s="1"/>
  <c r="C65" i="6"/>
  <c r="D67" i="5" s="1"/>
  <c r="B65" i="6"/>
  <c r="C67" i="5" s="1"/>
  <c r="Z64" i="6"/>
  <c r="AA66" i="5" s="1"/>
  <c r="Y64" i="6"/>
  <c r="Z66" i="5" s="1"/>
  <c r="X64" i="6"/>
  <c r="Y66" i="5" s="1"/>
  <c r="W64" i="6"/>
  <c r="V64" i="6"/>
  <c r="U64" i="6"/>
  <c r="T64" i="6"/>
  <c r="S64" i="6"/>
  <c r="R64" i="6"/>
  <c r="Q64" i="6"/>
  <c r="R66" i="5" s="1"/>
  <c r="P64" i="6"/>
  <c r="Q66" i="5" s="1"/>
  <c r="O64" i="6"/>
  <c r="P66" i="5" s="1"/>
  <c r="N64" i="6"/>
  <c r="O66" i="5" s="1"/>
  <c r="M64" i="6"/>
  <c r="N66" i="5" s="1"/>
  <c r="L64" i="6"/>
  <c r="M66" i="5" s="1"/>
  <c r="K64" i="6"/>
  <c r="J64" i="6"/>
  <c r="I64" i="6"/>
  <c r="H64" i="6"/>
  <c r="G64" i="6"/>
  <c r="F64" i="6"/>
  <c r="E64" i="6"/>
  <c r="F66" i="5" s="1"/>
  <c r="D64" i="6"/>
  <c r="E66" i="5" s="1"/>
  <c r="C64" i="6"/>
  <c r="D66" i="5" s="1"/>
  <c r="B64" i="6"/>
  <c r="C66" i="5" s="1"/>
  <c r="Z63" i="6"/>
  <c r="AA65" i="5" s="1"/>
  <c r="Y63" i="6"/>
  <c r="Z65" i="5" s="1"/>
  <c r="X63" i="6"/>
  <c r="W63" i="6"/>
  <c r="V63" i="6"/>
  <c r="U63" i="6"/>
  <c r="T63" i="6"/>
  <c r="S63" i="6"/>
  <c r="R63" i="6"/>
  <c r="S65" i="5" s="1"/>
  <c r="Q63" i="6"/>
  <c r="R65" i="5" s="1"/>
  <c r="P63" i="6"/>
  <c r="Q65" i="5" s="1"/>
  <c r="O63" i="6"/>
  <c r="P65" i="5" s="1"/>
  <c r="N63" i="6"/>
  <c r="O65" i="5" s="1"/>
  <c r="M63" i="6"/>
  <c r="N65" i="5" s="1"/>
  <c r="L63" i="6"/>
  <c r="K63" i="6"/>
  <c r="J63" i="6"/>
  <c r="I63" i="6"/>
  <c r="H63" i="6"/>
  <c r="G63" i="6"/>
  <c r="F63" i="6"/>
  <c r="G65" i="5" s="1"/>
  <c r="E63" i="6"/>
  <c r="F65" i="5" s="1"/>
  <c r="D63" i="6"/>
  <c r="E65" i="5" s="1"/>
  <c r="C63" i="6"/>
  <c r="D65" i="5" s="1"/>
  <c r="B63" i="6"/>
  <c r="C65" i="5" s="1"/>
  <c r="Z62" i="6"/>
  <c r="AA64" i="5" s="1"/>
  <c r="Y62" i="6"/>
  <c r="X62" i="6"/>
  <c r="W62" i="6"/>
  <c r="V62" i="6"/>
  <c r="U62" i="6"/>
  <c r="T62" i="6"/>
  <c r="U64" i="5" s="1"/>
  <c r="S62" i="6"/>
  <c r="T64" i="5" s="1"/>
  <c r="R62" i="6"/>
  <c r="S64" i="5" s="1"/>
  <c r="Q62" i="6"/>
  <c r="R64" i="5" s="1"/>
  <c r="P62" i="6"/>
  <c r="Q64" i="5" s="1"/>
  <c r="O62" i="6"/>
  <c r="P64" i="5" s="1"/>
  <c r="N62" i="6"/>
  <c r="O64" i="5" s="1"/>
  <c r="M62" i="6"/>
  <c r="L62" i="6"/>
  <c r="K62" i="6"/>
  <c r="J62" i="6"/>
  <c r="I62" i="6"/>
  <c r="H62" i="6"/>
  <c r="I64" i="5" s="1"/>
  <c r="G62" i="6"/>
  <c r="H64" i="5" s="1"/>
  <c r="F62" i="6"/>
  <c r="G64" i="5" s="1"/>
  <c r="E62" i="6"/>
  <c r="D62" i="6"/>
  <c r="E64" i="5" s="1"/>
  <c r="C62" i="6"/>
  <c r="D64" i="5" s="1"/>
  <c r="B62" i="6"/>
  <c r="C64" i="5" s="1"/>
  <c r="Z61" i="6"/>
  <c r="AA63" i="5" s="1"/>
  <c r="Y61" i="6"/>
  <c r="X61" i="6"/>
  <c r="W61" i="6"/>
  <c r="V61" i="6"/>
  <c r="U61" i="6"/>
  <c r="V63" i="5" s="1"/>
  <c r="T61" i="6"/>
  <c r="U63" i="5" s="1"/>
  <c r="S61" i="6"/>
  <c r="T63" i="5" s="1"/>
  <c r="R61" i="6"/>
  <c r="S63" i="5" s="1"/>
  <c r="Q61" i="6"/>
  <c r="R63" i="5" s="1"/>
  <c r="P61" i="6"/>
  <c r="Q63" i="5" s="1"/>
  <c r="O61" i="6"/>
  <c r="P63" i="5" s="1"/>
  <c r="N61" i="6"/>
  <c r="M61" i="6"/>
  <c r="L61" i="6"/>
  <c r="K61" i="6"/>
  <c r="J61" i="6"/>
  <c r="I61" i="6"/>
  <c r="J63" i="5" s="1"/>
  <c r="H61" i="6"/>
  <c r="I63" i="5" s="1"/>
  <c r="G61" i="6"/>
  <c r="H63" i="5" s="1"/>
  <c r="F61" i="6"/>
  <c r="G63" i="5" s="1"/>
  <c r="E61" i="6"/>
  <c r="F63" i="5" s="1"/>
  <c r="D61" i="6"/>
  <c r="E63" i="5" s="1"/>
  <c r="C61" i="6"/>
  <c r="D63" i="5" s="1"/>
  <c r="B61" i="6"/>
  <c r="Z60" i="6"/>
  <c r="AA62" i="5" s="1"/>
  <c r="Y60" i="6"/>
  <c r="X60" i="6"/>
  <c r="W60" i="6"/>
  <c r="V60" i="6"/>
  <c r="W62" i="5" s="1"/>
  <c r="U60" i="6"/>
  <c r="V62" i="5" s="1"/>
  <c r="T60" i="6"/>
  <c r="U62" i="5" s="1"/>
  <c r="S60" i="6"/>
  <c r="T62" i="5" s="1"/>
  <c r="R60" i="6"/>
  <c r="S62" i="5" s="1"/>
  <c r="Q60" i="6"/>
  <c r="R62" i="5" s="1"/>
  <c r="P60" i="6"/>
  <c r="Q62" i="5" s="1"/>
  <c r="O60" i="6"/>
  <c r="N60" i="6"/>
  <c r="M60" i="6"/>
  <c r="L60" i="6"/>
  <c r="K60" i="6"/>
  <c r="J60" i="6"/>
  <c r="K62" i="5" s="1"/>
  <c r="I60" i="6"/>
  <c r="J62" i="5" s="1"/>
  <c r="H60" i="6"/>
  <c r="I62" i="5" s="1"/>
  <c r="G60" i="6"/>
  <c r="H62" i="5" s="1"/>
  <c r="F60" i="6"/>
  <c r="G62" i="5" s="1"/>
  <c r="E60" i="6"/>
  <c r="F62" i="5" s="1"/>
  <c r="D60" i="6"/>
  <c r="E62" i="5" s="1"/>
  <c r="C60" i="6"/>
  <c r="B60" i="6"/>
  <c r="Z59" i="6"/>
  <c r="Y59" i="6"/>
  <c r="X59" i="6"/>
  <c r="W59" i="6"/>
  <c r="X61" i="5" s="1"/>
  <c r="V59" i="6"/>
  <c r="W61" i="5" s="1"/>
  <c r="U59" i="6"/>
  <c r="V61" i="5" s="1"/>
  <c r="T59" i="6"/>
  <c r="U61" i="5" s="1"/>
  <c r="S59" i="6"/>
  <c r="T61" i="5" s="1"/>
  <c r="R59" i="6"/>
  <c r="S61" i="5" s="1"/>
  <c r="Q59" i="6"/>
  <c r="R61" i="5" s="1"/>
  <c r="P59" i="6"/>
  <c r="Q61" i="5" s="1"/>
  <c r="O59" i="6"/>
  <c r="N59" i="6"/>
  <c r="M59" i="6"/>
  <c r="L59" i="6"/>
  <c r="K59" i="6"/>
  <c r="L61" i="5" s="1"/>
  <c r="J59" i="6"/>
  <c r="K61" i="5" s="1"/>
  <c r="I59" i="6"/>
  <c r="H59" i="6"/>
  <c r="I61" i="5" s="1"/>
  <c r="G59" i="6"/>
  <c r="H61" i="5" s="1"/>
  <c r="F59" i="6"/>
  <c r="G61" i="5" s="1"/>
  <c r="E59" i="6"/>
  <c r="F61" i="5" s="1"/>
  <c r="D59" i="6"/>
  <c r="C59" i="6"/>
  <c r="D61" i="5" s="1"/>
  <c r="B59" i="6"/>
  <c r="Z58" i="6"/>
  <c r="Y58" i="6"/>
  <c r="X58" i="6"/>
  <c r="Y60" i="5" s="1"/>
  <c r="W58" i="6"/>
  <c r="X60" i="5" s="1"/>
  <c r="V58" i="6"/>
  <c r="W60" i="5" s="1"/>
  <c r="U58" i="6"/>
  <c r="V60" i="5" s="1"/>
  <c r="T58" i="6"/>
  <c r="U60" i="5" s="1"/>
  <c r="S58" i="6"/>
  <c r="T60" i="5" s="1"/>
  <c r="R58" i="6"/>
  <c r="S60" i="5" s="1"/>
  <c r="Q58" i="6"/>
  <c r="P58" i="6"/>
  <c r="O58" i="6"/>
  <c r="N58" i="6"/>
  <c r="M58" i="6"/>
  <c r="L58" i="6"/>
  <c r="M60" i="5" s="1"/>
  <c r="K58" i="6"/>
  <c r="L60" i="5" s="1"/>
  <c r="J58" i="6"/>
  <c r="K60" i="5" s="1"/>
  <c r="I58" i="6"/>
  <c r="J60" i="5" s="1"/>
  <c r="H58" i="6"/>
  <c r="I60" i="5" s="1"/>
  <c r="G58" i="6"/>
  <c r="H60" i="5" s="1"/>
  <c r="F58" i="6"/>
  <c r="G60" i="5" s="1"/>
  <c r="E58" i="6"/>
  <c r="F60" i="5" s="1"/>
  <c r="D58" i="6"/>
  <c r="C58" i="6"/>
  <c r="B58" i="6"/>
  <c r="Z57" i="6"/>
  <c r="Y57" i="6"/>
  <c r="Z59" i="5" s="1"/>
  <c r="X57" i="6"/>
  <c r="Y59" i="5" s="1"/>
  <c r="W57" i="6"/>
  <c r="X59" i="5" s="1"/>
  <c r="V57" i="6"/>
  <c r="W59" i="5" s="1"/>
  <c r="U57" i="6"/>
  <c r="V59" i="5" s="1"/>
  <c r="T57" i="6"/>
  <c r="U59" i="5" s="1"/>
  <c r="S57" i="6"/>
  <c r="T59" i="5" s="1"/>
  <c r="R57" i="6"/>
  <c r="Q57" i="6"/>
  <c r="P57" i="6"/>
  <c r="O57" i="6"/>
  <c r="N57" i="6"/>
  <c r="M57" i="6"/>
  <c r="N59" i="5" s="1"/>
  <c r="L57" i="6"/>
  <c r="M59" i="5" s="1"/>
  <c r="K57" i="6"/>
  <c r="L59" i="5" s="1"/>
  <c r="J57" i="6"/>
  <c r="K59" i="5" s="1"/>
  <c r="I57" i="6"/>
  <c r="J59" i="5" s="1"/>
  <c r="H57" i="6"/>
  <c r="I59" i="5" s="1"/>
  <c r="G57" i="6"/>
  <c r="H59" i="5" s="1"/>
  <c r="F57" i="6"/>
  <c r="G59" i="5" s="1"/>
  <c r="E57" i="6"/>
  <c r="D57" i="6"/>
  <c r="C57" i="6"/>
  <c r="B57" i="6"/>
  <c r="Z56" i="6"/>
  <c r="AA58" i="5" s="1"/>
  <c r="Y56" i="6"/>
  <c r="Z58" i="5" s="1"/>
  <c r="X56" i="6"/>
  <c r="Y58" i="5" s="1"/>
  <c r="W56" i="6"/>
  <c r="X58" i="5" s="1"/>
  <c r="V56" i="6"/>
  <c r="W58" i="5" s="1"/>
  <c r="U56" i="6"/>
  <c r="V58" i="5" s="1"/>
  <c r="T56" i="6"/>
  <c r="U58" i="5" s="1"/>
  <c r="S56" i="6"/>
  <c r="R56" i="6"/>
  <c r="Q56" i="6"/>
  <c r="P56" i="6"/>
  <c r="O56" i="6"/>
  <c r="N56" i="6"/>
  <c r="O58" i="5" s="1"/>
  <c r="M56" i="6"/>
  <c r="N58" i="5" s="1"/>
  <c r="L56" i="6"/>
  <c r="M58" i="5" s="1"/>
  <c r="K56" i="6"/>
  <c r="L58" i="5" s="1"/>
  <c r="J56" i="6"/>
  <c r="K58" i="5" s="1"/>
  <c r="I56" i="6"/>
  <c r="J58" i="5" s="1"/>
  <c r="H56" i="6"/>
  <c r="I58" i="5" s="1"/>
  <c r="G56" i="6"/>
  <c r="F56" i="6"/>
  <c r="E56" i="6"/>
  <c r="D56" i="6"/>
  <c r="C56" i="6"/>
  <c r="B56" i="6"/>
  <c r="C58" i="5" s="1"/>
  <c r="Z55" i="6"/>
  <c r="AA57" i="5" s="1"/>
  <c r="Y55" i="6"/>
  <c r="Z57" i="5" s="1"/>
  <c r="X55" i="6"/>
  <c r="Y57" i="5" s="1"/>
  <c r="W55" i="6"/>
  <c r="X57" i="5" s="1"/>
  <c r="V55" i="6"/>
  <c r="W57" i="5" s="1"/>
  <c r="U55" i="6"/>
  <c r="V57" i="5" s="1"/>
  <c r="T55" i="6"/>
  <c r="S55" i="6"/>
  <c r="R55" i="6"/>
  <c r="Q55" i="6"/>
  <c r="P55" i="6"/>
  <c r="O55" i="6"/>
  <c r="P57" i="5" s="1"/>
  <c r="N55" i="6"/>
  <c r="O57" i="5" s="1"/>
  <c r="M55" i="6"/>
  <c r="N57" i="5" s="1"/>
  <c r="L55" i="6"/>
  <c r="M57" i="5" s="1"/>
  <c r="K55" i="6"/>
  <c r="L57" i="5" s="1"/>
  <c r="J55" i="6"/>
  <c r="K57" i="5" s="1"/>
  <c r="I55" i="6"/>
  <c r="J57" i="5" s="1"/>
  <c r="H55" i="6"/>
  <c r="G55" i="6"/>
  <c r="F55" i="6"/>
  <c r="E55" i="6"/>
  <c r="D55" i="6"/>
  <c r="C55" i="6"/>
  <c r="D57" i="5" s="1"/>
  <c r="B55" i="6"/>
  <c r="C57" i="5" s="1"/>
  <c r="Z54" i="6"/>
  <c r="AA56" i="5" s="1"/>
  <c r="Y54" i="6"/>
  <c r="X54" i="6"/>
  <c r="Y56" i="5" s="1"/>
  <c r="W54" i="6"/>
  <c r="X56" i="5" s="1"/>
  <c r="V54" i="6"/>
  <c r="W56" i="5" s="1"/>
  <c r="U54" i="6"/>
  <c r="T54" i="6"/>
  <c r="S54" i="6"/>
  <c r="R54" i="6"/>
  <c r="Q54" i="6"/>
  <c r="P54" i="6"/>
  <c r="Q56" i="5" s="1"/>
  <c r="O54" i="6"/>
  <c r="P56" i="5" s="1"/>
  <c r="N54" i="6"/>
  <c r="O56" i="5" s="1"/>
  <c r="M54" i="6"/>
  <c r="N56" i="5" s="1"/>
  <c r="L54" i="6"/>
  <c r="M56" i="5" s="1"/>
  <c r="K54" i="6"/>
  <c r="L56" i="5" s="1"/>
  <c r="J54" i="6"/>
  <c r="K56" i="5" s="1"/>
  <c r="I54" i="6"/>
  <c r="J56" i="5" s="1"/>
  <c r="H54" i="6"/>
  <c r="G54" i="6"/>
  <c r="F54" i="6"/>
  <c r="E54" i="6"/>
  <c r="D54" i="6"/>
  <c r="E56" i="5" s="1"/>
  <c r="C54" i="6"/>
  <c r="D56" i="5" s="1"/>
  <c r="B54" i="6"/>
  <c r="C56" i="5" s="1"/>
  <c r="Z53" i="6"/>
  <c r="AA55" i="5" s="1"/>
  <c r="Y53" i="6"/>
  <c r="Z55" i="5" s="1"/>
  <c r="X53" i="6"/>
  <c r="Y55" i="5" s="1"/>
  <c r="W53" i="6"/>
  <c r="X55" i="5" s="1"/>
  <c r="V53" i="6"/>
  <c r="W55" i="5" s="1"/>
  <c r="U53" i="6"/>
  <c r="T53" i="6"/>
  <c r="S53" i="6"/>
  <c r="R53" i="6"/>
  <c r="Q53" i="6"/>
  <c r="R55" i="5" s="1"/>
  <c r="P53" i="6"/>
  <c r="Q55" i="5" s="1"/>
  <c r="O53" i="6"/>
  <c r="P55" i="5" s="1"/>
  <c r="N53" i="6"/>
  <c r="O55" i="5" s="1"/>
  <c r="M53" i="6"/>
  <c r="N55" i="5" s="1"/>
  <c r="L53" i="6"/>
  <c r="M55" i="5" s="1"/>
  <c r="K53" i="6"/>
  <c r="L55" i="5" s="1"/>
  <c r="J53" i="6"/>
  <c r="I53" i="6"/>
  <c r="H53" i="6"/>
  <c r="G53" i="6"/>
  <c r="F53" i="6"/>
  <c r="E53" i="6"/>
  <c r="F55" i="5" s="1"/>
  <c r="D53" i="6"/>
  <c r="E55" i="5" s="1"/>
  <c r="C53" i="6"/>
  <c r="B53" i="6"/>
  <c r="Z52" i="6"/>
  <c r="AA54" i="5" s="1"/>
  <c r="Y52" i="6"/>
  <c r="Z54" i="5" s="1"/>
  <c r="X52" i="6"/>
  <c r="Y54" i="5" s="1"/>
  <c r="W52" i="6"/>
  <c r="V52" i="6"/>
  <c r="U52" i="6"/>
  <c r="T52" i="6"/>
  <c r="S52" i="6"/>
  <c r="R52" i="6"/>
  <c r="S54" i="5" s="1"/>
  <c r="Q52" i="6"/>
  <c r="R54" i="5" s="1"/>
  <c r="P52" i="6"/>
  <c r="Q54" i="5" s="1"/>
  <c r="O52" i="6"/>
  <c r="P54" i="5" s="1"/>
  <c r="N52" i="6"/>
  <c r="O54" i="5" s="1"/>
  <c r="M52" i="6"/>
  <c r="N54" i="5" s="1"/>
  <c r="L52" i="6"/>
  <c r="M54" i="5" s="1"/>
  <c r="K52" i="6"/>
  <c r="J52" i="6"/>
  <c r="I52" i="6"/>
  <c r="H52" i="6"/>
  <c r="G52" i="6"/>
  <c r="F52" i="6"/>
  <c r="G54" i="5" s="1"/>
  <c r="E52" i="6"/>
  <c r="F54" i="5" s="1"/>
  <c r="D52" i="6"/>
  <c r="E54" i="5" s="1"/>
  <c r="C52" i="6"/>
  <c r="D54" i="5" s="1"/>
  <c r="B52" i="6"/>
  <c r="C54" i="5" s="1"/>
  <c r="Z51" i="6"/>
  <c r="AA53" i="5" s="1"/>
  <c r="Y51" i="6"/>
  <c r="Z53" i="5" s="1"/>
  <c r="X51" i="6"/>
  <c r="W51" i="6"/>
  <c r="V51" i="6"/>
  <c r="U51" i="6"/>
  <c r="T51" i="6"/>
  <c r="S51" i="6"/>
  <c r="T53" i="5" s="1"/>
  <c r="R51" i="6"/>
  <c r="S53" i="5" s="1"/>
  <c r="Q51" i="6"/>
  <c r="R53" i="5" s="1"/>
  <c r="P51" i="6"/>
  <c r="Q53" i="5" s="1"/>
  <c r="O51" i="6"/>
  <c r="P53" i="5" s="1"/>
  <c r="N51" i="6"/>
  <c r="O53" i="5" s="1"/>
  <c r="M51" i="6"/>
  <c r="N53" i="5" s="1"/>
  <c r="L51" i="6"/>
  <c r="K51" i="6"/>
  <c r="J51" i="6"/>
  <c r="I51" i="6"/>
  <c r="H51" i="6"/>
  <c r="G51" i="6"/>
  <c r="H53" i="5" s="1"/>
  <c r="F51" i="6"/>
  <c r="G53" i="5" s="1"/>
  <c r="E51" i="6"/>
  <c r="D51" i="6"/>
  <c r="E53" i="5" s="1"/>
  <c r="C51" i="6"/>
  <c r="D53" i="5" s="1"/>
  <c r="B51" i="6"/>
  <c r="C53" i="5" s="1"/>
  <c r="Z50" i="6"/>
  <c r="AA52" i="5" s="1"/>
  <c r="Y50" i="6"/>
  <c r="Z52" i="5" s="1"/>
  <c r="X50" i="6"/>
  <c r="W50" i="6"/>
  <c r="V50" i="6"/>
  <c r="U50" i="6"/>
  <c r="T50" i="6"/>
  <c r="U52" i="5" s="1"/>
  <c r="S50" i="6"/>
  <c r="T52" i="5" s="1"/>
  <c r="R50" i="6"/>
  <c r="S52" i="5" s="1"/>
  <c r="Q50" i="6"/>
  <c r="R52" i="5" s="1"/>
  <c r="P50" i="6"/>
  <c r="Q52" i="5" s="1"/>
  <c r="O50" i="6"/>
  <c r="P52" i="5" s="1"/>
  <c r="N50" i="6"/>
  <c r="O52" i="5" s="1"/>
  <c r="M50" i="6"/>
  <c r="L50" i="6"/>
  <c r="K50" i="6"/>
  <c r="J50" i="6"/>
  <c r="I50" i="6"/>
  <c r="H50" i="6"/>
  <c r="I52" i="5" s="1"/>
  <c r="G50" i="6"/>
  <c r="H52" i="5" s="1"/>
  <c r="F50" i="6"/>
  <c r="G52" i="5" s="1"/>
  <c r="E50" i="6"/>
  <c r="F52" i="5" s="1"/>
  <c r="D50" i="6"/>
  <c r="E52" i="5" s="1"/>
  <c r="C50" i="6"/>
  <c r="D52" i="5" s="1"/>
  <c r="B50" i="6"/>
  <c r="C52" i="5" s="1"/>
  <c r="Z49" i="6"/>
  <c r="AA51" i="5" s="1"/>
  <c r="Y49" i="6"/>
  <c r="X49" i="6"/>
  <c r="W49" i="6"/>
  <c r="V49" i="6"/>
  <c r="U49" i="6"/>
  <c r="V51" i="5" s="1"/>
  <c r="T49" i="6"/>
  <c r="U51" i="5" s="1"/>
  <c r="S49" i="6"/>
  <c r="T51" i="5" s="1"/>
  <c r="R49" i="6"/>
  <c r="S51" i="5" s="1"/>
  <c r="Q49" i="6"/>
  <c r="R51" i="5" s="1"/>
  <c r="P49" i="6"/>
  <c r="Q51" i="5" s="1"/>
  <c r="O49" i="6"/>
  <c r="P51" i="5" s="1"/>
  <c r="N49" i="6"/>
  <c r="M49" i="6"/>
  <c r="L49" i="6"/>
  <c r="K49" i="6"/>
  <c r="J49" i="6"/>
  <c r="I49" i="6"/>
  <c r="J51" i="5" s="1"/>
  <c r="H49" i="6"/>
  <c r="I51" i="5" s="1"/>
  <c r="G49" i="6"/>
  <c r="H51" i="5" s="1"/>
  <c r="F49" i="6"/>
  <c r="G51" i="5" s="1"/>
  <c r="E49" i="6"/>
  <c r="F51" i="5" s="1"/>
  <c r="D49" i="6"/>
  <c r="E51" i="5" s="1"/>
  <c r="C49" i="6"/>
  <c r="D51" i="5" s="1"/>
  <c r="B49" i="6"/>
  <c r="Z48" i="6"/>
  <c r="AA50" i="5" s="1"/>
  <c r="Y48" i="6"/>
  <c r="X48" i="6"/>
  <c r="W48" i="6"/>
  <c r="V48" i="6"/>
  <c r="W50" i="5" s="1"/>
  <c r="U48" i="6"/>
  <c r="V50" i="5" s="1"/>
  <c r="T48" i="6"/>
  <c r="U50" i="5" s="1"/>
  <c r="S48" i="6"/>
  <c r="T50" i="5" s="1"/>
  <c r="R48" i="6"/>
  <c r="S50" i="5" s="1"/>
  <c r="Q48" i="6"/>
  <c r="R50" i="5" s="1"/>
  <c r="P48" i="6"/>
  <c r="Q50" i="5" s="1"/>
  <c r="O48" i="6"/>
  <c r="P50" i="5" s="1"/>
  <c r="N48" i="6"/>
  <c r="M48" i="6"/>
  <c r="L48" i="6"/>
  <c r="K48" i="6"/>
  <c r="J48" i="6"/>
  <c r="K50" i="5" s="1"/>
  <c r="I48" i="6"/>
  <c r="J50" i="5" s="1"/>
  <c r="H48" i="6"/>
  <c r="I50" i="5" s="1"/>
  <c r="G48" i="6"/>
  <c r="H50" i="5" s="1"/>
  <c r="F48" i="6"/>
  <c r="G50" i="5" s="1"/>
  <c r="E48" i="6"/>
  <c r="F50" i="5" s="1"/>
  <c r="D48" i="6"/>
  <c r="E50" i="5" s="1"/>
  <c r="C48" i="6"/>
  <c r="B48" i="6"/>
  <c r="Z47" i="6"/>
  <c r="Y47" i="6"/>
  <c r="X47" i="6"/>
  <c r="W47" i="6"/>
  <c r="X49" i="5" s="1"/>
  <c r="V47" i="6"/>
  <c r="W49" i="5" s="1"/>
  <c r="U47" i="6"/>
  <c r="V49" i="5" s="1"/>
  <c r="T47" i="6"/>
  <c r="U49" i="5" s="1"/>
  <c r="S47" i="6"/>
  <c r="T49" i="5" s="1"/>
  <c r="R47" i="6"/>
  <c r="S49" i="5" s="1"/>
  <c r="Q47" i="6"/>
  <c r="R49" i="5" s="1"/>
  <c r="P47" i="6"/>
  <c r="O47" i="6"/>
  <c r="N47" i="6"/>
  <c r="M47" i="6"/>
  <c r="L47" i="6"/>
  <c r="K47" i="6"/>
  <c r="L49" i="5" s="1"/>
  <c r="J47" i="6"/>
  <c r="K49" i="5" s="1"/>
  <c r="I47" i="6"/>
  <c r="J49" i="5" s="1"/>
  <c r="H47" i="6"/>
  <c r="I49" i="5" s="1"/>
  <c r="G47" i="6"/>
  <c r="H49" i="5" s="1"/>
  <c r="F47" i="6"/>
  <c r="G49" i="5" s="1"/>
  <c r="E47" i="6"/>
  <c r="F49" i="5" s="1"/>
  <c r="D47" i="6"/>
  <c r="C47" i="6"/>
  <c r="B47" i="6"/>
  <c r="Z46" i="6"/>
  <c r="Y46" i="6"/>
  <c r="X46" i="6"/>
  <c r="Y48" i="5" s="1"/>
  <c r="W46" i="6"/>
  <c r="X48" i="5" s="1"/>
  <c r="V46" i="6"/>
  <c r="W48" i="5" s="1"/>
  <c r="U46" i="6"/>
  <c r="V48" i="5" s="1"/>
  <c r="T46" i="6"/>
  <c r="U48" i="5" s="1"/>
  <c r="S46" i="6"/>
  <c r="T48" i="5" s="1"/>
  <c r="R46" i="6"/>
  <c r="S48" i="5" s="1"/>
  <c r="Q46" i="6"/>
  <c r="P46" i="6"/>
  <c r="O46" i="6"/>
  <c r="N46" i="6"/>
  <c r="M46" i="6"/>
  <c r="L46" i="6"/>
  <c r="M48" i="5" s="1"/>
  <c r="K46" i="6"/>
  <c r="L48" i="5" s="1"/>
  <c r="J46" i="6"/>
  <c r="K48" i="5" s="1"/>
  <c r="I46" i="6"/>
  <c r="J48" i="5" s="1"/>
  <c r="H46" i="6"/>
  <c r="I48" i="5" s="1"/>
  <c r="G46" i="6"/>
  <c r="H48" i="5" s="1"/>
  <c r="F46" i="6"/>
  <c r="G48" i="5" s="1"/>
  <c r="E46" i="6"/>
  <c r="D46" i="6"/>
  <c r="C46" i="6"/>
  <c r="B46" i="6"/>
  <c r="Z45" i="6"/>
  <c r="Y45" i="6"/>
  <c r="Z47" i="5" s="1"/>
  <c r="X45" i="6"/>
  <c r="Y47" i="5" s="1"/>
  <c r="W45" i="6"/>
  <c r="X47" i="5" s="1"/>
  <c r="V45" i="6"/>
  <c r="W47" i="5" s="1"/>
  <c r="U45" i="6"/>
  <c r="V47" i="5" s="1"/>
  <c r="T45" i="6"/>
  <c r="U47" i="5" s="1"/>
  <c r="S45" i="6"/>
  <c r="T47" i="5" s="1"/>
  <c r="R45" i="6"/>
  <c r="Q45" i="6"/>
  <c r="P45" i="6"/>
  <c r="O45" i="6"/>
  <c r="N45" i="6"/>
  <c r="M45" i="6"/>
  <c r="N47" i="5" s="1"/>
  <c r="L45" i="6"/>
  <c r="M47" i="5" s="1"/>
  <c r="K45" i="6"/>
  <c r="L47" i="5" s="1"/>
  <c r="J45" i="6"/>
  <c r="K47" i="5" s="1"/>
  <c r="I45" i="6"/>
  <c r="J47" i="5" s="1"/>
  <c r="H45" i="6"/>
  <c r="I47" i="5" s="1"/>
  <c r="G45" i="6"/>
  <c r="H47" i="5" s="1"/>
  <c r="F45" i="6"/>
  <c r="E45" i="6"/>
  <c r="D45" i="6"/>
  <c r="C45" i="6"/>
  <c r="B45" i="6"/>
  <c r="Z44" i="6"/>
  <c r="AA46" i="5" s="1"/>
  <c r="Y44" i="6"/>
  <c r="Z46" i="5" s="1"/>
  <c r="X44" i="6"/>
  <c r="Y46" i="5" s="1"/>
  <c r="W44" i="6"/>
  <c r="V44" i="6"/>
  <c r="W46" i="5" s="1"/>
  <c r="U44" i="6"/>
  <c r="V46" i="5" s="1"/>
  <c r="T44" i="6"/>
  <c r="U46" i="5" s="1"/>
  <c r="S44" i="6"/>
  <c r="R44" i="6"/>
  <c r="Q44" i="6"/>
  <c r="P44" i="6"/>
  <c r="O44" i="6"/>
  <c r="N44" i="6"/>
  <c r="O46" i="5" s="1"/>
  <c r="M44" i="6"/>
  <c r="N46" i="5" s="1"/>
  <c r="L44" i="6"/>
  <c r="M46" i="5" s="1"/>
  <c r="K44" i="6"/>
  <c r="L46" i="5" s="1"/>
  <c r="J44" i="6"/>
  <c r="K46" i="5" s="1"/>
  <c r="I44" i="6"/>
  <c r="J46" i="5" s="1"/>
  <c r="H44" i="6"/>
  <c r="I46" i="5" s="1"/>
  <c r="G44" i="6"/>
  <c r="F44" i="6"/>
  <c r="E44" i="6"/>
  <c r="D44" i="6"/>
  <c r="C44" i="6"/>
  <c r="B44" i="6"/>
  <c r="C46" i="5" s="1"/>
  <c r="Z43" i="6"/>
  <c r="AA45" i="5" s="1"/>
  <c r="Y43" i="6"/>
  <c r="X43" i="6"/>
  <c r="Y45" i="5" s="1"/>
  <c r="W43" i="6"/>
  <c r="X45" i="5" s="1"/>
  <c r="V43" i="6"/>
  <c r="W45" i="5" s="1"/>
  <c r="U43" i="6"/>
  <c r="V45" i="5" s="1"/>
  <c r="T43" i="6"/>
  <c r="S43" i="6"/>
  <c r="R43" i="6"/>
  <c r="Q43" i="6"/>
  <c r="P43" i="6"/>
  <c r="O43" i="6"/>
  <c r="P45" i="5" s="1"/>
  <c r="N43" i="6"/>
  <c r="O45" i="5" s="1"/>
  <c r="M43" i="6"/>
  <c r="N45" i="5" s="1"/>
  <c r="L43" i="6"/>
  <c r="M45" i="5" s="1"/>
  <c r="K43" i="6"/>
  <c r="L45" i="5" s="1"/>
  <c r="J43" i="6"/>
  <c r="K45" i="5" s="1"/>
  <c r="I43" i="6"/>
  <c r="J45" i="5" s="1"/>
  <c r="H43" i="6"/>
  <c r="G43" i="6"/>
  <c r="F43" i="6"/>
  <c r="E43" i="6"/>
  <c r="D43" i="6"/>
  <c r="C43" i="6"/>
  <c r="D45" i="5" s="1"/>
  <c r="B43" i="6"/>
  <c r="C45" i="5" s="1"/>
  <c r="Z42" i="6"/>
  <c r="AA44" i="5" s="1"/>
  <c r="Y42" i="6"/>
  <c r="Z44" i="5" s="1"/>
  <c r="X42" i="6"/>
  <c r="Y44" i="5" s="1"/>
  <c r="W42" i="6"/>
  <c r="X44" i="5" s="1"/>
  <c r="V42" i="6"/>
  <c r="W44" i="5" s="1"/>
  <c r="U42" i="6"/>
  <c r="T42" i="6"/>
  <c r="S42" i="6"/>
  <c r="R42" i="6"/>
  <c r="Q42" i="6"/>
  <c r="P42" i="6"/>
  <c r="Q44" i="5" s="1"/>
  <c r="O42" i="6"/>
  <c r="P44" i="5" s="1"/>
  <c r="N42" i="6"/>
  <c r="O44" i="5" s="1"/>
  <c r="M42" i="6"/>
  <c r="N44" i="5" s="1"/>
  <c r="L42" i="6"/>
  <c r="M44" i="5" s="1"/>
  <c r="K42" i="6"/>
  <c r="L44" i="5" s="1"/>
  <c r="J42" i="6"/>
  <c r="K44" i="5" s="1"/>
  <c r="I42" i="6"/>
  <c r="H42" i="6"/>
  <c r="G42" i="6"/>
  <c r="F42" i="6"/>
  <c r="E42" i="6"/>
  <c r="D42" i="6"/>
  <c r="E44" i="5" s="1"/>
  <c r="C42" i="6"/>
  <c r="D44" i="5" s="1"/>
  <c r="B42" i="6"/>
  <c r="C44" i="5" s="1"/>
  <c r="Z41" i="6"/>
  <c r="AA43" i="5" s="1"/>
  <c r="Y41" i="6"/>
  <c r="Z43" i="5" s="1"/>
  <c r="X41" i="6"/>
  <c r="Y43" i="5" s="1"/>
  <c r="W41" i="6"/>
  <c r="X43" i="5" s="1"/>
  <c r="V41" i="6"/>
  <c r="W43" i="5" s="1"/>
  <c r="U41" i="6"/>
  <c r="V43" i="5" s="1"/>
  <c r="T41" i="6"/>
  <c r="S41" i="6"/>
  <c r="R41" i="6"/>
  <c r="Q41" i="6"/>
  <c r="R43" i="5" s="1"/>
  <c r="P41" i="6"/>
  <c r="Q43" i="5" s="1"/>
  <c r="O41" i="6"/>
  <c r="P43" i="5" s="1"/>
  <c r="N41" i="6"/>
  <c r="M41" i="6"/>
  <c r="N43" i="5" s="1"/>
  <c r="L41" i="6"/>
  <c r="M43" i="5" s="1"/>
  <c r="K41" i="6"/>
  <c r="L43" i="5" s="1"/>
  <c r="J41" i="6"/>
  <c r="I41" i="6"/>
  <c r="H41" i="6"/>
  <c r="G41" i="6"/>
  <c r="F41" i="6"/>
  <c r="E41" i="6"/>
  <c r="F43" i="5" s="1"/>
  <c r="D41" i="6"/>
  <c r="E43" i="5" s="1"/>
  <c r="C41" i="6"/>
  <c r="D43" i="5" s="1"/>
  <c r="B41" i="6"/>
  <c r="C43" i="5" s="1"/>
  <c r="Z40" i="6"/>
  <c r="AA42" i="5" s="1"/>
  <c r="Y40" i="6"/>
  <c r="Z42" i="5" s="1"/>
  <c r="X40" i="6"/>
  <c r="Y42" i="5" s="1"/>
  <c r="W40" i="6"/>
  <c r="X42" i="5" s="1"/>
  <c r="V40" i="6"/>
  <c r="U40" i="6"/>
  <c r="T40" i="6"/>
  <c r="S40" i="6"/>
  <c r="R40" i="6"/>
  <c r="S42" i="5" s="1"/>
  <c r="Q40" i="6"/>
  <c r="R42" i="5" s="1"/>
  <c r="P40" i="6"/>
  <c r="Q42" i="5" s="1"/>
  <c r="O40" i="6"/>
  <c r="P42" i="5" s="1"/>
  <c r="N40" i="6"/>
  <c r="O42" i="5" s="1"/>
  <c r="M40" i="6"/>
  <c r="N42" i="5" s="1"/>
  <c r="L40" i="6"/>
  <c r="M42" i="5" s="1"/>
  <c r="K40" i="6"/>
  <c r="J40" i="6"/>
  <c r="I40" i="6"/>
  <c r="H40" i="6"/>
  <c r="G40" i="6"/>
  <c r="F40" i="6"/>
  <c r="G42" i="5" s="1"/>
  <c r="E40" i="6"/>
  <c r="F42" i="5" s="1"/>
  <c r="D40" i="6"/>
  <c r="E42" i="5" s="1"/>
  <c r="C40" i="6"/>
  <c r="D42" i="5" s="1"/>
  <c r="B40" i="6"/>
  <c r="C42" i="5" s="1"/>
  <c r="Z39" i="6"/>
  <c r="AA41" i="5" s="1"/>
  <c r="Y39" i="6"/>
  <c r="Z41" i="5" s="1"/>
  <c r="X39" i="6"/>
  <c r="W39" i="6"/>
  <c r="V39" i="6"/>
  <c r="U39" i="6"/>
  <c r="T39" i="6"/>
  <c r="S39" i="6"/>
  <c r="T41" i="5" s="1"/>
  <c r="R39" i="6"/>
  <c r="S41" i="5" s="1"/>
  <c r="Q39" i="6"/>
  <c r="P39" i="6"/>
  <c r="O39" i="6"/>
  <c r="P41" i="5" s="1"/>
  <c r="N39" i="6"/>
  <c r="O41" i="5" s="1"/>
  <c r="M39" i="6"/>
  <c r="N41" i="5" s="1"/>
  <c r="L39" i="6"/>
  <c r="M41" i="5" s="1"/>
  <c r="K39" i="6"/>
  <c r="J39" i="6"/>
  <c r="I39" i="6"/>
  <c r="H39" i="6"/>
  <c r="G39" i="6"/>
  <c r="H41" i="5" s="1"/>
  <c r="F39" i="6"/>
  <c r="G41" i="5" s="1"/>
  <c r="E39" i="6"/>
  <c r="F41" i="5" s="1"/>
  <c r="D39" i="6"/>
  <c r="E41" i="5" s="1"/>
  <c r="C39" i="6"/>
  <c r="D41" i="5" s="1"/>
  <c r="B39" i="6"/>
  <c r="C41" i="5" s="1"/>
  <c r="Z38" i="6"/>
  <c r="AA40" i="5" s="1"/>
  <c r="Y38" i="6"/>
  <c r="Z40" i="5" s="1"/>
  <c r="X38" i="6"/>
  <c r="W38" i="6"/>
  <c r="V38" i="6"/>
  <c r="U38" i="6"/>
  <c r="T38" i="6"/>
  <c r="U40" i="5" s="1"/>
  <c r="S38" i="6"/>
  <c r="T40" i="5" s="1"/>
  <c r="R38" i="6"/>
  <c r="S40" i="5" s="1"/>
  <c r="Q38" i="6"/>
  <c r="R40" i="5" s="1"/>
  <c r="P38" i="6"/>
  <c r="Q40" i="5" s="1"/>
  <c r="O38" i="6"/>
  <c r="P40" i="5" s="1"/>
  <c r="N38" i="6"/>
  <c r="O40" i="5" s="1"/>
  <c r="M38" i="6"/>
  <c r="L38" i="6"/>
  <c r="K38" i="6"/>
  <c r="J38" i="6"/>
  <c r="I38" i="6"/>
  <c r="H38" i="6"/>
  <c r="I40" i="5" s="1"/>
  <c r="G38" i="6"/>
  <c r="H40" i="5" s="1"/>
  <c r="F38" i="6"/>
  <c r="G40" i="5" s="1"/>
  <c r="E38" i="6"/>
  <c r="F40" i="5" s="1"/>
  <c r="D38" i="6"/>
  <c r="E40" i="5" s="1"/>
  <c r="C38" i="6"/>
  <c r="D40" i="5" s="1"/>
  <c r="B38" i="6"/>
  <c r="C40" i="5" s="1"/>
  <c r="Z37" i="6"/>
  <c r="AA39" i="5" s="1"/>
  <c r="Y37" i="6"/>
  <c r="X37" i="6"/>
  <c r="W37" i="6"/>
  <c r="V37" i="6"/>
  <c r="U37" i="6"/>
  <c r="V39" i="5" s="1"/>
  <c r="T37" i="6"/>
  <c r="U39" i="5" s="1"/>
  <c r="S37" i="6"/>
  <c r="T39" i="5" s="1"/>
  <c r="R37" i="6"/>
  <c r="Q37" i="6"/>
  <c r="R39" i="5" s="1"/>
  <c r="P37" i="6"/>
  <c r="Q39" i="5" s="1"/>
  <c r="O37" i="6"/>
  <c r="P39" i="5" s="1"/>
  <c r="N37" i="6"/>
  <c r="O39" i="5" s="1"/>
  <c r="M37" i="6"/>
  <c r="L37" i="6"/>
  <c r="K37" i="6"/>
  <c r="J37" i="6"/>
  <c r="I37" i="6"/>
  <c r="J39" i="5" s="1"/>
  <c r="H37" i="6"/>
  <c r="I39" i="5" s="1"/>
  <c r="G37" i="6"/>
  <c r="H39" i="5" s="1"/>
  <c r="F37" i="6"/>
  <c r="G39" i="5" s="1"/>
  <c r="E37" i="6"/>
  <c r="F39" i="5" s="1"/>
  <c r="D37" i="6"/>
  <c r="E39" i="5" s="1"/>
  <c r="C37" i="6"/>
  <c r="D39" i="5" s="1"/>
  <c r="B37" i="6"/>
  <c r="C39" i="5" s="1"/>
  <c r="Z36" i="6"/>
  <c r="AA38" i="5" s="1"/>
  <c r="Y36" i="6"/>
  <c r="X36" i="6"/>
  <c r="W36" i="6"/>
  <c r="V36" i="6"/>
  <c r="W38" i="5" s="1"/>
  <c r="U36" i="6"/>
  <c r="V38" i="5" s="1"/>
  <c r="T36" i="6"/>
  <c r="U38" i="5" s="1"/>
  <c r="S36" i="6"/>
  <c r="T38" i="5" s="1"/>
  <c r="R36" i="6"/>
  <c r="S38" i="5" s="1"/>
  <c r="Q36" i="6"/>
  <c r="R38" i="5" s="1"/>
  <c r="P36" i="6"/>
  <c r="Q38" i="5" s="1"/>
  <c r="O36" i="6"/>
  <c r="P38" i="5" s="1"/>
  <c r="N36" i="6"/>
  <c r="M36" i="6"/>
  <c r="L36" i="6"/>
  <c r="K36" i="6"/>
  <c r="J36" i="6"/>
  <c r="K38" i="5" s="1"/>
  <c r="I36" i="6"/>
  <c r="J38" i="5" s="1"/>
  <c r="H36" i="6"/>
  <c r="I38" i="5" s="1"/>
  <c r="G36" i="6"/>
  <c r="H38" i="5" s="1"/>
  <c r="F36" i="6"/>
  <c r="G38" i="5" s="1"/>
  <c r="E36" i="6"/>
  <c r="F38" i="5" s="1"/>
  <c r="D36" i="6"/>
  <c r="E38" i="5" s="1"/>
  <c r="C36" i="6"/>
  <c r="B36" i="6"/>
  <c r="Z35" i="6"/>
  <c r="Y35" i="6"/>
  <c r="X35" i="6"/>
  <c r="W35" i="6"/>
  <c r="X37" i="5" s="1"/>
  <c r="V35" i="6"/>
  <c r="W37" i="5" s="1"/>
  <c r="U35" i="6"/>
  <c r="V37" i="5" s="1"/>
  <c r="T35" i="6"/>
  <c r="U37" i="5" s="1"/>
  <c r="S35" i="6"/>
  <c r="T37" i="5" s="1"/>
  <c r="R35" i="6"/>
  <c r="S37" i="5" s="1"/>
  <c r="Q35" i="6"/>
  <c r="R37" i="5" s="1"/>
  <c r="P35" i="6"/>
  <c r="O35" i="6"/>
  <c r="N35" i="6"/>
  <c r="M35" i="6"/>
  <c r="L35" i="6"/>
  <c r="K35" i="6"/>
  <c r="L37" i="5" s="1"/>
  <c r="J35" i="6"/>
  <c r="K37" i="5" s="1"/>
  <c r="I35" i="6"/>
  <c r="J37" i="5" s="1"/>
  <c r="H35" i="6"/>
  <c r="I37" i="5" s="1"/>
  <c r="G35" i="6"/>
  <c r="H37" i="5" s="1"/>
  <c r="F35" i="6"/>
  <c r="G37" i="5" s="1"/>
  <c r="E35" i="6"/>
  <c r="F37" i="5" s="1"/>
  <c r="D35" i="6"/>
  <c r="C35" i="6"/>
  <c r="B35" i="6"/>
  <c r="Z34" i="6"/>
  <c r="Y34" i="6"/>
  <c r="X34" i="6"/>
  <c r="Y36" i="5" s="1"/>
  <c r="W34" i="6"/>
  <c r="X36" i="5" s="1"/>
  <c r="V34" i="6"/>
  <c r="W36" i="5" s="1"/>
  <c r="U34" i="6"/>
  <c r="V36" i="5" s="1"/>
  <c r="T34" i="6"/>
  <c r="U36" i="5" s="1"/>
  <c r="S34" i="6"/>
  <c r="T36" i="5" s="1"/>
  <c r="R34" i="6"/>
  <c r="S36" i="5" s="1"/>
  <c r="Q34" i="6"/>
  <c r="P34" i="6"/>
  <c r="O34" i="6"/>
  <c r="N34" i="6"/>
  <c r="M34" i="6"/>
  <c r="L34" i="6"/>
  <c r="M36" i="5" s="1"/>
  <c r="K34" i="6"/>
  <c r="L36" i="5" s="1"/>
  <c r="J34" i="6"/>
  <c r="K36" i="5" s="1"/>
  <c r="I34" i="6"/>
  <c r="J36" i="5" s="1"/>
  <c r="H34" i="6"/>
  <c r="I36" i="5" s="1"/>
  <c r="G34" i="6"/>
  <c r="H36" i="5" s="1"/>
  <c r="F34" i="6"/>
  <c r="G36" i="5" s="1"/>
  <c r="E34" i="6"/>
  <c r="D34" i="6"/>
  <c r="C34" i="6"/>
  <c r="B34" i="6"/>
  <c r="Z33" i="6"/>
  <c r="Y33" i="6"/>
  <c r="Z35" i="5" s="1"/>
  <c r="X33" i="6"/>
  <c r="Y35" i="5" s="1"/>
  <c r="W33" i="6"/>
  <c r="X35" i="5" s="1"/>
  <c r="V33" i="6"/>
  <c r="W35" i="5" s="1"/>
  <c r="U33" i="6"/>
  <c r="V35" i="5" s="1"/>
  <c r="T33" i="6"/>
  <c r="U35" i="5" s="1"/>
  <c r="S33" i="6"/>
  <c r="T35" i="5" s="1"/>
  <c r="R33" i="6"/>
  <c r="Q33" i="6"/>
  <c r="P33" i="6"/>
  <c r="O33" i="6"/>
  <c r="N33" i="6"/>
  <c r="M33" i="6"/>
  <c r="N35" i="5" s="1"/>
  <c r="L33" i="6"/>
  <c r="M35" i="5" s="1"/>
  <c r="K33" i="6"/>
  <c r="L35" i="5" s="1"/>
  <c r="J33" i="6"/>
  <c r="I33" i="6"/>
  <c r="J35" i="5" s="1"/>
  <c r="H33" i="6"/>
  <c r="I35" i="5" s="1"/>
  <c r="G33" i="6"/>
  <c r="H35" i="5" s="1"/>
  <c r="F33" i="6"/>
  <c r="E33" i="6"/>
  <c r="D33" i="6"/>
  <c r="C33" i="6"/>
  <c r="B33" i="6"/>
  <c r="Z32" i="6"/>
  <c r="AA34" i="5" s="1"/>
  <c r="Y32" i="6"/>
  <c r="Z34" i="5" s="1"/>
  <c r="X32" i="6"/>
  <c r="Y34" i="5" s="1"/>
  <c r="W32" i="6"/>
  <c r="X34" i="5" s="1"/>
  <c r="V32" i="6"/>
  <c r="W34" i="5" s="1"/>
  <c r="U32" i="6"/>
  <c r="V34" i="5" s="1"/>
  <c r="T32" i="6"/>
  <c r="U34" i="5" s="1"/>
  <c r="S32" i="6"/>
  <c r="R32" i="6"/>
  <c r="Q32" i="6"/>
  <c r="P32" i="6"/>
  <c r="O32" i="6"/>
  <c r="N32" i="6"/>
  <c r="O34" i="5" s="1"/>
  <c r="M32" i="6"/>
  <c r="N34" i="5" s="1"/>
  <c r="L32" i="6"/>
  <c r="K32" i="6"/>
  <c r="L34" i="5" s="1"/>
  <c r="J32" i="6"/>
  <c r="K34" i="5" s="1"/>
  <c r="I32" i="6"/>
  <c r="J34" i="5" s="1"/>
  <c r="H32" i="6"/>
  <c r="I34" i="5" s="1"/>
  <c r="G32" i="6"/>
  <c r="F32" i="6"/>
  <c r="E32" i="6"/>
  <c r="D32" i="6"/>
  <c r="C32" i="6"/>
  <c r="B32" i="6"/>
  <c r="C34" i="5" s="1"/>
  <c r="Z31" i="6"/>
  <c r="AA33" i="5" s="1"/>
  <c r="Y31" i="6"/>
  <c r="Z33" i="5" s="1"/>
  <c r="X31" i="6"/>
  <c r="Y33" i="5" s="1"/>
  <c r="W31" i="6"/>
  <c r="X33" i="5" s="1"/>
  <c r="V31" i="6"/>
  <c r="W33" i="5" s="1"/>
  <c r="U31" i="6"/>
  <c r="V33" i="5" s="1"/>
  <c r="T31" i="6"/>
  <c r="S31" i="6"/>
  <c r="R31" i="6"/>
  <c r="Q31" i="6"/>
  <c r="P31" i="6"/>
  <c r="O31" i="6"/>
  <c r="P33" i="5" s="1"/>
  <c r="N31" i="6"/>
  <c r="O33" i="5" s="1"/>
  <c r="M31" i="6"/>
  <c r="N33" i="5" s="1"/>
  <c r="L31" i="6"/>
  <c r="M33" i="5" s="1"/>
  <c r="K31" i="6"/>
  <c r="L33" i="5" s="1"/>
  <c r="J31" i="6"/>
  <c r="I31" i="6"/>
  <c r="J33" i="5" s="1"/>
  <c r="H31" i="6"/>
  <c r="G31" i="6"/>
  <c r="F31" i="6"/>
  <c r="E31" i="6"/>
  <c r="D31" i="6"/>
  <c r="C31" i="6"/>
  <c r="D33" i="5" s="1"/>
  <c r="B31" i="6"/>
  <c r="C33" i="5" s="1"/>
  <c r="Z30" i="6"/>
  <c r="AA32" i="5" s="1"/>
  <c r="Y30" i="6"/>
  <c r="Z32" i="5" s="1"/>
  <c r="X30" i="6"/>
  <c r="Y32" i="5" s="1"/>
  <c r="W30" i="6"/>
  <c r="X32" i="5" s="1"/>
  <c r="V30" i="6"/>
  <c r="W32" i="5" s="1"/>
  <c r="U30" i="6"/>
  <c r="T30" i="6"/>
  <c r="S30" i="6"/>
  <c r="R30" i="6"/>
  <c r="Q30" i="6"/>
  <c r="P30" i="6"/>
  <c r="Q32" i="5" s="1"/>
  <c r="O30" i="6"/>
  <c r="P32" i="5" s="1"/>
  <c r="N30" i="6"/>
  <c r="O32" i="5" s="1"/>
  <c r="M30" i="6"/>
  <c r="N32" i="5" s="1"/>
  <c r="L30" i="6"/>
  <c r="M32" i="5" s="1"/>
  <c r="K30" i="6"/>
  <c r="L32" i="5" s="1"/>
  <c r="J30" i="6"/>
  <c r="K32" i="5" s="1"/>
  <c r="I30" i="6"/>
  <c r="J32" i="5" s="1"/>
  <c r="H30" i="6"/>
  <c r="G30" i="6"/>
  <c r="F30" i="6"/>
  <c r="E30" i="6"/>
  <c r="D30" i="6"/>
  <c r="E32" i="5" s="1"/>
  <c r="C30" i="6"/>
  <c r="D32" i="5" s="1"/>
  <c r="B30" i="6"/>
  <c r="C32" i="5" s="1"/>
  <c r="Z29" i="6"/>
  <c r="AA31" i="5" s="1"/>
  <c r="Y29" i="6"/>
  <c r="Z31" i="5" s="1"/>
  <c r="X29" i="6"/>
  <c r="Y31" i="5" s="1"/>
  <c r="W29" i="6"/>
  <c r="X31" i="5" s="1"/>
  <c r="V29" i="6"/>
  <c r="U29" i="6"/>
  <c r="T29" i="6"/>
  <c r="S29" i="6"/>
  <c r="R29" i="6"/>
  <c r="Q29" i="6"/>
  <c r="R31" i="5" s="1"/>
  <c r="P29" i="6"/>
  <c r="Q31" i="5" s="1"/>
  <c r="O29" i="6"/>
  <c r="P31" i="5" s="1"/>
  <c r="N29" i="6"/>
  <c r="O31" i="5" s="1"/>
  <c r="M29" i="6"/>
  <c r="N31" i="5" s="1"/>
  <c r="L29" i="6"/>
  <c r="M31" i="5" s="1"/>
  <c r="K29" i="6"/>
  <c r="L31" i="5" s="1"/>
  <c r="J29" i="6"/>
  <c r="I29" i="6"/>
  <c r="H29" i="6"/>
  <c r="G29" i="6"/>
  <c r="F29" i="6"/>
  <c r="E29" i="6"/>
  <c r="F31" i="5" s="1"/>
  <c r="D29" i="6"/>
  <c r="E31" i="5" s="1"/>
  <c r="C29" i="6"/>
  <c r="D31" i="5" s="1"/>
  <c r="B29" i="6"/>
  <c r="C31" i="5" s="1"/>
  <c r="Z28" i="6"/>
  <c r="AA30" i="5" s="1"/>
  <c r="Y28" i="6"/>
  <c r="Z30" i="5" s="1"/>
  <c r="X28" i="6"/>
  <c r="Y30" i="5" s="1"/>
  <c r="W28" i="6"/>
  <c r="V28" i="6"/>
  <c r="U28" i="6"/>
  <c r="T28" i="6"/>
  <c r="S28" i="6"/>
  <c r="R28" i="6"/>
  <c r="S30" i="5" s="1"/>
  <c r="Q28" i="6"/>
  <c r="R30" i="5" s="1"/>
  <c r="P28" i="6"/>
  <c r="Q30" i="5" s="1"/>
  <c r="O28" i="6"/>
  <c r="P30" i="5" s="1"/>
  <c r="N28" i="6"/>
  <c r="O30" i="5" s="1"/>
  <c r="M28" i="6"/>
  <c r="N30" i="5" s="1"/>
  <c r="L28" i="6"/>
  <c r="M30" i="5" s="1"/>
  <c r="K28" i="6"/>
  <c r="J28" i="6"/>
  <c r="I28" i="6"/>
  <c r="H28" i="6"/>
  <c r="G28" i="6"/>
  <c r="F28" i="6"/>
  <c r="G30" i="5" s="1"/>
  <c r="E28" i="6"/>
  <c r="F30" i="5" s="1"/>
  <c r="D28" i="6"/>
  <c r="E30" i="5" s="1"/>
  <c r="C28" i="6"/>
  <c r="D30" i="5" s="1"/>
  <c r="B28" i="6"/>
  <c r="C30" i="5" s="1"/>
  <c r="Z27" i="6"/>
  <c r="AA29" i="5" s="1"/>
  <c r="Y27" i="6"/>
  <c r="Z29" i="5" s="1"/>
  <c r="X27" i="6"/>
  <c r="W27" i="6"/>
  <c r="V27" i="6"/>
  <c r="U27" i="6"/>
  <c r="T27" i="6"/>
  <c r="S27" i="6"/>
  <c r="T29" i="5" s="1"/>
  <c r="R27" i="6"/>
  <c r="S29" i="5" s="1"/>
  <c r="Q27" i="6"/>
  <c r="R29" i="5" s="1"/>
  <c r="P27" i="6"/>
  <c r="Q29" i="5" s="1"/>
  <c r="O27" i="6"/>
  <c r="P29" i="5" s="1"/>
  <c r="N27" i="6"/>
  <c r="O29" i="5" s="1"/>
  <c r="M27" i="6"/>
  <c r="N29" i="5" s="1"/>
  <c r="L27" i="6"/>
  <c r="K27" i="6"/>
  <c r="J27" i="6"/>
  <c r="I27" i="6"/>
  <c r="H27" i="6"/>
  <c r="G27" i="6"/>
  <c r="H29" i="5" s="1"/>
  <c r="F27" i="6"/>
  <c r="G29" i="5" s="1"/>
  <c r="E27" i="6"/>
  <c r="F29" i="5" s="1"/>
  <c r="D27" i="6"/>
  <c r="E29" i="5" s="1"/>
  <c r="C27" i="6"/>
  <c r="D29" i="5" s="1"/>
  <c r="B27" i="6"/>
  <c r="C29" i="5" s="1"/>
  <c r="Z26" i="6"/>
  <c r="AA28" i="5" s="1"/>
  <c r="Y26" i="6"/>
  <c r="X26" i="6"/>
  <c r="W26" i="6"/>
  <c r="V26" i="6"/>
  <c r="U26" i="6"/>
  <c r="T26" i="6"/>
  <c r="U28" i="5" s="1"/>
  <c r="S26" i="6"/>
  <c r="T28" i="5" s="1"/>
  <c r="R26" i="6"/>
  <c r="S28" i="5" s="1"/>
  <c r="Q26" i="6"/>
  <c r="R28" i="5" s="1"/>
  <c r="P26" i="6"/>
  <c r="Q28" i="5" s="1"/>
  <c r="O26" i="6"/>
  <c r="P28" i="5" s="1"/>
  <c r="N26" i="6"/>
  <c r="O28" i="5" s="1"/>
  <c r="M26" i="6"/>
  <c r="L26" i="6"/>
  <c r="K26" i="6"/>
  <c r="J26" i="6"/>
  <c r="I26" i="6"/>
  <c r="H26" i="6"/>
  <c r="I28" i="5" s="1"/>
  <c r="G26" i="6"/>
  <c r="H28" i="5" s="1"/>
  <c r="F26" i="6"/>
  <c r="G28" i="5" s="1"/>
  <c r="E26" i="6"/>
  <c r="D26" i="6"/>
  <c r="E28" i="5" s="1"/>
  <c r="C26" i="6"/>
  <c r="D28" i="5" s="1"/>
  <c r="B26" i="6"/>
  <c r="C28" i="5" s="1"/>
  <c r="Z25" i="6"/>
  <c r="AA27" i="5" s="1"/>
  <c r="Y25" i="6"/>
  <c r="X25" i="6"/>
  <c r="W25" i="6"/>
  <c r="V25" i="6"/>
  <c r="U25" i="6"/>
  <c r="V27" i="5" s="1"/>
  <c r="T25" i="6"/>
  <c r="U27" i="5" s="1"/>
  <c r="S25" i="6"/>
  <c r="T27" i="5" s="1"/>
  <c r="R25" i="6"/>
  <c r="S27" i="5" s="1"/>
  <c r="Q25" i="6"/>
  <c r="R27" i="5" s="1"/>
  <c r="P25" i="6"/>
  <c r="Q27" i="5" s="1"/>
  <c r="O25" i="6"/>
  <c r="P27" i="5" s="1"/>
  <c r="N25" i="6"/>
  <c r="M25" i="6"/>
  <c r="L25" i="6"/>
  <c r="K25" i="6"/>
  <c r="J25" i="6"/>
  <c r="I25" i="6"/>
  <c r="J27" i="5" s="1"/>
  <c r="H25" i="6"/>
  <c r="I27" i="5" s="1"/>
  <c r="G25" i="6"/>
  <c r="H27" i="5" s="1"/>
  <c r="F25" i="6"/>
  <c r="G27" i="5" s="1"/>
  <c r="E25" i="6"/>
  <c r="F27" i="5" s="1"/>
  <c r="D25" i="6"/>
  <c r="E27" i="5" s="1"/>
  <c r="C25" i="6"/>
  <c r="D27" i="5" s="1"/>
  <c r="B25" i="6"/>
  <c r="Z24" i="6"/>
  <c r="AA26" i="5" s="1"/>
  <c r="Y24" i="6"/>
  <c r="X24" i="6"/>
  <c r="W24" i="6"/>
  <c r="V24" i="6"/>
  <c r="W26" i="5" s="1"/>
  <c r="U24" i="6"/>
  <c r="V26" i="5" s="1"/>
  <c r="T24" i="6"/>
  <c r="U26" i="5" s="1"/>
  <c r="S24" i="6"/>
  <c r="T26" i="5" s="1"/>
  <c r="R24" i="6"/>
  <c r="S26" i="5" s="1"/>
  <c r="Q24" i="6"/>
  <c r="R26" i="5" s="1"/>
  <c r="P24" i="6"/>
  <c r="Q26" i="5" s="1"/>
  <c r="O24" i="6"/>
  <c r="N24" i="6"/>
  <c r="M24" i="6"/>
  <c r="L24" i="6"/>
  <c r="K24" i="6"/>
  <c r="J24" i="6"/>
  <c r="K26" i="5" s="1"/>
  <c r="I24" i="6"/>
  <c r="J26" i="5" s="1"/>
  <c r="H24" i="6"/>
  <c r="I26" i="5" s="1"/>
  <c r="G24" i="6"/>
  <c r="H26" i="5" s="1"/>
  <c r="F24" i="6"/>
  <c r="G26" i="5" s="1"/>
  <c r="E24" i="6"/>
  <c r="F26" i="5" s="1"/>
  <c r="D24" i="6"/>
  <c r="E26" i="5" s="1"/>
  <c r="C24" i="6"/>
  <c r="D26" i="5" s="1"/>
  <c r="B24" i="6"/>
  <c r="Z23" i="6"/>
  <c r="Y23" i="6"/>
  <c r="X23" i="6"/>
  <c r="W23" i="6"/>
  <c r="X25" i="5" s="1"/>
  <c r="V23" i="6"/>
  <c r="W25" i="5" s="1"/>
  <c r="U23" i="6"/>
  <c r="V25" i="5" s="1"/>
  <c r="T23" i="6"/>
  <c r="U25" i="5" s="1"/>
  <c r="S23" i="6"/>
  <c r="T25" i="5" s="1"/>
  <c r="R23" i="6"/>
  <c r="S25" i="5" s="1"/>
  <c r="Q23" i="6"/>
  <c r="R25" i="5" s="1"/>
  <c r="P23" i="6"/>
  <c r="O23" i="6"/>
  <c r="N23" i="6"/>
  <c r="M23" i="6"/>
  <c r="L23" i="6"/>
  <c r="K23" i="6"/>
  <c r="L25" i="5" s="1"/>
  <c r="J23" i="6"/>
  <c r="K25" i="5" s="1"/>
  <c r="I23" i="6"/>
  <c r="J25" i="5" s="1"/>
  <c r="H23" i="6"/>
  <c r="I25" i="5" s="1"/>
  <c r="G23" i="6"/>
  <c r="H25" i="5" s="1"/>
  <c r="F23" i="6"/>
  <c r="G25" i="5" s="1"/>
  <c r="E23" i="6"/>
  <c r="F25" i="5" s="1"/>
  <c r="D23" i="6"/>
  <c r="C23" i="6"/>
  <c r="B23" i="6"/>
  <c r="Z22" i="6"/>
  <c r="Y22" i="6"/>
  <c r="X22" i="6"/>
  <c r="Y24" i="5" s="1"/>
  <c r="W22" i="6"/>
  <c r="X24" i="5" s="1"/>
  <c r="V22" i="6"/>
  <c r="W24" i="5" s="1"/>
  <c r="U22" i="6"/>
  <c r="V24" i="5" s="1"/>
  <c r="T22" i="6"/>
  <c r="U24" i="5" s="1"/>
  <c r="S22" i="6"/>
  <c r="T24" i="5" s="1"/>
  <c r="R22" i="6"/>
  <c r="S24" i="5" s="1"/>
  <c r="Q22" i="6"/>
  <c r="R24" i="5" s="1"/>
  <c r="P22" i="6"/>
  <c r="O22" i="6"/>
  <c r="N22" i="6"/>
  <c r="M22" i="6"/>
  <c r="L22" i="6"/>
  <c r="M24" i="5" s="1"/>
  <c r="K22" i="6"/>
  <c r="L24" i="5" s="1"/>
  <c r="J22" i="6"/>
  <c r="I22" i="6"/>
  <c r="J24" i="5" s="1"/>
  <c r="H22" i="6"/>
  <c r="I24" i="5" s="1"/>
  <c r="G22" i="6"/>
  <c r="H24" i="5" s="1"/>
  <c r="F22" i="6"/>
  <c r="G24" i="5" s="1"/>
  <c r="E22" i="6"/>
  <c r="D22" i="6"/>
  <c r="C22" i="6"/>
  <c r="B22" i="6"/>
  <c r="Z21" i="6"/>
  <c r="Y21" i="6"/>
  <c r="Z23" i="5" s="1"/>
  <c r="X21" i="6"/>
  <c r="Y23" i="5" s="1"/>
  <c r="W21" i="6"/>
  <c r="X23" i="5" s="1"/>
  <c r="V21" i="6"/>
  <c r="W23" i="5" s="1"/>
  <c r="U21" i="6"/>
  <c r="V23" i="5" s="1"/>
  <c r="T21" i="6"/>
  <c r="U23" i="5" s="1"/>
  <c r="S21" i="6"/>
  <c r="T23" i="5" s="1"/>
  <c r="R21" i="6"/>
  <c r="Q21" i="6"/>
  <c r="P21" i="6"/>
  <c r="O21" i="6"/>
  <c r="N21" i="6"/>
  <c r="M21" i="6"/>
  <c r="N23" i="5" s="1"/>
  <c r="L21" i="6"/>
  <c r="M23" i="5" s="1"/>
  <c r="K21" i="6"/>
  <c r="L23" i="5" s="1"/>
  <c r="J21" i="6"/>
  <c r="K23" i="5" s="1"/>
  <c r="I21" i="6"/>
  <c r="J23" i="5" s="1"/>
  <c r="H21" i="6"/>
  <c r="I23" i="5" s="1"/>
  <c r="G21" i="6"/>
  <c r="H23" i="5" s="1"/>
  <c r="F21" i="6"/>
  <c r="E21" i="6"/>
  <c r="D21" i="6"/>
  <c r="C21" i="6"/>
  <c r="B21" i="6"/>
  <c r="Z20" i="6"/>
  <c r="AA22" i="5" s="1"/>
  <c r="Y20" i="6"/>
  <c r="Z22" i="5" s="1"/>
  <c r="X20" i="6"/>
  <c r="Y22" i="5" s="1"/>
  <c r="W20" i="6"/>
  <c r="X22" i="5" s="1"/>
  <c r="V20" i="6"/>
  <c r="W22" i="5" s="1"/>
  <c r="U20" i="6"/>
  <c r="V22" i="5" s="1"/>
  <c r="T20" i="6"/>
  <c r="U22" i="5" s="1"/>
  <c r="S20" i="6"/>
  <c r="R20" i="6"/>
  <c r="Q20" i="6"/>
  <c r="P20" i="6"/>
  <c r="O20" i="6"/>
  <c r="N20" i="6"/>
  <c r="O22" i="5" s="1"/>
  <c r="M20" i="6"/>
  <c r="N22" i="5" s="1"/>
  <c r="L20" i="6"/>
  <c r="M22" i="5" s="1"/>
  <c r="K20" i="6"/>
  <c r="L22" i="5" s="1"/>
  <c r="J20" i="6"/>
  <c r="K22" i="5" s="1"/>
  <c r="I20" i="6"/>
  <c r="J22" i="5" s="1"/>
  <c r="H20" i="6"/>
  <c r="I22" i="5" s="1"/>
  <c r="G20" i="6"/>
  <c r="F20" i="6"/>
  <c r="E20" i="6"/>
  <c r="D20" i="6"/>
  <c r="C20" i="6"/>
  <c r="B20" i="6"/>
  <c r="C22" i="5" s="1"/>
  <c r="Z19" i="6"/>
  <c r="AA21" i="5" s="1"/>
  <c r="Y19" i="6"/>
  <c r="Z21" i="5" s="1"/>
  <c r="X19" i="6"/>
  <c r="Y21" i="5" s="1"/>
  <c r="W19" i="6"/>
  <c r="X21" i="5" s="1"/>
  <c r="V19" i="6"/>
  <c r="W21" i="5" s="1"/>
  <c r="U19" i="6"/>
  <c r="V21" i="5" s="1"/>
  <c r="T19" i="6"/>
  <c r="S19" i="6"/>
  <c r="R19" i="6"/>
  <c r="Q19" i="6"/>
  <c r="P19" i="6"/>
  <c r="O19" i="6"/>
  <c r="P21" i="5" s="1"/>
  <c r="N19" i="6"/>
  <c r="O21" i="5" s="1"/>
  <c r="M19" i="6"/>
  <c r="N21" i="5" s="1"/>
  <c r="L19" i="6"/>
  <c r="M21" i="5" s="1"/>
  <c r="K19" i="6"/>
  <c r="L21" i="5" s="1"/>
  <c r="J19" i="6"/>
  <c r="K21" i="5" s="1"/>
  <c r="I19" i="6"/>
  <c r="J21" i="5" s="1"/>
  <c r="H19" i="6"/>
  <c r="G19" i="6"/>
  <c r="F19" i="6"/>
  <c r="E19" i="6"/>
  <c r="D19" i="6"/>
  <c r="C19" i="6"/>
  <c r="D21" i="5" s="1"/>
  <c r="B19" i="6"/>
  <c r="C21" i="5" s="1"/>
  <c r="Z18" i="6"/>
  <c r="AA20" i="5" s="1"/>
  <c r="Y18" i="6"/>
  <c r="Z20" i="5" s="1"/>
  <c r="X18" i="6"/>
  <c r="Y20" i="5" s="1"/>
  <c r="W18" i="6"/>
  <c r="X20" i="5" s="1"/>
  <c r="V18" i="6"/>
  <c r="W20" i="5" s="1"/>
  <c r="U18" i="6"/>
  <c r="T18" i="6"/>
  <c r="S18" i="6"/>
  <c r="R18" i="6"/>
  <c r="Q18" i="6"/>
  <c r="P18" i="6"/>
  <c r="Q20" i="5" s="1"/>
  <c r="O18" i="6"/>
  <c r="P20" i="5" s="1"/>
  <c r="N18" i="6"/>
  <c r="O20" i="5" s="1"/>
  <c r="M18" i="6"/>
  <c r="N20" i="5" s="1"/>
  <c r="L18" i="6"/>
  <c r="M20" i="5" s="1"/>
  <c r="K18" i="6"/>
  <c r="L20" i="5" s="1"/>
  <c r="J18" i="6"/>
  <c r="K20" i="5" s="1"/>
  <c r="I18" i="6"/>
  <c r="J20" i="5" s="1"/>
  <c r="H18" i="6"/>
  <c r="G18" i="6"/>
  <c r="F18" i="6"/>
  <c r="E18" i="6"/>
  <c r="D18" i="6"/>
  <c r="E20" i="5" s="1"/>
  <c r="C18" i="6"/>
  <c r="D20" i="5" s="1"/>
  <c r="B18" i="6"/>
  <c r="C20" i="5" s="1"/>
  <c r="Z17" i="6"/>
  <c r="AA19" i="5" s="1"/>
  <c r="Y17" i="6"/>
  <c r="Z19" i="5" s="1"/>
  <c r="X17" i="6"/>
  <c r="Y19" i="5" s="1"/>
  <c r="W17" i="6"/>
  <c r="X19" i="5" s="1"/>
  <c r="V17" i="6"/>
  <c r="U17" i="6"/>
  <c r="T17" i="6"/>
  <c r="S17" i="6"/>
  <c r="R17" i="6"/>
  <c r="Q17" i="6"/>
  <c r="R19" i="5" s="1"/>
  <c r="P17" i="6"/>
  <c r="Q19" i="5" s="1"/>
  <c r="O17" i="6"/>
  <c r="P19" i="5" s="1"/>
  <c r="N17" i="6"/>
  <c r="O19" i="5" s="1"/>
  <c r="M17" i="6"/>
  <c r="N19" i="5" s="1"/>
  <c r="L17" i="6"/>
  <c r="M19" i="5" s="1"/>
  <c r="K17" i="6"/>
  <c r="L19" i="5" s="1"/>
  <c r="J17" i="6"/>
  <c r="I17" i="6"/>
  <c r="H17" i="6"/>
  <c r="G17" i="6"/>
  <c r="F17" i="6"/>
  <c r="E17" i="6"/>
  <c r="F19" i="5" s="1"/>
  <c r="D17" i="6"/>
  <c r="E19" i="5" s="1"/>
  <c r="C17" i="6"/>
  <c r="D19" i="5" s="1"/>
  <c r="B17" i="6"/>
  <c r="C19" i="5" s="1"/>
  <c r="Z16" i="6"/>
  <c r="AA18" i="5" s="1"/>
  <c r="Y16" i="6"/>
  <c r="Z18" i="5" s="1"/>
  <c r="X16" i="6"/>
  <c r="Y18" i="5" s="1"/>
  <c r="W16" i="6"/>
  <c r="V16" i="6"/>
  <c r="U16" i="6"/>
  <c r="T16" i="6"/>
  <c r="S16" i="6"/>
  <c r="R16" i="6"/>
  <c r="S18" i="5" s="1"/>
  <c r="Q16" i="6"/>
  <c r="R18" i="5" s="1"/>
  <c r="P16" i="6"/>
  <c r="Q18" i="5" s="1"/>
  <c r="O16" i="6"/>
  <c r="P18" i="5" s="1"/>
  <c r="N16" i="6"/>
  <c r="O18" i="5" s="1"/>
  <c r="M16" i="6"/>
  <c r="N18" i="5" s="1"/>
  <c r="L16" i="6"/>
  <c r="M18" i="5" s="1"/>
  <c r="K16" i="6"/>
  <c r="J16" i="6"/>
  <c r="I16" i="6"/>
  <c r="H16" i="6"/>
  <c r="G16" i="6"/>
  <c r="F16" i="6"/>
  <c r="G18" i="5" s="1"/>
  <c r="E16" i="6"/>
  <c r="F18" i="5" s="1"/>
  <c r="D16" i="6"/>
  <c r="E18" i="5" s="1"/>
  <c r="C16" i="6"/>
  <c r="D18" i="5" s="1"/>
  <c r="B16" i="6"/>
  <c r="C18" i="5" s="1"/>
  <c r="Z15" i="6"/>
  <c r="AA17" i="5" s="1"/>
  <c r="Y15" i="6"/>
  <c r="Z17" i="5" s="1"/>
  <c r="X15" i="6"/>
  <c r="W15" i="6"/>
  <c r="V15" i="6"/>
  <c r="U15" i="6"/>
  <c r="T15" i="6"/>
  <c r="S15" i="6"/>
  <c r="T17" i="5" s="1"/>
  <c r="R15" i="6"/>
  <c r="S17" i="5" s="1"/>
  <c r="Q15" i="6"/>
  <c r="R17" i="5" s="1"/>
  <c r="P15" i="6"/>
  <c r="Q17" i="5" s="1"/>
  <c r="O15" i="6"/>
  <c r="P17" i="5" s="1"/>
  <c r="N15" i="6"/>
  <c r="O17" i="5" s="1"/>
  <c r="M15" i="6"/>
  <c r="N17" i="5" s="1"/>
  <c r="L15" i="6"/>
  <c r="K15" i="6"/>
  <c r="J15" i="6"/>
  <c r="I15" i="6"/>
  <c r="H15" i="6"/>
  <c r="G15" i="6"/>
  <c r="H17" i="5" s="1"/>
  <c r="F15" i="6"/>
  <c r="G17" i="5" s="1"/>
  <c r="E15" i="6"/>
  <c r="F17" i="5" s="1"/>
  <c r="D15" i="6"/>
  <c r="E17" i="5" s="1"/>
  <c r="C15" i="6"/>
  <c r="D17" i="5" s="1"/>
  <c r="B15" i="6"/>
  <c r="C17" i="5" s="1"/>
  <c r="Z14" i="6"/>
  <c r="AA16" i="5" s="1"/>
  <c r="Y14" i="6"/>
  <c r="X14" i="6"/>
  <c r="W14" i="6"/>
  <c r="V14" i="6"/>
  <c r="U14" i="6"/>
  <c r="T14" i="6"/>
  <c r="U16" i="5" s="1"/>
  <c r="S14" i="6"/>
  <c r="T16" i="5" s="1"/>
  <c r="R14" i="6"/>
  <c r="S16" i="5" s="1"/>
  <c r="Q14" i="6"/>
  <c r="R16" i="5" s="1"/>
  <c r="P14" i="6"/>
  <c r="Q16" i="5" s="1"/>
  <c r="O14" i="6"/>
  <c r="P16" i="5" s="1"/>
  <c r="N14" i="6"/>
  <c r="O16" i="5" s="1"/>
  <c r="M14" i="6"/>
  <c r="L14" i="6"/>
  <c r="K14" i="6"/>
  <c r="J14" i="6"/>
  <c r="I14" i="6"/>
  <c r="H14" i="6"/>
  <c r="I16" i="5" s="1"/>
  <c r="G14" i="6"/>
  <c r="H16" i="5" s="1"/>
  <c r="F14" i="6"/>
  <c r="G16" i="5" s="1"/>
  <c r="E14" i="6"/>
  <c r="F16" i="5" s="1"/>
  <c r="D14" i="6"/>
  <c r="E16" i="5" s="1"/>
  <c r="C14" i="6"/>
  <c r="D16" i="5" s="1"/>
  <c r="B14" i="6"/>
  <c r="C16" i="5" s="1"/>
  <c r="Z13" i="6"/>
  <c r="AA15" i="5" s="1"/>
  <c r="Y13" i="6"/>
  <c r="X13" i="6"/>
  <c r="W13" i="6"/>
  <c r="V13" i="6"/>
  <c r="U13" i="6"/>
  <c r="V15" i="5" s="1"/>
  <c r="T13" i="6"/>
  <c r="U15" i="5" s="1"/>
  <c r="S13" i="6"/>
  <c r="T15" i="5" s="1"/>
  <c r="R13" i="6"/>
  <c r="S15" i="5" s="1"/>
  <c r="Q13" i="6"/>
  <c r="R15" i="5" s="1"/>
  <c r="P13" i="6"/>
  <c r="Q15" i="5" s="1"/>
  <c r="O13" i="6"/>
  <c r="P15" i="5" s="1"/>
  <c r="N13" i="6"/>
  <c r="M13" i="6"/>
  <c r="L13" i="6"/>
  <c r="K13" i="6"/>
  <c r="J13" i="6"/>
  <c r="I13" i="6"/>
  <c r="J15" i="5" s="1"/>
  <c r="H13" i="6"/>
  <c r="I15" i="5" s="1"/>
  <c r="G13" i="6"/>
  <c r="H15" i="5" s="1"/>
  <c r="F13" i="6"/>
  <c r="G15" i="5" s="1"/>
  <c r="E13" i="6"/>
  <c r="F15" i="5" s="1"/>
  <c r="D13" i="6"/>
  <c r="E15" i="5" s="1"/>
  <c r="C13" i="6"/>
  <c r="D15" i="5" s="1"/>
  <c r="B13" i="6"/>
  <c r="C15" i="5" s="1"/>
  <c r="Z12" i="6"/>
  <c r="AA14" i="5" s="1"/>
  <c r="Y12" i="6"/>
  <c r="X12" i="6"/>
  <c r="W12" i="6"/>
  <c r="V12" i="6"/>
  <c r="W14" i="5" s="1"/>
  <c r="U12" i="6"/>
  <c r="V14" i="5" s="1"/>
  <c r="T12" i="6"/>
  <c r="S12" i="6"/>
  <c r="R12" i="6"/>
  <c r="S14" i="5" s="1"/>
  <c r="Q12" i="6"/>
  <c r="R14" i="5" s="1"/>
  <c r="P12" i="6"/>
  <c r="Q14" i="5" s="1"/>
  <c r="O12" i="6"/>
  <c r="P14" i="5" s="1"/>
  <c r="N12" i="6"/>
  <c r="M12" i="6"/>
  <c r="L12" i="6"/>
  <c r="K12" i="6"/>
  <c r="J12" i="6"/>
  <c r="K14" i="5" s="1"/>
  <c r="I12" i="6"/>
  <c r="J14" i="5" s="1"/>
  <c r="H12" i="6"/>
  <c r="I14" i="5" s="1"/>
  <c r="G12" i="6"/>
  <c r="H14" i="5" s="1"/>
  <c r="F12" i="6"/>
  <c r="G14" i="5" s="1"/>
  <c r="E12" i="6"/>
  <c r="F14" i="5" s="1"/>
  <c r="D12" i="6"/>
  <c r="E14" i="5" s="1"/>
  <c r="C12" i="6"/>
  <c r="B12" i="6"/>
  <c r="Z11" i="6"/>
  <c r="Y11" i="6"/>
  <c r="X11" i="6"/>
  <c r="W11" i="6"/>
  <c r="X13" i="5" s="1"/>
  <c r="V11" i="6"/>
  <c r="W13" i="5" s="1"/>
  <c r="U11" i="6"/>
  <c r="V13" i="5" s="1"/>
  <c r="T11" i="6"/>
  <c r="U13" i="5" s="1"/>
  <c r="S11" i="6"/>
  <c r="T13" i="5" s="1"/>
  <c r="R11" i="6"/>
  <c r="Q11" i="6"/>
  <c r="R13" i="5" s="1"/>
  <c r="P11" i="6"/>
  <c r="Q13" i="5" s="1"/>
  <c r="O11" i="6"/>
  <c r="N11" i="6"/>
  <c r="M11" i="6"/>
  <c r="L11" i="6"/>
  <c r="K11" i="6"/>
  <c r="L13" i="5" s="1"/>
  <c r="J11" i="6"/>
  <c r="K13" i="5" s="1"/>
  <c r="I11" i="6"/>
  <c r="J13" i="5" s="1"/>
  <c r="H11" i="6"/>
  <c r="I13" i="5" s="1"/>
  <c r="G11" i="6"/>
  <c r="H13" i="5" s="1"/>
  <c r="F11" i="6"/>
  <c r="G13" i="5" s="1"/>
  <c r="E11" i="6"/>
  <c r="F13" i="5" s="1"/>
  <c r="D11" i="6"/>
  <c r="C11" i="6"/>
  <c r="B11" i="6"/>
  <c r="Z10" i="6"/>
  <c r="Y10" i="6"/>
  <c r="X10" i="6"/>
  <c r="Y12" i="5" s="1"/>
  <c r="W10" i="6"/>
  <c r="X12" i="5" s="1"/>
  <c r="V10" i="6"/>
  <c r="W12" i="5" s="1"/>
  <c r="U10" i="6"/>
  <c r="V12" i="5" s="1"/>
  <c r="T10" i="6"/>
  <c r="U12" i="5" s="1"/>
  <c r="S10" i="6"/>
  <c r="T12" i="5" s="1"/>
  <c r="R10" i="6"/>
  <c r="S12" i="5" s="1"/>
  <c r="Q10" i="6"/>
  <c r="P10" i="6"/>
  <c r="O10" i="6"/>
  <c r="N10" i="6"/>
  <c r="M10" i="6"/>
  <c r="L10" i="6"/>
  <c r="M12" i="5" s="1"/>
  <c r="K10" i="6"/>
  <c r="L12" i="5" s="1"/>
  <c r="J10" i="6"/>
  <c r="K12" i="5" s="1"/>
  <c r="I10" i="6"/>
  <c r="J12" i="5" s="1"/>
  <c r="H10" i="6"/>
  <c r="I12" i="5" s="1"/>
  <c r="G10" i="6"/>
  <c r="H12" i="5" s="1"/>
  <c r="F10" i="6"/>
  <c r="G12" i="5" s="1"/>
  <c r="E10" i="6"/>
  <c r="D10" i="6"/>
  <c r="C10" i="6"/>
  <c r="B10" i="6"/>
  <c r="Z9" i="6"/>
  <c r="Y9" i="6"/>
  <c r="Z11" i="5" s="1"/>
  <c r="X9" i="6"/>
  <c r="Y11" i="5" s="1"/>
  <c r="W9" i="6"/>
  <c r="X11" i="5" s="1"/>
  <c r="V9" i="6"/>
  <c r="W11" i="5" s="1"/>
  <c r="U9" i="6"/>
  <c r="V11" i="5" s="1"/>
  <c r="T9" i="6"/>
  <c r="U11" i="5" s="1"/>
  <c r="S9" i="6"/>
  <c r="T11" i="5" s="1"/>
  <c r="R9" i="6"/>
  <c r="S11" i="5" s="1"/>
  <c r="Q9" i="6"/>
  <c r="P9" i="6"/>
  <c r="O9" i="6"/>
  <c r="N9" i="6"/>
  <c r="M9" i="6"/>
  <c r="N11" i="5" s="1"/>
  <c r="L9" i="6"/>
  <c r="M11" i="5" s="1"/>
  <c r="K9" i="6"/>
  <c r="L11" i="5" s="1"/>
  <c r="J9" i="6"/>
  <c r="K11" i="5" s="1"/>
  <c r="I9" i="6"/>
  <c r="J11" i="5" s="1"/>
  <c r="H9" i="6"/>
  <c r="I11" i="5" s="1"/>
  <c r="G9" i="6"/>
  <c r="H11" i="5" s="1"/>
  <c r="F9" i="6"/>
  <c r="E9" i="6"/>
  <c r="D9" i="6"/>
  <c r="C9" i="6"/>
  <c r="B9" i="6"/>
  <c r="Z8" i="6"/>
  <c r="AA10" i="5" s="1"/>
  <c r="Y8" i="6"/>
  <c r="Z10" i="5" s="1"/>
  <c r="X8" i="6"/>
  <c r="Y10" i="5" s="1"/>
  <c r="W8" i="6"/>
  <c r="X10" i="5" s="1"/>
  <c r="V8" i="6"/>
  <c r="W10" i="5" s="1"/>
  <c r="U8" i="6"/>
  <c r="V10" i="5" s="1"/>
  <c r="T8" i="6"/>
  <c r="U10" i="5" s="1"/>
  <c r="S8" i="6"/>
  <c r="R8" i="6"/>
  <c r="Q8" i="6"/>
  <c r="P8" i="6"/>
  <c r="O8" i="6"/>
  <c r="N8" i="6"/>
  <c r="O10" i="5" s="1"/>
  <c r="M8" i="6"/>
  <c r="N10" i="5" s="1"/>
  <c r="L8" i="6"/>
  <c r="M10" i="5" s="1"/>
  <c r="K8" i="6"/>
  <c r="L10" i="5" s="1"/>
  <c r="J8" i="6"/>
  <c r="K10" i="5" s="1"/>
  <c r="I8" i="6"/>
  <c r="J10" i="5" s="1"/>
  <c r="H8" i="6"/>
  <c r="I10" i="5" s="1"/>
  <c r="G8" i="6"/>
  <c r="F8" i="6"/>
  <c r="E8" i="6"/>
  <c r="D8" i="6"/>
  <c r="C8" i="6"/>
  <c r="B8" i="6"/>
  <c r="C10" i="5" s="1"/>
  <c r="Z7" i="6"/>
  <c r="AA9" i="5" s="1"/>
  <c r="Y7" i="6"/>
  <c r="Z9" i="5" s="1"/>
  <c r="X7" i="6"/>
  <c r="Y9" i="5" s="1"/>
  <c r="W7" i="6"/>
  <c r="X9" i="5" s="1"/>
  <c r="V7" i="6"/>
  <c r="W9" i="5" s="1"/>
  <c r="U7" i="6"/>
  <c r="V9" i="5" s="1"/>
  <c r="T7" i="6"/>
  <c r="S7" i="6"/>
  <c r="R7" i="6"/>
  <c r="Q7" i="6"/>
  <c r="P7" i="6"/>
  <c r="O7" i="6"/>
  <c r="P9" i="5" s="1"/>
  <c r="N7" i="6"/>
  <c r="O9" i="5" s="1"/>
  <c r="M7" i="6"/>
  <c r="N9" i="5" s="1"/>
  <c r="L7" i="6"/>
  <c r="M9" i="5" s="1"/>
  <c r="K7" i="6"/>
  <c r="L9" i="5" s="1"/>
  <c r="J7" i="6"/>
  <c r="K9" i="5" s="1"/>
  <c r="I7" i="6"/>
  <c r="J9" i="5" s="1"/>
  <c r="H7" i="6"/>
  <c r="G7" i="6"/>
  <c r="F7" i="6"/>
  <c r="E7" i="6"/>
  <c r="D7" i="6"/>
  <c r="C7" i="6"/>
  <c r="D9" i="5" s="1"/>
  <c r="B7" i="6"/>
  <c r="C9" i="5" s="1"/>
  <c r="Z6" i="6"/>
  <c r="AA8" i="5" s="1"/>
  <c r="Y6" i="6"/>
  <c r="Z8" i="5" s="1"/>
  <c r="X6" i="6"/>
  <c r="Y8" i="5" s="1"/>
  <c r="W6" i="6"/>
  <c r="X8" i="5" s="1"/>
  <c r="V6" i="6"/>
  <c r="W8" i="5" s="1"/>
  <c r="U6" i="6"/>
  <c r="T6" i="6"/>
  <c r="S6" i="6"/>
  <c r="R6" i="6"/>
  <c r="Q6" i="6"/>
  <c r="P6" i="6"/>
  <c r="Q8" i="5" s="1"/>
  <c r="O6" i="6"/>
  <c r="P8" i="5" s="1"/>
  <c r="N6" i="6"/>
  <c r="O8" i="5" s="1"/>
  <c r="M6" i="6"/>
  <c r="N8" i="5" s="1"/>
  <c r="L6" i="6"/>
  <c r="M8" i="5" s="1"/>
  <c r="K6" i="6"/>
  <c r="L8" i="5" s="1"/>
  <c r="J6" i="6"/>
  <c r="K8" i="5" s="1"/>
  <c r="I6" i="6"/>
  <c r="J8" i="5" s="1"/>
  <c r="H6" i="6"/>
  <c r="G6" i="6"/>
  <c r="F6" i="6"/>
  <c r="E6" i="6"/>
  <c r="D6" i="6"/>
  <c r="E8" i="5" s="1"/>
  <c r="C6" i="6"/>
  <c r="D8" i="5" s="1"/>
  <c r="B6" i="6"/>
  <c r="C8" i="5" s="1"/>
  <c r="Z5" i="6"/>
  <c r="AA7" i="5" s="1"/>
  <c r="Y5" i="6"/>
  <c r="Z7" i="5" s="1"/>
  <c r="X5" i="6"/>
  <c r="Y7" i="5" s="1"/>
  <c r="W5" i="6"/>
  <c r="X7" i="5" s="1"/>
  <c r="V5" i="6"/>
  <c r="U5" i="6"/>
  <c r="T5" i="6"/>
  <c r="S5" i="6"/>
  <c r="R5" i="6"/>
  <c r="Q5" i="6"/>
  <c r="R7" i="5" s="1"/>
  <c r="P5" i="6"/>
  <c r="Q7" i="5" s="1"/>
  <c r="O5" i="6"/>
  <c r="P7" i="5" s="1"/>
  <c r="N5" i="6"/>
  <c r="O7" i="5" s="1"/>
  <c r="M5" i="6"/>
  <c r="N7" i="5" s="1"/>
  <c r="L5" i="6"/>
  <c r="M7" i="5" s="1"/>
  <c r="K5" i="6"/>
  <c r="L7" i="5" s="1"/>
  <c r="J5" i="6"/>
  <c r="I5" i="6"/>
  <c r="H5" i="6"/>
  <c r="G5" i="6"/>
  <c r="F5" i="6"/>
  <c r="E5" i="6"/>
  <c r="F7" i="5" s="1"/>
  <c r="D5" i="6"/>
  <c r="E7" i="5" s="1"/>
  <c r="C5" i="6"/>
  <c r="D7" i="5" s="1"/>
  <c r="B5" i="6"/>
  <c r="C7" i="5" s="1"/>
  <c r="Z4" i="6"/>
  <c r="AA6" i="5" s="1"/>
  <c r="Y4" i="6"/>
  <c r="Z6" i="5" s="1"/>
  <c r="X4" i="6"/>
  <c r="Y6" i="5" s="1"/>
  <c r="W4" i="6"/>
  <c r="V4" i="6"/>
  <c r="U4" i="6"/>
  <c r="T4" i="6"/>
  <c r="S4" i="6"/>
  <c r="R4" i="6"/>
  <c r="S6" i="5" s="1"/>
  <c r="Q4" i="6"/>
  <c r="R6" i="5" s="1"/>
  <c r="P4" i="6"/>
  <c r="Q6" i="5" s="1"/>
  <c r="O4" i="6"/>
  <c r="P6" i="5" s="1"/>
  <c r="N4" i="6"/>
  <c r="O6" i="5" s="1"/>
  <c r="M4" i="6"/>
  <c r="N6" i="5" s="1"/>
  <c r="L4" i="6"/>
  <c r="M6" i="5" s="1"/>
  <c r="K4" i="6"/>
  <c r="J4" i="6"/>
  <c r="I4" i="6"/>
  <c r="H4" i="6"/>
  <c r="G4" i="6"/>
  <c r="F4" i="6"/>
  <c r="G6" i="5" s="1"/>
  <c r="E4" i="6"/>
  <c r="F6" i="5" s="1"/>
  <c r="D4" i="6"/>
  <c r="E6" i="5" s="1"/>
  <c r="C4" i="6"/>
  <c r="D6" i="5" s="1"/>
  <c r="B4" i="6"/>
  <c r="C6" i="5" s="1"/>
  <c r="E241" i="5"/>
  <c r="Q205" i="5"/>
  <c r="X162" i="5"/>
  <c r="AA75" i="5"/>
  <c r="AA61" i="5"/>
  <c r="G66" i="5" l="1"/>
  <c r="R67" i="5"/>
  <c r="E68" i="5"/>
  <c r="D69" i="5"/>
  <c r="C70" i="5"/>
  <c r="N71" i="5"/>
  <c r="M72" i="5"/>
  <c r="L73" i="5"/>
  <c r="X73" i="5"/>
  <c r="K74" i="5"/>
  <c r="J75" i="5"/>
  <c r="V75" i="5"/>
  <c r="I76" i="5"/>
  <c r="U76" i="5"/>
  <c r="H77" i="5"/>
  <c r="T77" i="5"/>
  <c r="G78" i="5"/>
  <c r="S78" i="5"/>
  <c r="F79" i="5"/>
  <c r="R79" i="5"/>
  <c r="E80" i="5"/>
  <c r="Q80" i="5"/>
  <c r="D81" i="5"/>
  <c r="P81" i="5"/>
  <c r="C82" i="5"/>
  <c r="O82" i="5"/>
  <c r="N83" i="5"/>
  <c r="Z83" i="5"/>
  <c r="M84" i="5"/>
  <c r="Y84" i="5"/>
  <c r="J87" i="5"/>
  <c r="V87" i="5"/>
  <c r="I88" i="5"/>
  <c r="U88" i="5"/>
  <c r="H89" i="5"/>
  <c r="T89" i="5"/>
  <c r="G90" i="5"/>
  <c r="S90" i="5"/>
  <c r="F91" i="5"/>
  <c r="R91" i="5"/>
  <c r="E92" i="5"/>
  <c r="Q92" i="5"/>
  <c r="D93" i="5"/>
  <c r="P93" i="5"/>
  <c r="C94" i="5"/>
  <c r="O94" i="5"/>
  <c r="N95" i="5"/>
  <c r="Z95" i="5"/>
  <c r="H65" i="5"/>
  <c r="F67" i="5"/>
  <c r="Q68" i="5"/>
  <c r="P69" i="5"/>
  <c r="O70" i="5"/>
  <c r="Z71" i="5"/>
  <c r="Y72" i="5"/>
  <c r="W74" i="5"/>
  <c r="W86" i="5"/>
  <c r="T65" i="5"/>
  <c r="K86" i="5"/>
  <c r="S66" i="5"/>
  <c r="X85" i="5"/>
  <c r="L85" i="5"/>
  <c r="F71" i="5"/>
  <c r="L77" i="5"/>
  <c r="J91" i="5"/>
  <c r="S94" i="5"/>
  <c r="AA131" i="5"/>
  <c r="J148" i="5"/>
  <c r="C203" i="5"/>
  <c r="AA215" i="5"/>
  <c r="P250" i="5"/>
  <c r="O251" i="5"/>
  <c r="N252" i="5"/>
  <c r="M253" i="5"/>
  <c r="L254" i="5"/>
  <c r="K255" i="5"/>
  <c r="J256" i="5"/>
  <c r="I257" i="5"/>
  <c r="H258" i="5"/>
  <c r="G259" i="5"/>
  <c r="F260" i="5"/>
  <c r="E261" i="5"/>
  <c r="D262" i="5"/>
  <c r="C263" i="5"/>
  <c r="O263" i="5"/>
  <c r="AA263" i="5"/>
  <c r="N264" i="5"/>
  <c r="Z264" i="5"/>
  <c r="Y265" i="5"/>
  <c r="L266" i="5"/>
  <c r="X266" i="5"/>
  <c r="K267" i="5"/>
  <c r="W267" i="5"/>
  <c r="J268" i="5"/>
  <c r="V268" i="5"/>
  <c r="I269" i="5"/>
  <c r="U269" i="5"/>
  <c r="H270" i="5"/>
  <c r="T270" i="5"/>
  <c r="G271" i="5"/>
  <c r="S271" i="5"/>
  <c r="F272" i="5"/>
  <c r="R272" i="5"/>
  <c r="E273" i="5"/>
  <c r="Q273" i="5"/>
  <c r="D274" i="5"/>
  <c r="P274" i="5"/>
  <c r="C275" i="5"/>
  <c r="O275" i="5"/>
  <c r="AA275" i="5"/>
  <c r="N276" i="5"/>
  <c r="Z276" i="5"/>
  <c r="M277" i="5"/>
  <c r="Y277" i="5"/>
  <c r="L278" i="5"/>
  <c r="X278" i="5"/>
  <c r="K279" i="5"/>
  <c r="W279" i="5"/>
  <c r="J280" i="5"/>
  <c r="V280" i="5"/>
  <c r="I281" i="5"/>
  <c r="U281" i="5"/>
  <c r="H282" i="5"/>
  <c r="T282" i="5"/>
  <c r="G283" i="5"/>
  <c r="S283" i="5"/>
  <c r="F284" i="5"/>
  <c r="R284" i="5"/>
  <c r="E285" i="5"/>
  <c r="Q285" i="5"/>
  <c r="D286" i="5"/>
  <c r="P286" i="5"/>
  <c r="C287" i="5"/>
  <c r="O287" i="5"/>
  <c r="AA287" i="5"/>
  <c r="N288" i="5"/>
  <c r="Z288" i="5"/>
  <c r="M289" i="5"/>
  <c r="Y289" i="5"/>
  <c r="L290" i="5"/>
  <c r="X290" i="5"/>
  <c r="K291" i="5"/>
  <c r="W291" i="5"/>
  <c r="V292" i="5"/>
  <c r="I293" i="5"/>
  <c r="U293" i="5"/>
  <c r="H294" i="5"/>
  <c r="T294" i="5"/>
  <c r="G295" i="5"/>
  <c r="S295" i="5"/>
  <c r="F296" i="5"/>
  <c r="R296" i="5"/>
  <c r="E297" i="5"/>
  <c r="Q297" i="5"/>
  <c r="D298" i="5"/>
  <c r="P298" i="5"/>
  <c r="C299" i="5"/>
  <c r="O299" i="5"/>
  <c r="AA299" i="5"/>
  <c r="N300" i="5"/>
  <c r="Z300" i="5"/>
  <c r="M301" i="5"/>
  <c r="Y301" i="5"/>
  <c r="L302" i="5"/>
  <c r="X302" i="5"/>
  <c r="K303" i="5"/>
  <c r="W303" i="5"/>
  <c r="J304" i="5"/>
  <c r="V304" i="5"/>
  <c r="I305" i="5"/>
  <c r="U305" i="5"/>
  <c r="H306" i="5"/>
  <c r="T306" i="5"/>
  <c r="G307" i="5"/>
  <c r="S307" i="5"/>
  <c r="F308" i="5"/>
  <c r="R308" i="5"/>
  <c r="E309" i="5"/>
  <c r="Q309" i="5"/>
  <c r="D310" i="5"/>
  <c r="P310" i="5"/>
  <c r="C311" i="5"/>
  <c r="O311" i="5"/>
  <c r="AA311" i="5"/>
  <c r="N312" i="5"/>
  <c r="Z312" i="5"/>
  <c r="M313" i="5"/>
  <c r="Y313" i="5"/>
  <c r="L314" i="5"/>
  <c r="X314" i="5"/>
  <c r="K315" i="5"/>
  <c r="W315" i="5"/>
  <c r="J316" i="5"/>
  <c r="V316" i="5"/>
  <c r="I317" i="5"/>
  <c r="U317" i="5"/>
  <c r="H318" i="5"/>
  <c r="T318" i="5"/>
  <c r="G319" i="5"/>
  <c r="S319" i="5"/>
  <c r="F320" i="5"/>
  <c r="R320" i="5"/>
  <c r="E321" i="5"/>
  <c r="Q321" i="5"/>
  <c r="D322" i="5"/>
  <c r="P322" i="5"/>
  <c r="C323" i="5"/>
  <c r="O323" i="5"/>
  <c r="AA323" i="5"/>
  <c r="N324" i="5"/>
  <c r="Z324" i="5"/>
  <c r="M325" i="5"/>
  <c r="Y325" i="5"/>
  <c r="L326" i="5"/>
  <c r="X326" i="5"/>
  <c r="K327" i="5"/>
  <c r="W327" i="5"/>
  <c r="J328" i="5"/>
  <c r="V328" i="5"/>
  <c r="I329" i="5"/>
  <c r="U329" i="5"/>
  <c r="T102" i="5"/>
  <c r="AA107" i="5"/>
  <c r="AA119" i="5"/>
  <c r="AA143" i="5"/>
  <c r="AA155" i="5"/>
  <c r="AA167" i="5"/>
  <c r="AA179" i="5"/>
  <c r="AA191" i="5"/>
  <c r="AA203" i="5"/>
  <c r="P214" i="5"/>
  <c r="AA227" i="5"/>
  <c r="AA239" i="5"/>
  <c r="D250" i="5"/>
  <c r="C251" i="5"/>
  <c r="AA251" i="5"/>
  <c r="Z252" i="5"/>
  <c r="Y253" i="5"/>
  <c r="X254" i="5"/>
  <c r="W255" i="5"/>
  <c r="V256" i="5"/>
  <c r="U257" i="5"/>
  <c r="T258" i="5"/>
  <c r="S259" i="5"/>
  <c r="R260" i="5"/>
  <c r="Q261" i="5"/>
  <c r="P262" i="5"/>
  <c r="M265" i="5"/>
  <c r="J292" i="5"/>
  <c r="H330" i="5"/>
  <c r="T330" i="5"/>
  <c r="G331" i="5"/>
  <c r="S331" i="5"/>
  <c r="F332" i="5"/>
  <c r="R332" i="5"/>
  <c r="E333" i="5"/>
  <c r="Q333" i="5"/>
  <c r="D334" i="5"/>
  <c r="P334" i="5"/>
  <c r="C335" i="5"/>
  <c r="O335" i="5"/>
  <c r="AA335" i="5"/>
  <c r="N336" i="5"/>
  <c r="Z336" i="5"/>
  <c r="M337" i="5"/>
  <c r="Y337" i="5"/>
  <c r="L338" i="5"/>
  <c r="X338" i="5"/>
  <c r="K339" i="5"/>
  <c r="W339" i="5"/>
  <c r="J340" i="5"/>
  <c r="V340" i="5"/>
  <c r="I341" i="5"/>
  <c r="U341" i="5"/>
  <c r="H342" i="5"/>
  <c r="T342" i="5"/>
  <c r="G343" i="5"/>
  <c r="S343" i="5"/>
  <c r="F344" i="5"/>
  <c r="R344" i="5"/>
  <c r="E345" i="5"/>
  <c r="Q345" i="5"/>
  <c r="D346" i="5"/>
  <c r="P346" i="5"/>
  <c r="C347" i="5"/>
  <c r="O347" i="5"/>
  <c r="AA347" i="5"/>
  <c r="N348" i="5"/>
  <c r="Z348" i="5"/>
  <c r="M349" i="5"/>
  <c r="Y349" i="5"/>
  <c r="L350" i="5"/>
  <c r="X350" i="5"/>
  <c r="K351" i="5"/>
  <c r="W351" i="5"/>
  <c r="J352" i="5"/>
  <c r="V352" i="5"/>
  <c r="I353" i="5"/>
  <c r="U353" i="5"/>
  <c r="H354" i="5"/>
  <c r="T354" i="5"/>
  <c r="G355" i="5"/>
  <c r="S355" i="5"/>
  <c r="F356" i="5"/>
  <c r="R356" i="5"/>
  <c r="E357" i="5"/>
  <c r="Q357" i="5"/>
  <c r="D358" i="5"/>
  <c r="P358" i="5"/>
  <c r="C359" i="5"/>
  <c r="O359" i="5"/>
  <c r="AA359" i="5"/>
  <c r="N360" i="5"/>
  <c r="Z360" i="5"/>
  <c r="M361" i="5"/>
  <c r="Y361" i="5"/>
  <c r="L362" i="5"/>
  <c r="X362" i="5"/>
  <c r="K363" i="5"/>
  <c r="W363" i="5"/>
  <c r="J364" i="5"/>
  <c r="V364" i="5"/>
  <c r="I365" i="5"/>
  <c r="U365" i="5"/>
  <c r="H366" i="5"/>
  <c r="T366" i="5"/>
  <c r="G367" i="5"/>
  <c r="S367" i="5"/>
  <c r="F368" i="5"/>
  <c r="R368" i="5"/>
  <c r="E369" i="5"/>
  <c r="Q369" i="5"/>
  <c r="D370" i="5"/>
  <c r="P370" i="5"/>
  <c r="AA47" i="5"/>
  <c r="AA11" i="5"/>
  <c r="AA23" i="5"/>
  <c r="AA35" i="5"/>
  <c r="AA59" i="5"/>
  <c r="AA71" i="5"/>
  <c r="AA83" i="5"/>
  <c r="AA95" i="5"/>
  <c r="S7" i="5"/>
  <c r="L74" i="5"/>
  <c r="I77" i="5"/>
  <c r="AA36" i="5"/>
  <c r="AA204" i="5"/>
  <c r="AA13" i="5"/>
  <c r="M51" i="5"/>
  <c r="AA85" i="5"/>
  <c r="AA217" i="5"/>
  <c r="AA241" i="5"/>
  <c r="AA48" i="5"/>
  <c r="Y74" i="5"/>
  <c r="AA84" i="5"/>
  <c r="AA120" i="5"/>
  <c r="AA180" i="5"/>
  <c r="Q250" i="5"/>
  <c r="P251" i="5"/>
  <c r="O252" i="5"/>
  <c r="AA252" i="5"/>
  <c r="N253" i="5"/>
  <c r="Z253" i="5"/>
  <c r="Y254" i="5"/>
  <c r="L255" i="5"/>
  <c r="X255" i="5"/>
  <c r="K256" i="5"/>
  <c r="W256" i="5"/>
  <c r="J257" i="5"/>
  <c r="V257" i="5"/>
  <c r="I258" i="5"/>
  <c r="U258" i="5"/>
  <c r="H259" i="5"/>
  <c r="T259" i="5"/>
  <c r="G260" i="5"/>
  <c r="S260" i="5"/>
  <c r="F261" i="5"/>
  <c r="R261" i="5"/>
  <c r="E262" i="5"/>
  <c r="Q262" i="5"/>
  <c r="D263" i="5"/>
  <c r="P263" i="5"/>
  <c r="C264" i="5"/>
  <c r="O264" i="5"/>
  <c r="AA264" i="5"/>
  <c r="N265" i="5"/>
  <c r="Z265" i="5"/>
  <c r="M266" i="5"/>
  <c r="Y266" i="5"/>
  <c r="L267" i="5"/>
  <c r="X267" i="5"/>
  <c r="K268" i="5"/>
  <c r="W268" i="5"/>
  <c r="J269" i="5"/>
  <c r="V269" i="5"/>
  <c r="I270" i="5"/>
  <c r="U270" i="5"/>
  <c r="H271" i="5"/>
  <c r="T271" i="5"/>
  <c r="G272" i="5"/>
  <c r="S272" i="5"/>
  <c r="F273" i="5"/>
  <c r="R273" i="5"/>
  <c r="E274" i="5"/>
  <c r="Q274" i="5"/>
  <c r="D275" i="5"/>
  <c r="C276" i="5"/>
  <c r="O276" i="5"/>
  <c r="AA276" i="5"/>
  <c r="N277" i="5"/>
  <c r="Z277" i="5"/>
  <c r="M278" i="5"/>
  <c r="Y278" i="5"/>
  <c r="L279" i="5"/>
  <c r="X279" i="5"/>
  <c r="K280" i="5"/>
  <c r="W280" i="5"/>
  <c r="J281" i="5"/>
  <c r="V281" i="5"/>
  <c r="I282" i="5"/>
  <c r="U282" i="5"/>
  <c r="H283" i="5"/>
  <c r="T283" i="5"/>
  <c r="G284" i="5"/>
  <c r="S284" i="5"/>
  <c r="F285" i="5"/>
  <c r="R285" i="5"/>
  <c r="E286" i="5"/>
  <c r="Q286" i="5"/>
  <c r="D287" i="5"/>
  <c r="P287" i="5"/>
  <c r="C288" i="5"/>
  <c r="O288" i="5"/>
  <c r="AA288" i="5"/>
  <c r="N289" i="5"/>
  <c r="Z289" i="5"/>
  <c r="M290" i="5"/>
  <c r="Y290" i="5"/>
  <c r="L291" i="5"/>
  <c r="X291" i="5"/>
  <c r="K292" i="5"/>
  <c r="W292" i="5"/>
  <c r="J293" i="5"/>
  <c r="V293" i="5"/>
  <c r="I294" i="5"/>
  <c r="U294" i="5"/>
  <c r="H295" i="5"/>
  <c r="T295" i="5"/>
  <c r="G296" i="5"/>
  <c r="S296" i="5"/>
  <c r="F297" i="5"/>
  <c r="R297" i="5"/>
  <c r="E298" i="5"/>
  <c r="Q298" i="5"/>
  <c r="D299" i="5"/>
  <c r="P299" i="5"/>
  <c r="C300" i="5"/>
  <c r="O300" i="5"/>
  <c r="AA300" i="5"/>
  <c r="N301" i="5"/>
  <c r="Z301" i="5"/>
  <c r="M302" i="5"/>
  <c r="Y302" i="5"/>
  <c r="L303" i="5"/>
  <c r="X303" i="5"/>
  <c r="K304" i="5"/>
  <c r="W304" i="5"/>
  <c r="J305" i="5"/>
  <c r="V305" i="5"/>
  <c r="I306" i="5"/>
  <c r="U306" i="5"/>
  <c r="H307" i="5"/>
  <c r="T307" i="5"/>
  <c r="G308" i="5"/>
  <c r="S308" i="5"/>
  <c r="F309" i="5"/>
  <c r="R309" i="5"/>
  <c r="E310" i="5"/>
  <c r="Q310" i="5"/>
  <c r="D311" i="5"/>
  <c r="P311" i="5"/>
  <c r="C312" i="5"/>
  <c r="O312" i="5"/>
  <c r="AA312" i="5"/>
  <c r="N313" i="5"/>
  <c r="Z313" i="5"/>
  <c r="M314" i="5"/>
  <c r="Y314" i="5"/>
  <c r="L315" i="5"/>
  <c r="X315" i="5"/>
  <c r="K316" i="5"/>
  <c r="W316" i="5"/>
  <c r="J317" i="5"/>
  <c r="V317" i="5"/>
  <c r="I318" i="5"/>
  <c r="U318" i="5"/>
  <c r="H319" i="5"/>
  <c r="T319" i="5"/>
  <c r="G320" i="5"/>
  <c r="S320" i="5"/>
  <c r="F321" i="5"/>
  <c r="R321" i="5"/>
  <c r="E322" i="5"/>
  <c r="Q322" i="5"/>
  <c r="D323" i="5"/>
  <c r="P323" i="5"/>
  <c r="C324" i="5"/>
  <c r="O324" i="5"/>
  <c r="AA324" i="5"/>
  <c r="N325" i="5"/>
  <c r="Z325" i="5"/>
  <c r="M326" i="5"/>
  <c r="Y326" i="5"/>
  <c r="L327" i="5"/>
  <c r="X327" i="5"/>
  <c r="K328" i="5"/>
  <c r="W328" i="5"/>
  <c r="J329" i="5"/>
  <c r="V329" i="5"/>
  <c r="AA12" i="5"/>
  <c r="AA24" i="5"/>
  <c r="O36" i="5"/>
  <c r="AA60" i="5"/>
  <c r="AA72" i="5"/>
  <c r="J77" i="5"/>
  <c r="AA96" i="5"/>
  <c r="AA108" i="5"/>
  <c r="AA132" i="5"/>
  <c r="AA144" i="5"/>
  <c r="AA156" i="5"/>
  <c r="Y158" i="5"/>
  <c r="AA168" i="5"/>
  <c r="AA192" i="5"/>
  <c r="AA216" i="5"/>
  <c r="AA228" i="5"/>
  <c r="AA240" i="5"/>
  <c r="E250" i="5"/>
  <c r="D251" i="5"/>
  <c r="C252" i="5"/>
  <c r="M254" i="5"/>
  <c r="P275" i="5"/>
  <c r="I330" i="5"/>
  <c r="U330" i="5"/>
  <c r="H331" i="5"/>
  <c r="T331" i="5"/>
  <c r="G332" i="5"/>
  <c r="S332" i="5"/>
  <c r="F333" i="5"/>
  <c r="R333" i="5"/>
  <c r="E334" i="5"/>
  <c r="Q334" i="5"/>
  <c r="D335" i="5"/>
  <c r="P335" i="5"/>
  <c r="C336" i="5"/>
  <c r="O336" i="5"/>
  <c r="AA336" i="5"/>
  <c r="N337" i="5"/>
  <c r="Z337" i="5"/>
  <c r="M338" i="5"/>
  <c r="Y338" i="5"/>
  <c r="L339" i="5"/>
  <c r="X339" i="5"/>
  <c r="K340" i="5"/>
  <c r="W340" i="5"/>
  <c r="J341" i="5"/>
  <c r="V341" i="5"/>
  <c r="I342" i="5"/>
  <c r="U342" i="5"/>
  <c r="H343" i="5"/>
  <c r="T343" i="5"/>
  <c r="G344" i="5"/>
  <c r="S344" i="5"/>
  <c r="F345" i="5"/>
  <c r="R345" i="5"/>
  <c r="E346" i="5"/>
  <c r="Q346" i="5"/>
  <c r="D347" i="5"/>
  <c r="P347" i="5"/>
  <c r="C348" i="5"/>
  <c r="O348" i="5"/>
  <c r="AA348" i="5"/>
  <c r="N349" i="5"/>
  <c r="Z349" i="5"/>
  <c r="M350" i="5"/>
  <c r="Y350" i="5"/>
  <c r="L351" i="5"/>
  <c r="X351" i="5"/>
  <c r="K352" i="5"/>
  <c r="W352" i="5"/>
  <c r="J353" i="5"/>
  <c r="V353" i="5"/>
  <c r="I354" i="5"/>
  <c r="U354" i="5"/>
  <c r="H355" i="5"/>
  <c r="T355" i="5"/>
  <c r="G356" i="5"/>
  <c r="S356" i="5"/>
  <c r="F357" i="5"/>
  <c r="R357" i="5"/>
  <c r="E358" i="5"/>
  <c r="Q358" i="5"/>
  <c r="D359" i="5"/>
  <c r="P359" i="5"/>
  <c r="C360" i="5"/>
  <c r="O360" i="5"/>
  <c r="AA360" i="5"/>
  <c r="N361" i="5"/>
  <c r="Z361" i="5"/>
  <c r="M362" i="5"/>
  <c r="Y362" i="5"/>
  <c r="L363" i="5"/>
  <c r="X363" i="5"/>
  <c r="K364" i="5"/>
  <c r="W364" i="5"/>
  <c r="J365" i="5"/>
  <c r="V365" i="5"/>
  <c r="I366" i="5"/>
  <c r="U366" i="5"/>
  <c r="H367" i="5"/>
  <c r="T367" i="5"/>
  <c r="G368" i="5"/>
  <c r="S368" i="5"/>
  <c r="F369" i="5"/>
  <c r="R369" i="5"/>
  <c r="E370" i="5"/>
  <c r="Q370" i="5"/>
  <c r="E11" i="5"/>
  <c r="G21" i="5"/>
  <c r="AA25" i="5"/>
  <c r="AA37" i="5"/>
  <c r="AA49" i="5"/>
  <c r="T56" i="5"/>
  <c r="Y63" i="5"/>
  <c r="AA73" i="5"/>
  <c r="H80" i="5"/>
  <c r="AA97" i="5"/>
  <c r="I103" i="5"/>
  <c r="AA109" i="5"/>
  <c r="AA121" i="5"/>
  <c r="Q131" i="5"/>
  <c r="AA133" i="5"/>
  <c r="AA145" i="5"/>
  <c r="AA157" i="5"/>
  <c r="AA169" i="5"/>
  <c r="AA181" i="5"/>
  <c r="AA193" i="5"/>
  <c r="AA205" i="5"/>
  <c r="AA229" i="5"/>
  <c r="M243" i="5"/>
  <c r="G370" i="5"/>
  <c r="S370" i="5"/>
  <c r="F280" i="5"/>
  <c r="R280" i="5"/>
  <c r="E281" i="5"/>
  <c r="Q281" i="5"/>
  <c r="D282" i="5"/>
  <c r="P282" i="5"/>
  <c r="C283" i="5"/>
  <c r="O283" i="5"/>
  <c r="AA283" i="5"/>
  <c r="N284" i="5"/>
  <c r="Z284" i="5"/>
  <c r="M285" i="5"/>
  <c r="Y285" i="5"/>
  <c r="L286" i="5"/>
  <c r="X286" i="5"/>
  <c r="K287" i="5"/>
  <c r="W287" i="5"/>
  <c r="J288" i="5"/>
  <c r="V288" i="5"/>
  <c r="I289" i="5"/>
  <c r="U289" i="5"/>
  <c r="H290" i="5"/>
  <c r="T290" i="5"/>
  <c r="G291" i="5"/>
  <c r="S291" i="5"/>
  <c r="F292" i="5"/>
  <c r="R292" i="5"/>
  <c r="E293" i="5"/>
  <c r="Q293" i="5"/>
  <c r="D294" i="5"/>
  <c r="P294" i="5"/>
  <c r="C295" i="5"/>
  <c r="O295" i="5"/>
  <c r="AA295" i="5"/>
  <c r="N296" i="5"/>
  <c r="Z296" i="5"/>
  <c r="M297" i="5"/>
  <c r="Y297" i="5"/>
  <c r="L298" i="5"/>
  <c r="X298" i="5"/>
  <c r="K299" i="5"/>
  <c r="W299" i="5"/>
  <c r="J300" i="5"/>
  <c r="V300" i="5"/>
  <c r="I301" i="5"/>
  <c r="U301" i="5"/>
  <c r="H302" i="5"/>
  <c r="T302" i="5"/>
  <c r="G303" i="5"/>
  <c r="S303" i="5"/>
  <c r="F304" i="5"/>
  <c r="R304" i="5"/>
  <c r="E305" i="5"/>
  <c r="Q305" i="5"/>
  <c r="D306" i="5"/>
  <c r="P306" i="5"/>
  <c r="C307" i="5"/>
  <c r="O307" i="5"/>
  <c r="AA307" i="5"/>
  <c r="N308" i="5"/>
  <c r="Z308" i="5"/>
  <c r="M309" i="5"/>
  <c r="Y309" i="5"/>
  <c r="L310" i="5"/>
  <c r="X310" i="5"/>
  <c r="K311" i="5"/>
  <c r="W311" i="5"/>
  <c r="J312" i="5"/>
  <c r="V312" i="5"/>
  <c r="I313" i="5"/>
  <c r="U313" i="5"/>
  <c r="H314" i="5"/>
  <c r="T314" i="5"/>
  <c r="G315" i="5"/>
  <c r="S315" i="5"/>
  <c r="F316" i="5"/>
  <c r="R316" i="5"/>
  <c r="E317" i="5"/>
  <c r="Q317" i="5"/>
  <c r="D318" i="5"/>
  <c r="P318" i="5"/>
  <c r="C319" i="5"/>
  <c r="O319" i="5"/>
  <c r="AA319" i="5"/>
  <c r="N320" i="5"/>
  <c r="Z320" i="5"/>
  <c r="M321" i="5"/>
  <c r="Y321" i="5"/>
  <c r="L322" i="5"/>
  <c r="X322" i="5"/>
  <c r="K323" i="5"/>
  <c r="W323" i="5"/>
  <c r="J324" i="5"/>
  <c r="V324" i="5"/>
  <c r="I325" i="5"/>
  <c r="U325" i="5"/>
  <c r="H326" i="5"/>
  <c r="T326" i="5"/>
  <c r="G327" i="5"/>
  <c r="S327" i="5"/>
  <c r="F328" i="5"/>
  <c r="R328" i="5"/>
  <c r="E329" i="5"/>
  <c r="Q329" i="5"/>
  <c r="D330" i="5"/>
  <c r="N280" i="5"/>
  <c r="Z280" i="5"/>
  <c r="M281" i="5"/>
  <c r="Y281" i="5"/>
  <c r="L282" i="5"/>
  <c r="X282" i="5"/>
  <c r="K283" i="5"/>
  <c r="W283" i="5"/>
  <c r="J284" i="5"/>
  <c r="V284" i="5"/>
  <c r="I285" i="5"/>
  <c r="U285" i="5"/>
  <c r="H286" i="5"/>
  <c r="T286" i="5"/>
  <c r="G287" i="5"/>
  <c r="S287" i="5"/>
  <c r="F288" i="5"/>
  <c r="R288" i="5"/>
  <c r="E289" i="5"/>
  <c r="Q289" i="5"/>
  <c r="D290" i="5"/>
  <c r="P290" i="5"/>
  <c r="C291" i="5"/>
  <c r="O291" i="5"/>
  <c r="AA291" i="5"/>
  <c r="N292" i="5"/>
  <c r="Z292" i="5"/>
  <c r="M293" i="5"/>
  <c r="Y293" i="5"/>
  <c r="L294" i="5"/>
  <c r="X294" i="5"/>
  <c r="K295" i="5"/>
  <c r="W295" i="5"/>
  <c r="J296" i="5"/>
  <c r="V296" i="5"/>
  <c r="I297" i="5"/>
  <c r="U297" i="5"/>
  <c r="C280" i="5"/>
  <c r="O280" i="5"/>
  <c r="AA280" i="5"/>
  <c r="N281" i="5"/>
  <c r="Z281" i="5"/>
  <c r="M282" i="5"/>
  <c r="Y282" i="5"/>
  <c r="L283" i="5"/>
  <c r="X283" i="5"/>
  <c r="K284" i="5"/>
  <c r="W284" i="5"/>
  <c r="J285" i="5"/>
  <c r="V285" i="5"/>
  <c r="I286" i="5"/>
  <c r="U286" i="5"/>
  <c r="H287" i="5"/>
  <c r="T287" i="5"/>
  <c r="G288" i="5"/>
  <c r="S288" i="5"/>
  <c r="F289" i="5"/>
  <c r="R289" i="5"/>
  <c r="E290" i="5"/>
  <c r="Q290" i="5"/>
  <c r="D291" i="5"/>
  <c r="P291" i="5"/>
  <c r="C292" i="5"/>
  <c r="O292" i="5"/>
  <c r="L280" i="5"/>
  <c r="X280" i="5"/>
  <c r="K281" i="5"/>
  <c r="W281" i="5"/>
  <c r="J282" i="5"/>
  <c r="V282" i="5"/>
  <c r="I283" i="5"/>
  <c r="U283" i="5"/>
  <c r="H284" i="5"/>
  <c r="T284" i="5"/>
  <c r="G285" i="5"/>
  <c r="S285" i="5"/>
  <c r="F286" i="5"/>
  <c r="R286" i="5"/>
  <c r="E287" i="5"/>
  <c r="Q287" i="5"/>
  <c r="D288" i="5"/>
  <c r="P288" i="5"/>
  <c r="C289" i="5"/>
  <c r="O289" i="5"/>
  <c r="AA289" i="5"/>
  <c r="N290" i="5"/>
  <c r="Z290" i="5"/>
  <c r="M291" i="5"/>
  <c r="Y291" i="5"/>
  <c r="L292" i="5"/>
  <c r="X292" i="5"/>
  <c r="K293" i="5"/>
  <c r="W293" i="5"/>
  <c r="J294" i="5"/>
  <c r="V294" i="5"/>
  <c r="I295" i="5"/>
  <c r="U295" i="5"/>
  <c r="H296" i="5"/>
  <c r="T296" i="5"/>
  <c r="G297" i="5"/>
  <c r="S297" i="5"/>
  <c r="F298" i="5"/>
  <c r="R298" i="5"/>
  <c r="E299" i="5"/>
  <c r="Q299" i="5"/>
  <c r="D300" i="5"/>
  <c r="P300" i="5"/>
  <c r="C301" i="5"/>
  <c r="O301" i="5"/>
  <c r="AA301" i="5"/>
  <c r="N302" i="5"/>
  <c r="Z302" i="5"/>
  <c r="M303" i="5"/>
  <c r="Y303" i="5"/>
  <c r="L304" i="5"/>
  <c r="X304" i="5"/>
  <c r="K305" i="5"/>
  <c r="W305" i="5"/>
  <c r="J306" i="5"/>
  <c r="V306" i="5"/>
  <c r="I307" i="5"/>
  <c r="U307" i="5"/>
  <c r="H308" i="5"/>
  <c r="T308" i="5"/>
  <c r="G309" i="5"/>
  <c r="S309" i="5"/>
  <c r="F310" i="5"/>
  <c r="R310" i="5"/>
  <c r="E311" i="5"/>
  <c r="Q311" i="5"/>
  <c r="D312" i="5"/>
  <c r="P312" i="5"/>
  <c r="C313" i="5"/>
  <c r="O313" i="5"/>
  <c r="AA313" i="5"/>
  <c r="N314" i="5"/>
  <c r="Z314" i="5"/>
  <c r="M315" i="5"/>
  <c r="Y315" i="5"/>
  <c r="L316" i="5"/>
  <c r="X316" i="5"/>
  <c r="K317" i="5"/>
  <c r="W317" i="5"/>
  <c r="J318" i="5"/>
  <c r="V318" i="5"/>
  <c r="I319" i="5"/>
  <c r="U319" i="5"/>
  <c r="H320" i="5"/>
  <c r="T320" i="5"/>
  <c r="G321" i="5"/>
  <c r="S321" i="5"/>
  <c r="F322" i="5"/>
  <c r="R322" i="5"/>
  <c r="E323" i="5"/>
  <c r="Q323" i="5"/>
  <c r="D324" i="5"/>
  <c r="P324" i="5"/>
  <c r="C325" i="5"/>
  <c r="O325" i="5"/>
  <c r="AA325" i="5"/>
  <c r="N326" i="5"/>
  <c r="Z326" i="5"/>
  <c r="M327" i="5"/>
  <c r="Y327" i="5"/>
  <c r="L328" i="5"/>
  <c r="X328" i="5"/>
  <c r="K329" i="5"/>
  <c r="W329" i="5"/>
  <c r="H298" i="5"/>
  <c r="T298" i="5"/>
  <c r="G299" i="5"/>
  <c r="S299" i="5"/>
  <c r="F300" i="5"/>
  <c r="R300" i="5"/>
  <c r="E301" i="5"/>
  <c r="Q301" i="5"/>
  <c r="D302" i="5"/>
  <c r="P302" i="5"/>
  <c r="C303" i="5"/>
  <c r="O303" i="5"/>
  <c r="AA303" i="5"/>
  <c r="N304" i="5"/>
  <c r="Z304" i="5"/>
  <c r="M305" i="5"/>
  <c r="Y305" i="5"/>
  <c r="L306" i="5"/>
  <c r="X306" i="5"/>
  <c r="K307" i="5"/>
  <c r="W307" i="5"/>
  <c r="J308" i="5"/>
  <c r="V308" i="5"/>
  <c r="I309" i="5"/>
  <c r="U309" i="5"/>
  <c r="H310" i="5"/>
  <c r="T310" i="5"/>
  <c r="G311" i="5"/>
  <c r="S311" i="5"/>
  <c r="F312" i="5"/>
  <c r="R312" i="5"/>
  <c r="E313" i="5"/>
  <c r="Q313" i="5"/>
  <c r="D314" i="5"/>
  <c r="P314" i="5"/>
  <c r="C315" i="5"/>
  <c r="O315" i="5"/>
  <c r="AA315" i="5"/>
  <c r="N316" i="5"/>
  <c r="Z316" i="5"/>
  <c r="M317" i="5"/>
  <c r="Y317" i="5"/>
  <c r="L318" i="5"/>
  <c r="X318" i="5"/>
  <c r="K319" i="5"/>
  <c r="W319" i="5"/>
  <c r="J320" i="5"/>
  <c r="V320" i="5"/>
  <c r="I321" i="5"/>
  <c r="U321" i="5"/>
  <c r="H322" i="5"/>
  <c r="T322" i="5"/>
  <c r="G323" i="5"/>
  <c r="S323" i="5"/>
  <c r="F324" i="5"/>
  <c r="R324" i="5"/>
  <c r="E325" i="5"/>
  <c r="Q325" i="5"/>
  <c r="D326" i="5"/>
  <c r="P326" i="5"/>
  <c r="C327" i="5"/>
  <c r="O327" i="5"/>
  <c r="AA327" i="5"/>
  <c r="N328" i="5"/>
  <c r="Z328" i="5"/>
  <c r="M329" i="5"/>
  <c r="Y329" i="5"/>
  <c r="L330" i="5"/>
  <c r="X330" i="5"/>
  <c r="K331" i="5"/>
  <c r="W331" i="5"/>
  <c r="J332" i="5"/>
  <c r="V332" i="5"/>
  <c r="I333" i="5"/>
  <c r="U333" i="5"/>
  <c r="H334" i="5"/>
  <c r="T334" i="5"/>
  <c r="G335" i="5"/>
  <c r="S335" i="5"/>
  <c r="F336" i="5"/>
  <c r="R336" i="5"/>
  <c r="E337" i="5"/>
  <c r="Q337" i="5"/>
  <c r="D338" i="5"/>
  <c r="P338" i="5"/>
  <c r="AA292" i="5"/>
  <c r="N293" i="5"/>
  <c r="Z293" i="5"/>
  <c r="M294" i="5"/>
  <c r="Y294" i="5"/>
  <c r="L295" i="5"/>
  <c r="X295" i="5"/>
  <c r="K296" i="5"/>
  <c r="W296" i="5"/>
  <c r="J297" i="5"/>
  <c r="V297" i="5"/>
  <c r="I298" i="5"/>
  <c r="U298" i="5"/>
  <c r="H299" i="5"/>
  <c r="T299" i="5"/>
  <c r="G300" i="5"/>
  <c r="S300" i="5"/>
  <c r="F301" i="5"/>
  <c r="R301" i="5"/>
  <c r="E302" i="5"/>
  <c r="Q302" i="5"/>
  <c r="D303" i="5"/>
  <c r="P303" i="5"/>
  <c r="C304" i="5"/>
  <c r="O304" i="5"/>
  <c r="AA304" i="5"/>
  <c r="N305" i="5"/>
  <c r="Z305" i="5"/>
  <c r="M306" i="5"/>
  <c r="Y306" i="5"/>
  <c r="L307" i="5"/>
  <c r="X307" i="5"/>
  <c r="K308" i="5"/>
  <c r="W308" i="5"/>
  <c r="J309" i="5"/>
  <c r="V309" i="5"/>
  <c r="I310" i="5"/>
  <c r="U310" i="5"/>
  <c r="H311" i="5"/>
  <c r="T311" i="5"/>
  <c r="G312" i="5"/>
  <c r="S312" i="5"/>
  <c r="F313" i="5"/>
  <c r="R313" i="5"/>
  <c r="E314" i="5"/>
  <c r="Q314" i="5"/>
  <c r="D315" i="5"/>
  <c r="P315" i="5"/>
  <c r="C316" i="5"/>
  <c r="O316" i="5"/>
  <c r="AA316" i="5"/>
  <c r="N317" i="5"/>
  <c r="Z317" i="5"/>
  <c r="M318" i="5"/>
  <c r="Y318" i="5"/>
  <c r="L319" i="5"/>
  <c r="X319" i="5"/>
  <c r="K320" i="5"/>
  <c r="W320" i="5"/>
  <c r="J321" i="5"/>
  <c r="V321" i="5"/>
  <c r="I322" i="5"/>
  <c r="U322" i="5"/>
  <c r="H323" i="5"/>
  <c r="T323" i="5"/>
  <c r="G324" i="5"/>
  <c r="S324" i="5"/>
  <c r="F325" i="5"/>
  <c r="R325" i="5"/>
  <c r="E326" i="5"/>
  <c r="Q326" i="5"/>
  <c r="D327" i="5"/>
  <c r="P327" i="5"/>
  <c r="C328" i="5"/>
  <c r="O328" i="5"/>
  <c r="AA328" i="5"/>
  <c r="N329" i="5"/>
  <c r="Z329" i="5"/>
  <c r="D280" i="5"/>
  <c r="P280" i="5"/>
  <c r="C281" i="5"/>
  <c r="O281" i="5"/>
  <c r="AA281" i="5"/>
  <c r="N282" i="5"/>
  <c r="Z282" i="5"/>
  <c r="M283" i="5"/>
  <c r="Y283" i="5"/>
  <c r="L284" i="5"/>
  <c r="X284" i="5"/>
  <c r="K285" i="5"/>
  <c r="W285" i="5"/>
  <c r="J286" i="5"/>
  <c r="V286" i="5"/>
  <c r="I287" i="5"/>
  <c r="U287" i="5"/>
  <c r="H288" i="5"/>
  <c r="T288" i="5"/>
  <c r="G289" i="5"/>
  <c r="S289" i="5"/>
  <c r="F290" i="5"/>
  <c r="R290" i="5"/>
  <c r="E291" i="5"/>
  <c r="Q291" i="5"/>
  <c r="D292" i="5"/>
  <c r="P292" i="5"/>
  <c r="C293" i="5"/>
  <c r="O293" i="5"/>
  <c r="AA293" i="5"/>
  <c r="N294" i="5"/>
  <c r="Z294" i="5"/>
  <c r="M295" i="5"/>
  <c r="Y295" i="5"/>
  <c r="L296" i="5"/>
  <c r="X296" i="5"/>
  <c r="K297" i="5"/>
  <c r="W297" i="5"/>
  <c r="J298" i="5"/>
  <c r="V298" i="5"/>
  <c r="I299" i="5"/>
  <c r="U299" i="5"/>
  <c r="H300" i="5"/>
  <c r="T300" i="5"/>
  <c r="G301" i="5"/>
  <c r="S301" i="5"/>
  <c r="F302" i="5"/>
  <c r="R302" i="5"/>
  <c r="E303" i="5"/>
  <c r="Q303" i="5"/>
  <c r="D304" i="5"/>
  <c r="P304" i="5"/>
  <c r="C305" i="5"/>
  <c r="O305" i="5"/>
  <c r="AA305" i="5"/>
  <c r="N306" i="5"/>
  <c r="Z306" i="5"/>
  <c r="M307" i="5"/>
  <c r="Y307" i="5"/>
  <c r="L308" i="5"/>
  <c r="X308" i="5"/>
  <c r="K309" i="5"/>
  <c r="W309" i="5"/>
  <c r="J310" i="5"/>
  <c r="V310" i="5"/>
  <c r="I311" i="5"/>
  <c r="U311" i="5"/>
  <c r="H312" i="5"/>
  <c r="T312" i="5"/>
  <c r="G313" i="5"/>
  <c r="S313" i="5"/>
  <c r="F314" i="5"/>
  <c r="R314" i="5"/>
  <c r="E315" i="5"/>
  <c r="Q315" i="5"/>
  <c r="D316" i="5"/>
  <c r="P316" i="5"/>
  <c r="C317" i="5"/>
  <c r="O317" i="5"/>
  <c r="AA317" i="5"/>
  <c r="N318" i="5"/>
  <c r="Z318" i="5"/>
  <c r="M319" i="5"/>
  <c r="Y319" i="5"/>
  <c r="L320" i="5"/>
  <c r="X320" i="5"/>
  <c r="K321" i="5"/>
  <c r="W321" i="5"/>
  <c r="J322" i="5"/>
  <c r="V322" i="5"/>
  <c r="I323" i="5"/>
  <c r="U323" i="5"/>
  <c r="H324" i="5"/>
  <c r="T324" i="5"/>
  <c r="G325" i="5"/>
  <c r="S325" i="5"/>
  <c r="F326" i="5"/>
  <c r="R326" i="5"/>
  <c r="E327" i="5"/>
  <c r="Q327" i="5"/>
  <c r="D328" i="5"/>
  <c r="P328" i="5"/>
  <c r="C329" i="5"/>
  <c r="O329" i="5"/>
  <c r="AA329" i="5"/>
  <c r="P330" i="5"/>
  <c r="C331" i="5"/>
  <c r="O331" i="5"/>
  <c r="AA331" i="5"/>
  <c r="N332" i="5"/>
  <c r="Z332" i="5"/>
  <c r="M333" i="5"/>
  <c r="Y333" i="5"/>
  <c r="L334" i="5"/>
  <c r="X334" i="5"/>
  <c r="K335" i="5"/>
  <c r="W335" i="5"/>
  <c r="J336" i="5"/>
  <c r="V336" i="5"/>
  <c r="I337" i="5"/>
  <c r="U337" i="5"/>
  <c r="H338" i="5"/>
  <c r="T338" i="5"/>
  <c r="G339" i="5"/>
  <c r="S339" i="5"/>
  <c r="F340" i="5"/>
  <c r="R340" i="5"/>
  <c r="E341" i="5"/>
  <c r="Q341" i="5"/>
  <c r="D342" i="5"/>
  <c r="P342" i="5"/>
  <c r="C343" i="5"/>
  <c r="O343" i="5"/>
  <c r="AA343" i="5"/>
  <c r="N344" i="5"/>
  <c r="Z344" i="5"/>
  <c r="M345" i="5"/>
  <c r="Y345" i="5"/>
  <c r="L346" i="5"/>
  <c r="X346" i="5"/>
  <c r="K347" i="5"/>
  <c r="W347" i="5"/>
  <c r="J348" i="5"/>
  <c r="V348" i="5"/>
  <c r="I349" i="5"/>
  <c r="U349" i="5"/>
  <c r="H350" i="5"/>
  <c r="T350" i="5"/>
  <c r="G351" i="5"/>
  <c r="S351" i="5"/>
  <c r="F352" i="5"/>
  <c r="R352" i="5"/>
  <c r="E353" i="5"/>
  <c r="Q353" i="5"/>
  <c r="D354" i="5"/>
  <c r="P354" i="5"/>
  <c r="C355" i="5"/>
  <c r="O355" i="5"/>
  <c r="AA355" i="5"/>
  <c r="N356" i="5"/>
  <c r="Z356" i="5"/>
  <c r="M357" i="5"/>
  <c r="Y357" i="5"/>
  <c r="L358" i="5"/>
  <c r="X358" i="5"/>
  <c r="K359" i="5"/>
  <c r="W359" i="5"/>
  <c r="J360" i="5"/>
  <c r="V360" i="5"/>
  <c r="I361" i="5"/>
  <c r="U361" i="5"/>
  <c r="H362" i="5"/>
  <c r="T362" i="5"/>
  <c r="G363" i="5"/>
  <c r="S363" i="5"/>
  <c r="F364" i="5"/>
  <c r="R364" i="5"/>
  <c r="E365" i="5"/>
  <c r="Q365" i="5"/>
  <c r="D366" i="5"/>
  <c r="P366" i="5"/>
  <c r="C367" i="5"/>
  <c r="O367" i="5"/>
  <c r="AA367" i="5"/>
  <c r="N368" i="5"/>
  <c r="Z368" i="5"/>
  <c r="M369" i="5"/>
  <c r="Y369" i="5"/>
  <c r="L370" i="5"/>
  <c r="X370" i="5"/>
  <c r="J330" i="5"/>
  <c r="V330" i="5"/>
  <c r="I331" i="5"/>
  <c r="U331" i="5"/>
  <c r="H332" i="5"/>
  <c r="T332" i="5"/>
  <c r="G333" i="5"/>
  <c r="S333" i="5"/>
  <c r="F334" i="5"/>
  <c r="R334" i="5"/>
  <c r="E335" i="5"/>
  <c r="Q335" i="5"/>
  <c r="D336" i="5"/>
  <c r="P336" i="5"/>
  <c r="C337" i="5"/>
  <c r="O337" i="5"/>
  <c r="AA337" i="5"/>
  <c r="N338" i="5"/>
  <c r="Z338" i="5"/>
  <c r="M339" i="5"/>
  <c r="Y339" i="5"/>
  <c r="L340" i="5"/>
  <c r="X340" i="5"/>
  <c r="K341" i="5"/>
  <c r="W341" i="5"/>
  <c r="J342" i="5"/>
  <c r="V342" i="5"/>
  <c r="I343" i="5"/>
  <c r="U343" i="5"/>
  <c r="H344" i="5"/>
  <c r="T344" i="5"/>
  <c r="G345" i="5"/>
  <c r="S345" i="5"/>
  <c r="F346" i="5"/>
  <c r="R346" i="5"/>
  <c r="E347" i="5"/>
  <c r="Q347" i="5"/>
  <c r="D348" i="5"/>
  <c r="P348" i="5"/>
  <c r="C349" i="5"/>
  <c r="O349" i="5"/>
  <c r="AA349" i="5"/>
  <c r="N350" i="5"/>
  <c r="Z350" i="5"/>
  <c r="M351" i="5"/>
  <c r="Y351" i="5"/>
  <c r="L352" i="5"/>
  <c r="X352" i="5"/>
  <c r="K353" i="5"/>
  <c r="W353" i="5"/>
  <c r="J354" i="5"/>
  <c r="V354" i="5"/>
  <c r="I355" i="5"/>
  <c r="U355" i="5"/>
  <c r="H356" i="5"/>
  <c r="T356" i="5"/>
  <c r="G357" i="5"/>
  <c r="S357" i="5"/>
  <c r="F358" i="5"/>
  <c r="R358" i="5"/>
  <c r="E359" i="5"/>
  <c r="Q359" i="5"/>
  <c r="D360" i="5"/>
  <c r="P360" i="5"/>
  <c r="C361" i="5"/>
  <c r="O361" i="5"/>
  <c r="AA361" i="5"/>
  <c r="N362" i="5"/>
  <c r="Z362" i="5"/>
  <c r="M363" i="5"/>
  <c r="Y363" i="5"/>
  <c r="L364" i="5"/>
  <c r="X364" i="5"/>
  <c r="K365" i="5"/>
  <c r="W365" i="5"/>
  <c r="J366" i="5"/>
  <c r="V366" i="5"/>
  <c r="I367" i="5"/>
  <c r="U367" i="5"/>
  <c r="H368" i="5"/>
  <c r="T368" i="5"/>
  <c r="G369" i="5"/>
  <c r="S369" i="5"/>
  <c r="F370" i="5"/>
  <c r="R370" i="5"/>
  <c r="C339" i="5"/>
  <c r="O339" i="5"/>
  <c r="AA339" i="5"/>
  <c r="N340" i="5"/>
  <c r="Z340" i="5"/>
  <c r="M341" i="5"/>
  <c r="Y341" i="5"/>
  <c r="L342" i="5"/>
  <c r="X342" i="5"/>
  <c r="K343" i="5"/>
  <c r="W343" i="5"/>
  <c r="J344" i="5"/>
  <c r="V344" i="5"/>
  <c r="I345" i="5"/>
  <c r="U345" i="5"/>
  <c r="H346" i="5"/>
  <c r="T346" i="5"/>
  <c r="G347" i="5"/>
  <c r="S347" i="5"/>
  <c r="F348" i="5"/>
  <c r="R348" i="5"/>
  <c r="E349" i="5"/>
  <c r="Q349" i="5"/>
  <c r="D350" i="5"/>
  <c r="P350" i="5"/>
  <c r="C351" i="5"/>
  <c r="O351" i="5"/>
  <c r="AA351" i="5"/>
  <c r="N352" i="5"/>
  <c r="Z352" i="5"/>
  <c r="M353" i="5"/>
  <c r="Y353" i="5"/>
  <c r="L354" i="5"/>
  <c r="X354" i="5"/>
  <c r="K355" i="5"/>
  <c r="W355" i="5"/>
  <c r="J356" i="5"/>
  <c r="V356" i="5"/>
  <c r="I357" i="5"/>
  <c r="U357" i="5"/>
  <c r="H358" i="5"/>
  <c r="T358" i="5"/>
  <c r="G359" i="5"/>
  <c r="S359" i="5"/>
  <c r="F360" i="5"/>
  <c r="R360" i="5"/>
  <c r="E361" i="5"/>
  <c r="Q361" i="5"/>
  <c r="D362" i="5"/>
  <c r="P362" i="5"/>
  <c r="C363" i="5"/>
  <c r="O363" i="5"/>
  <c r="AA363" i="5"/>
  <c r="N364" i="5"/>
  <c r="Z364" i="5"/>
  <c r="M365" i="5"/>
  <c r="Y365" i="5"/>
  <c r="L366" i="5"/>
  <c r="X366" i="5"/>
  <c r="K367" i="5"/>
  <c r="W367" i="5"/>
  <c r="J368" i="5"/>
  <c r="V368" i="5"/>
  <c r="I369" i="5"/>
  <c r="U369" i="5"/>
  <c r="H370" i="5"/>
  <c r="T370" i="5"/>
  <c r="M330" i="5"/>
  <c r="Y330" i="5"/>
  <c r="L331" i="5"/>
  <c r="X331" i="5"/>
  <c r="K332" i="5"/>
  <c r="W332" i="5"/>
  <c r="J333" i="5"/>
  <c r="V333" i="5"/>
  <c r="I334" i="5"/>
  <c r="U334" i="5"/>
  <c r="H335" i="5"/>
  <c r="T335" i="5"/>
  <c r="G336" i="5"/>
  <c r="S336" i="5"/>
  <c r="F337" i="5"/>
  <c r="R337" i="5"/>
  <c r="E338" i="5"/>
  <c r="Q338" i="5"/>
  <c r="D339" i="5"/>
  <c r="P339" i="5"/>
  <c r="C340" i="5"/>
  <c r="O340" i="5"/>
  <c r="AA340" i="5"/>
  <c r="N341" i="5"/>
  <c r="Z341" i="5"/>
  <c r="M342" i="5"/>
  <c r="Y342" i="5"/>
  <c r="L343" i="5"/>
  <c r="X343" i="5"/>
  <c r="K344" i="5"/>
  <c r="W344" i="5"/>
  <c r="J345" i="5"/>
  <c r="V345" i="5"/>
  <c r="I346" i="5"/>
  <c r="U346" i="5"/>
  <c r="H347" i="5"/>
  <c r="T347" i="5"/>
  <c r="G348" i="5"/>
  <c r="S348" i="5"/>
  <c r="F349" i="5"/>
  <c r="R349" i="5"/>
  <c r="E350" i="5"/>
  <c r="Q350" i="5"/>
  <c r="D351" i="5"/>
  <c r="P351" i="5"/>
  <c r="C352" i="5"/>
  <c r="O352" i="5"/>
  <c r="AA352" i="5"/>
  <c r="N353" i="5"/>
  <c r="Z353" i="5"/>
  <c r="M354" i="5"/>
  <c r="Y354" i="5"/>
  <c r="L355" i="5"/>
  <c r="X355" i="5"/>
  <c r="K356" i="5"/>
  <c r="W356" i="5"/>
  <c r="J357" i="5"/>
  <c r="V357" i="5"/>
  <c r="I358" i="5"/>
  <c r="U358" i="5"/>
  <c r="H359" i="5"/>
  <c r="T359" i="5"/>
  <c r="G360" i="5"/>
  <c r="S360" i="5"/>
  <c r="F361" i="5"/>
  <c r="R361" i="5"/>
  <c r="E362" i="5"/>
  <c r="Q362" i="5"/>
  <c r="D363" i="5"/>
  <c r="P363" i="5"/>
  <c r="C364" i="5"/>
  <c r="O364" i="5"/>
  <c r="AA364" i="5"/>
  <c r="N365" i="5"/>
  <c r="Z365" i="5"/>
  <c r="M366" i="5"/>
  <c r="Y366" i="5"/>
  <c r="L367" i="5"/>
  <c r="X367" i="5"/>
  <c r="K368" i="5"/>
  <c r="W368" i="5"/>
  <c r="J369" i="5"/>
  <c r="V369" i="5"/>
  <c r="I370" i="5"/>
  <c r="U370" i="5"/>
  <c r="N330" i="5"/>
  <c r="Z330" i="5"/>
  <c r="M331" i="5"/>
  <c r="Y331" i="5"/>
  <c r="L332" i="5"/>
  <c r="X332" i="5"/>
  <c r="K333" i="5"/>
  <c r="W333" i="5"/>
  <c r="J334" i="5"/>
  <c r="V334" i="5"/>
  <c r="I335" i="5"/>
  <c r="U335" i="5"/>
  <c r="H336" i="5"/>
  <c r="T336" i="5"/>
  <c r="G337" i="5"/>
  <c r="S337" i="5"/>
  <c r="F338" i="5"/>
  <c r="R338" i="5"/>
  <c r="E339" i="5"/>
  <c r="Q339" i="5"/>
  <c r="D340" i="5"/>
  <c r="P340" i="5"/>
  <c r="C341" i="5"/>
  <c r="O341" i="5"/>
  <c r="AA341" i="5"/>
  <c r="N342" i="5"/>
  <c r="Z342" i="5"/>
  <c r="M343" i="5"/>
  <c r="Y343" i="5"/>
  <c r="L344" i="5"/>
  <c r="X344" i="5"/>
  <c r="K345" i="5"/>
  <c r="W345" i="5"/>
  <c r="J346" i="5"/>
  <c r="V346" i="5"/>
  <c r="I347" i="5"/>
  <c r="U347" i="5"/>
  <c r="H348" i="5"/>
  <c r="T348" i="5"/>
  <c r="G349" i="5"/>
  <c r="S349" i="5"/>
  <c r="F350" i="5"/>
  <c r="R350" i="5"/>
  <c r="E351" i="5"/>
  <c r="Q351" i="5"/>
  <c r="D352" i="5"/>
  <c r="P352" i="5"/>
  <c r="C353" i="5"/>
  <c r="O353" i="5"/>
  <c r="AA353" i="5"/>
  <c r="N354" i="5"/>
  <c r="Z354" i="5"/>
  <c r="M355" i="5"/>
  <c r="Y355" i="5"/>
  <c r="L356" i="5"/>
  <c r="X356" i="5"/>
  <c r="K357" i="5"/>
  <c r="W357" i="5"/>
  <c r="J358" i="5"/>
  <c r="V358" i="5"/>
  <c r="I359" i="5"/>
  <c r="U359" i="5"/>
  <c r="H360" i="5"/>
  <c r="T360" i="5"/>
  <c r="G361" i="5"/>
  <c r="S361" i="5"/>
  <c r="F362" i="5"/>
  <c r="R362" i="5"/>
  <c r="E363" i="5"/>
  <c r="Q363" i="5"/>
  <c r="D364" i="5"/>
  <c r="P364" i="5"/>
  <c r="C365" i="5"/>
  <c r="O365" i="5"/>
  <c r="AA365" i="5"/>
  <c r="N366" i="5"/>
  <c r="Z366" i="5"/>
  <c r="M367" i="5"/>
  <c r="Y367" i="5"/>
  <c r="L368" i="5"/>
  <c r="X368" i="5"/>
  <c r="K369" i="5"/>
  <c r="W369" i="5"/>
  <c r="J370" i="5"/>
  <c r="V370" i="5"/>
  <c r="H250" i="5"/>
  <c r="T250" i="5"/>
  <c r="G251" i="5"/>
  <c r="S251" i="5"/>
  <c r="F252" i="5"/>
  <c r="R252" i="5"/>
  <c r="E253" i="5"/>
  <c r="Q253" i="5"/>
  <c r="D254" i="5"/>
  <c r="P254" i="5"/>
  <c r="C255" i="5"/>
  <c r="O255" i="5"/>
  <c r="AA255" i="5"/>
  <c r="N256" i="5"/>
  <c r="Z256" i="5"/>
  <c r="M257" i="5"/>
  <c r="Y257" i="5"/>
  <c r="L258" i="5"/>
  <c r="X258" i="5"/>
  <c r="K259" i="5"/>
  <c r="W259" i="5"/>
  <c r="J260" i="5"/>
  <c r="V260" i="5"/>
  <c r="I261" i="5"/>
  <c r="U261" i="5"/>
  <c r="H262" i="5"/>
  <c r="T262" i="5"/>
  <c r="G263" i="5"/>
  <c r="S263" i="5"/>
  <c r="F264" i="5"/>
  <c r="R264" i="5"/>
  <c r="E265" i="5"/>
  <c r="Q265" i="5"/>
  <c r="D266" i="5"/>
  <c r="P266" i="5"/>
  <c r="C267" i="5"/>
  <c r="O267" i="5"/>
  <c r="AA267" i="5"/>
  <c r="N268" i="5"/>
  <c r="Z268" i="5"/>
  <c r="J250" i="5"/>
  <c r="V250" i="5"/>
  <c r="I251" i="5"/>
  <c r="U251" i="5"/>
  <c r="H252" i="5"/>
  <c r="T252" i="5"/>
  <c r="G253" i="5"/>
  <c r="S253" i="5"/>
  <c r="F250" i="5"/>
  <c r="R250" i="5"/>
  <c r="E251" i="5"/>
  <c r="Q251" i="5"/>
  <c r="D252" i="5"/>
  <c r="P252" i="5"/>
  <c r="C253" i="5"/>
  <c r="O253" i="5"/>
  <c r="AA253" i="5"/>
  <c r="N254" i="5"/>
  <c r="Z254" i="5"/>
  <c r="M255" i="5"/>
  <c r="Y255" i="5"/>
  <c r="L256" i="5"/>
  <c r="X256" i="5"/>
  <c r="K257" i="5"/>
  <c r="W257" i="5"/>
  <c r="J258" i="5"/>
  <c r="V258" i="5"/>
  <c r="I259" i="5"/>
  <c r="U259" i="5"/>
  <c r="H260" i="5"/>
  <c r="T260" i="5"/>
  <c r="G261" i="5"/>
  <c r="S261" i="5"/>
  <c r="F262" i="5"/>
  <c r="R262" i="5"/>
  <c r="E263" i="5"/>
  <c r="Q263" i="5"/>
  <c r="D264" i="5"/>
  <c r="P264" i="5"/>
  <c r="C265" i="5"/>
  <c r="O265" i="5"/>
  <c r="AA265" i="5"/>
  <c r="N266" i="5"/>
  <c r="Z266" i="5"/>
  <c r="M267" i="5"/>
  <c r="Y267" i="5"/>
  <c r="L268" i="5"/>
  <c r="X268" i="5"/>
  <c r="K269" i="5"/>
  <c r="W269" i="5"/>
  <c r="J270" i="5"/>
  <c r="V270" i="5"/>
  <c r="I271" i="5"/>
  <c r="U271" i="5"/>
  <c r="H272" i="5"/>
  <c r="T272" i="5"/>
  <c r="G273" i="5"/>
  <c r="S273" i="5"/>
  <c r="F274" i="5"/>
  <c r="R274" i="5"/>
  <c r="E275" i="5"/>
  <c r="Q275" i="5"/>
  <c r="D276" i="5"/>
  <c r="P276" i="5"/>
  <c r="C277" i="5"/>
  <c r="O277" i="5"/>
  <c r="AA277" i="5"/>
  <c r="N278" i="5"/>
  <c r="Z278" i="5"/>
  <c r="M279" i="5"/>
  <c r="Y279" i="5"/>
  <c r="M269" i="5"/>
  <c r="Y269" i="5"/>
  <c r="L270" i="5"/>
  <c r="X270" i="5"/>
  <c r="K271" i="5"/>
  <c r="W271" i="5"/>
  <c r="J272" i="5"/>
  <c r="V272" i="5"/>
  <c r="I273" i="5"/>
  <c r="U273" i="5"/>
  <c r="H274" i="5"/>
  <c r="T274" i="5"/>
  <c r="G275" i="5"/>
  <c r="S275" i="5"/>
  <c r="F276" i="5"/>
  <c r="R276" i="5"/>
  <c r="E277" i="5"/>
  <c r="Q277" i="5"/>
  <c r="D278" i="5"/>
  <c r="P278" i="5"/>
  <c r="C279" i="5"/>
  <c r="O279" i="5"/>
  <c r="AA279" i="5"/>
  <c r="I250" i="5"/>
  <c r="U250" i="5"/>
  <c r="H251" i="5"/>
  <c r="T251" i="5"/>
  <c r="G252" i="5"/>
  <c r="S252" i="5"/>
  <c r="F253" i="5"/>
  <c r="R253" i="5"/>
  <c r="E254" i="5"/>
  <c r="Q254" i="5"/>
  <c r="D255" i="5"/>
  <c r="P255" i="5"/>
  <c r="C256" i="5"/>
  <c r="O256" i="5"/>
  <c r="AA256" i="5"/>
  <c r="N257" i="5"/>
  <c r="Z257" i="5"/>
  <c r="M258" i="5"/>
  <c r="Y258" i="5"/>
  <c r="L259" i="5"/>
  <c r="X259" i="5"/>
  <c r="K260" i="5"/>
  <c r="W260" i="5"/>
  <c r="J261" i="5"/>
  <c r="V261" i="5"/>
  <c r="I262" i="5"/>
  <c r="U262" i="5"/>
  <c r="H263" i="5"/>
  <c r="T263" i="5"/>
  <c r="G264" i="5"/>
  <c r="S264" i="5"/>
  <c r="F265" i="5"/>
  <c r="R265" i="5"/>
  <c r="E266" i="5"/>
  <c r="Q266" i="5"/>
  <c r="D267" i="5"/>
  <c r="P267" i="5"/>
  <c r="C268" i="5"/>
  <c r="O268" i="5"/>
  <c r="AA268" i="5"/>
  <c r="N269" i="5"/>
  <c r="Z269" i="5"/>
  <c r="M270" i="5"/>
  <c r="Y270" i="5"/>
  <c r="L271" i="5"/>
  <c r="X271" i="5"/>
  <c r="K272" i="5"/>
  <c r="W272" i="5"/>
  <c r="J273" i="5"/>
  <c r="V273" i="5"/>
  <c r="I274" i="5"/>
  <c r="U274" i="5"/>
  <c r="H275" i="5"/>
  <c r="T275" i="5"/>
  <c r="G276" i="5"/>
  <c r="S276" i="5"/>
  <c r="F277" i="5"/>
  <c r="R277" i="5"/>
  <c r="E278" i="5"/>
  <c r="Q278" i="5"/>
  <c r="D279" i="5"/>
  <c r="P279" i="5"/>
  <c r="F254" i="5"/>
  <c r="R254" i="5"/>
  <c r="E255" i="5"/>
  <c r="Q255" i="5"/>
  <c r="D256" i="5"/>
  <c r="P256" i="5"/>
  <c r="C257" i="5"/>
  <c r="O257" i="5"/>
  <c r="AA257" i="5"/>
  <c r="N258" i="5"/>
  <c r="Z258" i="5"/>
  <c r="M259" i="5"/>
  <c r="Y259" i="5"/>
  <c r="L260" i="5"/>
  <c r="X260" i="5"/>
  <c r="K261" i="5"/>
  <c r="W261" i="5"/>
  <c r="J262" i="5"/>
  <c r="V262" i="5"/>
  <c r="I263" i="5"/>
  <c r="U263" i="5"/>
  <c r="H264" i="5"/>
  <c r="T264" i="5"/>
  <c r="G265" i="5"/>
  <c r="S265" i="5"/>
  <c r="F266" i="5"/>
  <c r="R266" i="5"/>
  <c r="E267" i="5"/>
  <c r="Q267" i="5"/>
  <c r="D268" i="5"/>
  <c r="P268" i="5"/>
  <c r="C269" i="5"/>
  <c r="O269" i="5"/>
  <c r="AA269" i="5"/>
  <c r="N270" i="5"/>
  <c r="Z270" i="5"/>
  <c r="M271" i="5"/>
  <c r="Y271" i="5"/>
  <c r="L272" i="5"/>
  <c r="X272" i="5"/>
  <c r="K273" i="5"/>
  <c r="W273" i="5"/>
  <c r="J274" i="5"/>
  <c r="V274" i="5"/>
  <c r="I275" i="5"/>
  <c r="U275" i="5"/>
  <c r="H276" i="5"/>
  <c r="T276" i="5"/>
  <c r="G277" i="5"/>
  <c r="S277" i="5"/>
  <c r="F278" i="5"/>
  <c r="R278" i="5"/>
  <c r="E279" i="5"/>
  <c r="Q279" i="5"/>
  <c r="J6" i="5"/>
  <c r="V6" i="5"/>
  <c r="H8" i="5"/>
  <c r="T8" i="5"/>
  <c r="S9" i="5"/>
  <c r="F10" i="5"/>
  <c r="R10" i="5"/>
  <c r="Q11" i="5"/>
  <c r="D12" i="5"/>
  <c r="P12" i="5"/>
  <c r="N14" i="5"/>
  <c r="M15" i="5"/>
  <c r="Y15" i="5"/>
  <c r="L16" i="5"/>
  <c r="X16" i="5"/>
  <c r="K17" i="5"/>
  <c r="W17" i="5"/>
  <c r="J18" i="5"/>
  <c r="U19" i="5"/>
  <c r="H20" i="5"/>
  <c r="S21" i="5"/>
  <c r="F22" i="5"/>
  <c r="R22" i="5"/>
  <c r="E23" i="5"/>
  <c r="Q23" i="5"/>
  <c r="D24" i="5"/>
  <c r="O25" i="5"/>
  <c r="Z26" i="5"/>
  <c r="M27" i="5"/>
  <c r="Y27" i="5"/>
  <c r="L28" i="5"/>
  <c r="X28" i="5"/>
  <c r="K29" i="5"/>
  <c r="W29" i="5"/>
  <c r="I31" i="5"/>
  <c r="U31" i="5"/>
  <c r="T32" i="5"/>
  <c r="G33" i="5"/>
  <c r="S33" i="5"/>
  <c r="F34" i="5"/>
  <c r="R34" i="5"/>
  <c r="E35" i="5"/>
  <c r="Q35" i="5"/>
  <c r="C37" i="5"/>
  <c r="O37" i="5"/>
  <c r="N38" i="5"/>
  <c r="Z38" i="5"/>
  <c r="M39" i="5"/>
  <c r="Y39" i="5"/>
  <c r="L40" i="5"/>
  <c r="X40" i="5"/>
  <c r="K41" i="5"/>
  <c r="V42" i="5"/>
  <c r="I43" i="5"/>
  <c r="H44" i="5"/>
  <c r="T44" i="5"/>
  <c r="G45" i="5"/>
  <c r="S45" i="5"/>
  <c r="F46" i="5"/>
  <c r="R46" i="5"/>
  <c r="E47" i="5"/>
  <c r="P48" i="5"/>
  <c r="C49" i="5"/>
  <c r="N50" i="5"/>
  <c r="Z50" i="5"/>
  <c r="Y51" i="5"/>
  <c r="L52" i="5"/>
  <c r="X52" i="5"/>
  <c r="J54" i="5"/>
  <c r="V54" i="5"/>
  <c r="U55" i="5"/>
  <c r="H56" i="5"/>
  <c r="G57" i="5"/>
  <c r="S57" i="5"/>
  <c r="F58" i="5"/>
  <c r="R58" i="5"/>
  <c r="D60" i="5"/>
  <c r="P60" i="5"/>
  <c r="O61" i="5"/>
  <c r="N62" i="5"/>
  <c r="Z62" i="5"/>
  <c r="M63" i="5"/>
  <c r="L64" i="5"/>
  <c r="W65" i="5"/>
  <c r="J66" i="5"/>
  <c r="I67" i="5"/>
  <c r="U67" i="5"/>
  <c r="T68" i="5"/>
  <c r="G69" i="5"/>
  <c r="F70" i="5"/>
  <c r="E71" i="5"/>
  <c r="Q71" i="5"/>
  <c r="D72" i="5"/>
  <c r="O73" i="5"/>
  <c r="N74" i="5"/>
  <c r="Z74" i="5"/>
  <c r="M75" i="5"/>
  <c r="Y75" i="5"/>
  <c r="X76" i="5"/>
  <c r="W77" i="5"/>
  <c r="J78" i="5"/>
  <c r="V78" i="5"/>
  <c r="I79" i="5"/>
  <c r="T80" i="5"/>
  <c r="S81" i="5"/>
  <c r="F82" i="5"/>
  <c r="R82" i="5"/>
  <c r="Q83" i="5"/>
  <c r="P84" i="5"/>
  <c r="C85" i="5"/>
  <c r="N86" i="5"/>
  <c r="M87" i="5"/>
  <c r="L88" i="5"/>
  <c r="X88" i="5"/>
  <c r="K89" i="5"/>
  <c r="V90" i="5"/>
  <c r="U91" i="5"/>
  <c r="H92" i="5"/>
  <c r="T92" i="5"/>
  <c r="G93" i="5"/>
  <c r="F94" i="5"/>
  <c r="R94" i="5"/>
  <c r="E95" i="5"/>
  <c r="D96" i="5"/>
  <c r="O97" i="5"/>
  <c r="N98" i="5"/>
  <c r="Y99" i="5"/>
  <c r="L100" i="5"/>
  <c r="X100" i="5"/>
  <c r="V102" i="5"/>
  <c r="T104" i="5"/>
  <c r="G105" i="5"/>
  <c r="F106" i="5"/>
  <c r="R106" i="5"/>
  <c r="D108" i="5"/>
  <c r="P108" i="5"/>
  <c r="C109" i="5"/>
  <c r="N110" i="5"/>
  <c r="Z110" i="5"/>
  <c r="Y111" i="5"/>
  <c r="K6" i="5"/>
  <c r="W6" i="5"/>
  <c r="J7" i="5"/>
  <c r="V7" i="5"/>
  <c r="I8" i="5"/>
  <c r="U8" i="5"/>
  <c r="H9" i="5"/>
  <c r="T9" i="5"/>
  <c r="G10" i="5"/>
  <c r="S10" i="5"/>
  <c r="F11" i="5"/>
  <c r="R11" i="5"/>
  <c r="K113" i="5"/>
  <c r="J114" i="5"/>
  <c r="I115" i="5"/>
  <c r="U115" i="5"/>
  <c r="H116" i="5"/>
  <c r="T116" i="5"/>
  <c r="G117" i="5"/>
  <c r="E119" i="5"/>
  <c r="P120" i="5"/>
  <c r="C121" i="5"/>
  <c r="O121" i="5"/>
  <c r="Z122" i="5"/>
  <c r="M123" i="5"/>
  <c r="X124" i="5"/>
  <c r="K125" i="5"/>
  <c r="W125" i="5"/>
  <c r="J126" i="5"/>
  <c r="V126" i="5"/>
  <c r="I127" i="5"/>
  <c r="U127" i="5"/>
  <c r="H128" i="5"/>
  <c r="T128" i="5"/>
  <c r="G129" i="5"/>
  <c r="R130" i="5"/>
  <c r="E131" i="5"/>
  <c r="C133" i="5"/>
  <c r="O133" i="5"/>
  <c r="Z134" i="5"/>
  <c r="M135" i="5"/>
  <c r="K137" i="5"/>
  <c r="W137" i="5"/>
  <c r="I139" i="5"/>
  <c r="U139" i="5"/>
  <c r="T140" i="5"/>
  <c r="G141" i="5"/>
  <c r="Q143" i="5"/>
  <c r="C145" i="5"/>
  <c r="N146" i="5"/>
  <c r="Z146" i="5"/>
  <c r="L148" i="5"/>
  <c r="X148" i="5"/>
  <c r="J150" i="5"/>
  <c r="V150" i="5"/>
  <c r="I151" i="5"/>
  <c r="U151" i="5"/>
  <c r="H152" i="5"/>
  <c r="S153" i="5"/>
  <c r="E155" i="5"/>
  <c r="Q155" i="5"/>
  <c r="D156" i="5"/>
  <c r="O157" i="5"/>
  <c r="Z158" i="5"/>
  <c r="M159" i="5"/>
  <c r="L160" i="5"/>
  <c r="X160" i="5"/>
  <c r="K161" i="5"/>
  <c r="V162" i="5"/>
  <c r="U163" i="5"/>
  <c r="T164" i="5"/>
  <c r="S165" i="5"/>
  <c r="F166" i="5"/>
  <c r="E167" i="5"/>
  <c r="Q167" i="5"/>
  <c r="D168" i="5"/>
  <c r="P168" i="5"/>
  <c r="C169" i="5"/>
  <c r="O169" i="5"/>
  <c r="Z170" i="5"/>
  <c r="M171" i="5"/>
  <c r="W173" i="5"/>
  <c r="J174" i="5"/>
  <c r="V174" i="5"/>
  <c r="H176" i="5"/>
  <c r="T176" i="5"/>
  <c r="S177" i="5"/>
  <c r="R178" i="5"/>
  <c r="Q179" i="5"/>
  <c r="D180" i="5"/>
  <c r="L184" i="5"/>
  <c r="X184" i="5"/>
  <c r="K185" i="5"/>
  <c r="E12" i="5"/>
  <c r="Q12" i="5"/>
  <c r="D13" i="5"/>
  <c r="P13" i="5"/>
  <c r="C14" i="5"/>
  <c r="O14" i="5"/>
  <c r="N15" i="5"/>
  <c r="Z15" i="5"/>
  <c r="M16" i="5"/>
  <c r="Y16" i="5"/>
  <c r="L17" i="5"/>
  <c r="X17" i="5"/>
  <c r="K18" i="5"/>
  <c r="W18" i="5"/>
  <c r="J19" i="5"/>
  <c r="V19" i="5"/>
  <c r="I20" i="5"/>
  <c r="U20" i="5"/>
  <c r="H21" i="5"/>
  <c r="T21" i="5"/>
  <c r="G22" i="5"/>
  <c r="S22" i="5"/>
  <c r="F23" i="5"/>
  <c r="R23" i="5"/>
  <c r="E24" i="5"/>
  <c r="Q24" i="5"/>
  <c r="D25" i="5"/>
  <c r="P25" i="5"/>
  <c r="C26" i="5"/>
  <c r="O26" i="5"/>
  <c r="N27" i="5"/>
  <c r="Z27" i="5"/>
  <c r="M28" i="5"/>
  <c r="Y28" i="5"/>
  <c r="L29" i="5"/>
  <c r="X29" i="5"/>
  <c r="K30" i="5"/>
  <c r="W30" i="5"/>
  <c r="J31" i="5"/>
  <c r="V31" i="5"/>
  <c r="I32" i="5"/>
  <c r="U32" i="5"/>
  <c r="H33" i="5"/>
  <c r="T33" i="5"/>
  <c r="G34" i="5"/>
  <c r="S34" i="5"/>
  <c r="F35" i="5"/>
  <c r="R35" i="5"/>
  <c r="E36" i="5"/>
  <c r="Q36" i="5"/>
  <c r="D37" i="5"/>
  <c r="P37" i="5"/>
  <c r="C38" i="5"/>
  <c r="O38" i="5"/>
  <c r="N39" i="5"/>
  <c r="Z39" i="5"/>
  <c r="M40" i="5"/>
  <c r="Y40" i="5"/>
  <c r="L41" i="5"/>
  <c r="X41" i="5"/>
  <c r="K42" i="5"/>
  <c r="W42" i="5"/>
  <c r="J43" i="5"/>
  <c r="I44" i="5"/>
  <c r="U44" i="5"/>
  <c r="H45" i="5"/>
  <c r="T45" i="5"/>
  <c r="G46" i="5"/>
  <c r="S46" i="5"/>
  <c r="F47" i="5"/>
  <c r="R47" i="5"/>
  <c r="E48" i="5"/>
  <c r="Q48" i="5"/>
  <c r="D49" i="5"/>
  <c r="P49" i="5"/>
  <c r="C50" i="5"/>
  <c r="O50" i="5"/>
  <c r="N51" i="5"/>
  <c r="Z51" i="5"/>
  <c r="M52" i="5"/>
  <c r="Y52" i="5"/>
  <c r="L53" i="5"/>
  <c r="X53" i="5"/>
  <c r="K54" i="5"/>
  <c r="W54" i="5"/>
  <c r="H6" i="5"/>
  <c r="T6" i="5"/>
  <c r="G7" i="5"/>
  <c r="F8" i="5"/>
  <c r="R8" i="5"/>
  <c r="E9" i="5"/>
  <c r="Q9" i="5"/>
  <c r="D10" i="5"/>
  <c r="P10" i="5"/>
  <c r="C11" i="5"/>
  <c r="O11" i="5"/>
  <c r="N12" i="5"/>
  <c r="Z12" i="5"/>
  <c r="M13" i="5"/>
  <c r="Y13" i="5"/>
  <c r="L14" i="5"/>
  <c r="X14" i="5"/>
  <c r="K15" i="5"/>
  <c r="W15" i="5"/>
  <c r="J16" i="5"/>
  <c r="V16" i="5"/>
  <c r="I17" i="5"/>
  <c r="U17" i="5"/>
  <c r="H18" i="5"/>
  <c r="T18" i="5"/>
  <c r="G19" i="5"/>
  <c r="S19" i="5"/>
  <c r="F20" i="5"/>
  <c r="R20" i="5"/>
  <c r="E21" i="5"/>
  <c r="Q21" i="5"/>
  <c r="D22" i="5"/>
  <c r="P22" i="5"/>
  <c r="C23" i="5"/>
  <c r="O23" i="5"/>
  <c r="N24" i="5"/>
  <c r="Z24" i="5"/>
  <c r="M25" i="5"/>
  <c r="Y25" i="5"/>
  <c r="L26" i="5"/>
  <c r="X26" i="5"/>
  <c r="K27" i="5"/>
  <c r="W27" i="5"/>
  <c r="J28" i="5"/>
  <c r="V28" i="5"/>
  <c r="I29" i="5"/>
  <c r="U29" i="5"/>
  <c r="H30" i="5"/>
  <c r="T30" i="5"/>
  <c r="G31" i="5"/>
  <c r="S31" i="5"/>
  <c r="F32" i="5"/>
  <c r="R32" i="5"/>
  <c r="E33" i="5"/>
  <c r="Q33" i="5"/>
  <c r="D34" i="5"/>
  <c r="P34" i="5"/>
  <c r="C35" i="5"/>
  <c r="O35" i="5"/>
  <c r="N36" i="5"/>
  <c r="Z36" i="5"/>
  <c r="M37" i="5"/>
  <c r="Y37" i="5"/>
  <c r="L38" i="5"/>
  <c r="X38" i="5"/>
  <c r="K39" i="5"/>
  <c r="W39" i="5"/>
  <c r="J40" i="5"/>
  <c r="V40" i="5"/>
  <c r="I41" i="5"/>
  <c r="U41" i="5"/>
  <c r="H42" i="5"/>
  <c r="T42" i="5"/>
  <c r="G43" i="5"/>
  <c r="S43" i="5"/>
  <c r="F44" i="5"/>
  <c r="R44" i="5"/>
  <c r="E45" i="5"/>
  <c r="Q45" i="5"/>
  <c r="D46" i="5"/>
  <c r="P46" i="5"/>
  <c r="C47" i="5"/>
  <c r="O47" i="5"/>
  <c r="N48" i="5"/>
  <c r="Z48" i="5"/>
  <c r="M49" i="5"/>
  <c r="Y49" i="5"/>
  <c r="L50" i="5"/>
  <c r="X50" i="5"/>
  <c r="K51" i="5"/>
  <c r="W51" i="5"/>
  <c r="J52" i="5"/>
  <c r="V52" i="5"/>
  <c r="I53" i="5"/>
  <c r="U53" i="5"/>
  <c r="H54" i="5"/>
  <c r="T54" i="5"/>
  <c r="G55" i="5"/>
  <c r="S55" i="5"/>
  <c r="F56" i="5"/>
  <c r="R56" i="5"/>
  <c r="E57" i="5"/>
  <c r="Q57" i="5"/>
  <c r="D58" i="5"/>
  <c r="P58" i="5"/>
  <c r="C59" i="5"/>
  <c r="O59" i="5"/>
  <c r="N60" i="5"/>
  <c r="Z60" i="5"/>
  <c r="M61" i="5"/>
  <c r="Y61" i="5"/>
  <c r="L62" i="5"/>
  <c r="X62" i="5"/>
  <c r="K63" i="5"/>
  <c r="W63" i="5"/>
  <c r="J64" i="5"/>
  <c r="V64" i="5"/>
  <c r="I65" i="5"/>
  <c r="U65" i="5"/>
  <c r="H66" i="5"/>
  <c r="T66" i="5"/>
  <c r="G67" i="5"/>
  <c r="S67" i="5"/>
  <c r="F68" i="5"/>
  <c r="R68" i="5"/>
  <c r="E69" i="5"/>
  <c r="Q69" i="5"/>
  <c r="D70" i="5"/>
  <c r="P70" i="5"/>
  <c r="C71" i="5"/>
  <c r="O71" i="5"/>
  <c r="N72" i="5"/>
  <c r="Z72" i="5"/>
  <c r="M73" i="5"/>
  <c r="Y73" i="5"/>
  <c r="X74" i="5"/>
  <c r="K75" i="5"/>
  <c r="W75" i="5"/>
  <c r="J76" i="5"/>
  <c r="V76" i="5"/>
  <c r="U77" i="5"/>
  <c r="H78" i="5"/>
  <c r="T78" i="5"/>
  <c r="G79" i="5"/>
  <c r="S79" i="5"/>
  <c r="F80" i="5"/>
  <c r="R80" i="5"/>
  <c r="E81" i="5"/>
  <c r="Q81" i="5"/>
  <c r="D82" i="5"/>
  <c r="P82" i="5"/>
  <c r="C83" i="5"/>
  <c r="O83" i="5"/>
  <c r="N84" i="5"/>
  <c r="Z84" i="5"/>
  <c r="M85" i="5"/>
  <c r="Y85" i="5"/>
  <c r="L86" i="5"/>
  <c r="X86" i="5"/>
  <c r="K87" i="5"/>
  <c r="W87" i="5"/>
  <c r="J88" i="5"/>
  <c r="V88" i="5"/>
  <c r="I89" i="5"/>
  <c r="U89" i="5"/>
  <c r="H90" i="5"/>
  <c r="T90" i="5"/>
  <c r="G91" i="5"/>
  <c r="S91" i="5"/>
  <c r="F92" i="5"/>
  <c r="R92" i="5"/>
  <c r="E93" i="5"/>
  <c r="Q93" i="5"/>
  <c r="D94" i="5"/>
  <c r="P94" i="5"/>
  <c r="C95" i="5"/>
  <c r="O95" i="5"/>
  <c r="N96" i="5"/>
  <c r="Z96" i="5"/>
  <c r="M97" i="5"/>
  <c r="Y97" i="5"/>
  <c r="L98" i="5"/>
  <c r="X98" i="5"/>
  <c r="K99" i="5"/>
  <c r="W99" i="5"/>
  <c r="J100" i="5"/>
  <c r="V100" i="5"/>
  <c r="I101" i="5"/>
  <c r="U101" i="5"/>
  <c r="H102" i="5"/>
  <c r="G103" i="5"/>
  <c r="S103" i="5"/>
  <c r="F104" i="5"/>
  <c r="R104" i="5"/>
  <c r="E105" i="5"/>
  <c r="Q105" i="5"/>
  <c r="D106" i="5"/>
  <c r="P106" i="5"/>
  <c r="C107" i="5"/>
  <c r="O107" i="5"/>
  <c r="N108" i="5"/>
  <c r="Z108" i="5"/>
  <c r="M109" i="5"/>
  <c r="Y109" i="5"/>
  <c r="L110" i="5"/>
  <c r="X110" i="5"/>
  <c r="K111" i="5"/>
  <c r="W111" i="5"/>
  <c r="J112" i="5"/>
  <c r="V112" i="5"/>
  <c r="I113" i="5"/>
  <c r="U113" i="5"/>
  <c r="H114" i="5"/>
  <c r="T114" i="5"/>
  <c r="G115" i="5"/>
  <c r="S115" i="5"/>
  <c r="F116" i="5"/>
  <c r="R116" i="5"/>
  <c r="E117" i="5"/>
  <c r="Q117" i="5"/>
  <c r="D118" i="5"/>
  <c r="P118" i="5"/>
  <c r="C119" i="5"/>
  <c r="O119" i="5"/>
  <c r="N120" i="5"/>
  <c r="Z120" i="5"/>
  <c r="M121" i="5"/>
  <c r="Y121" i="5"/>
  <c r="L122" i="5"/>
  <c r="X122" i="5"/>
  <c r="K123" i="5"/>
  <c r="W123" i="5"/>
  <c r="J124" i="5"/>
  <c r="V124" i="5"/>
  <c r="I125" i="5"/>
  <c r="U125" i="5"/>
  <c r="H126" i="5"/>
  <c r="T126" i="5"/>
  <c r="G127" i="5"/>
  <c r="S127" i="5"/>
  <c r="F128" i="5"/>
  <c r="R128" i="5"/>
  <c r="E129" i="5"/>
  <c r="Q129" i="5"/>
  <c r="D130" i="5"/>
  <c r="P130" i="5"/>
  <c r="C131" i="5"/>
  <c r="O131" i="5"/>
  <c r="N132" i="5"/>
  <c r="Z132" i="5"/>
  <c r="M133" i="5"/>
  <c r="Y133" i="5"/>
  <c r="L134" i="5"/>
  <c r="X134" i="5"/>
  <c r="K135" i="5"/>
  <c r="W135" i="5"/>
  <c r="J136" i="5"/>
  <c r="V136" i="5"/>
  <c r="I137" i="5"/>
  <c r="U137" i="5"/>
  <c r="H138" i="5"/>
  <c r="T138" i="5"/>
  <c r="G139" i="5"/>
  <c r="S139" i="5"/>
  <c r="F140" i="5"/>
  <c r="R140" i="5"/>
  <c r="E141" i="5"/>
  <c r="Q141" i="5"/>
  <c r="D142" i="5"/>
  <c r="P142" i="5"/>
  <c r="C143" i="5"/>
  <c r="O143" i="5"/>
  <c r="N144" i="5"/>
  <c r="Z144" i="5"/>
  <c r="J55" i="5"/>
  <c r="V55" i="5"/>
  <c r="I56" i="5"/>
  <c r="U56" i="5"/>
  <c r="H57" i="5"/>
  <c r="T57" i="5"/>
  <c r="G58" i="5"/>
  <c r="S58" i="5"/>
  <c r="F59" i="5"/>
  <c r="R59" i="5"/>
  <c r="E60" i="5"/>
  <c r="Q60" i="5"/>
  <c r="P61" i="5"/>
  <c r="C62" i="5"/>
  <c r="O62" i="5"/>
  <c r="N63" i="5"/>
  <c r="Z63" i="5"/>
  <c r="M64" i="5"/>
  <c r="Y64" i="5"/>
  <c r="L65" i="5"/>
  <c r="X65" i="5"/>
  <c r="K66" i="5"/>
  <c r="W66" i="5"/>
  <c r="J67" i="5"/>
  <c r="V67" i="5"/>
  <c r="I68" i="5"/>
  <c r="U68" i="5"/>
  <c r="H69" i="5"/>
  <c r="T69" i="5"/>
  <c r="G70" i="5"/>
  <c r="S70" i="5"/>
  <c r="R71" i="5"/>
  <c r="E72" i="5"/>
  <c r="Q72" i="5"/>
  <c r="D73" i="5"/>
  <c r="P73" i="5"/>
  <c r="C74" i="5"/>
  <c r="O74" i="5"/>
  <c r="N75" i="5"/>
  <c r="Z75" i="5"/>
  <c r="M76" i="5"/>
  <c r="Y76" i="5"/>
  <c r="X77" i="5"/>
  <c r="K78" i="5"/>
  <c r="W78" i="5"/>
  <c r="J79" i="5"/>
  <c r="V79" i="5"/>
  <c r="I80" i="5"/>
  <c r="U80" i="5"/>
  <c r="H81" i="5"/>
  <c r="T81" i="5"/>
  <c r="G82" i="5"/>
  <c r="S82" i="5"/>
  <c r="F83" i="5"/>
  <c r="R83" i="5"/>
  <c r="E84" i="5"/>
  <c r="Q84" i="5"/>
  <c r="D85" i="5"/>
  <c r="P85" i="5"/>
  <c r="C86" i="5"/>
  <c r="O86" i="5"/>
  <c r="N87" i="5"/>
  <c r="Z87" i="5"/>
  <c r="M88" i="5"/>
  <c r="Y88" i="5"/>
  <c r="L89" i="5"/>
  <c r="X89" i="5"/>
  <c r="K90" i="5"/>
  <c r="W90" i="5"/>
  <c r="V91" i="5"/>
  <c r="I92" i="5"/>
  <c r="U92" i="5"/>
  <c r="H93" i="5"/>
  <c r="T93" i="5"/>
  <c r="G94" i="5"/>
  <c r="F95" i="5"/>
  <c r="R95" i="5"/>
  <c r="E96" i="5"/>
  <c r="Q96" i="5"/>
  <c r="D97" i="5"/>
  <c r="P97" i="5"/>
  <c r="C98" i="5"/>
  <c r="O98" i="5"/>
  <c r="N99" i="5"/>
  <c r="Z99" i="5"/>
  <c r="M100" i="5"/>
  <c r="Y100" i="5"/>
  <c r="L101" i="5"/>
  <c r="X101" i="5"/>
  <c r="K102" i="5"/>
  <c r="W102" i="5"/>
  <c r="J103" i="5"/>
  <c r="V103" i="5"/>
  <c r="I104" i="5"/>
  <c r="U104" i="5"/>
  <c r="H105" i="5"/>
  <c r="T105" i="5"/>
  <c r="G106" i="5"/>
  <c r="S106" i="5"/>
  <c r="F107" i="5"/>
  <c r="R107" i="5"/>
  <c r="E108" i="5"/>
  <c r="Q108" i="5"/>
  <c r="D109" i="5"/>
  <c r="P109" i="5"/>
  <c r="C110" i="5"/>
  <c r="O110" i="5"/>
  <c r="N111" i="5"/>
  <c r="Z111" i="5"/>
  <c r="M112" i="5"/>
  <c r="Y112" i="5"/>
  <c r="L113" i="5"/>
  <c r="X113" i="5"/>
  <c r="K114" i="5"/>
  <c r="W114" i="5"/>
  <c r="J115" i="5"/>
  <c r="V115" i="5"/>
  <c r="I116" i="5"/>
  <c r="U116" i="5"/>
  <c r="H117" i="5"/>
  <c r="T117" i="5"/>
  <c r="G118" i="5"/>
  <c r="S118" i="5"/>
  <c r="F119" i="5"/>
  <c r="R119" i="5"/>
  <c r="E120" i="5"/>
  <c r="Q120" i="5"/>
  <c r="D121" i="5"/>
  <c r="P121" i="5"/>
  <c r="C122" i="5"/>
  <c r="O122" i="5"/>
  <c r="N123" i="5"/>
  <c r="Z123" i="5"/>
  <c r="M124" i="5"/>
  <c r="Y124" i="5"/>
  <c r="L125" i="5"/>
  <c r="X125" i="5"/>
  <c r="K126" i="5"/>
  <c r="W126" i="5"/>
  <c r="J127" i="5"/>
  <c r="V127" i="5"/>
  <c r="I128" i="5"/>
  <c r="U128" i="5"/>
  <c r="H129" i="5"/>
  <c r="T129" i="5"/>
  <c r="G130" i="5"/>
  <c r="S130" i="5"/>
  <c r="F131" i="5"/>
  <c r="E132" i="5"/>
  <c r="Q132" i="5"/>
  <c r="D133" i="5"/>
  <c r="P133" i="5"/>
  <c r="C134" i="5"/>
  <c r="O134" i="5"/>
  <c r="N135" i="5"/>
  <c r="Z135" i="5"/>
  <c r="M136" i="5"/>
  <c r="Y136" i="5"/>
  <c r="L137" i="5"/>
  <c r="X137" i="5"/>
  <c r="K138" i="5"/>
  <c r="W138" i="5"/>
  <c r="J139" i="5"/>
  <c r="L6" i="5"/>
  <c r="X6" i="5"/>
  <c r="K7" i="5"/>
  <c r="W7" i="5"/>
  <c r="V8" i="5"/>
  <c r="I9" i="5"/>
  <c r="U9" i="5"/>
  <c r="H10" i="5"/>
  <c r="T10" i="5"/>
  <c r="G11" i="5"/>
  <c r="F12" i="5"/>
  <c r="R12" i="5"/>
  <c r="E13" i="5"/>
  <c r="D14" i="5"/>
  <c r="O15" i="5"/>
  <c r="N16" i="5"/>
  <c r="Z16" i="5"/>
  <c r="M17" i="5"/>
  <c r="Y17" i="5"/>
  <c r="L18" i="5"/>
  <c r="X18" i="5"/>
  <c r="K19" i="5"/>
  <c r="W19" i="5"/>
  <c r="V20" i="5"/>
  <c r="I21" i="5"/>
  <c r="U21" i="5"/>
  <c r="H22" i="5"/>
  <c r="T22" i="5"/>
  <c r="G23" i="5"/>
  <c r="S23" i="5"/>
  <c r="F24" i="5"/>
  <c r="E25" i="5"/>
  <c r="Q25" i="5"/>
  <c r="P26" i="5"/>
  <c r="C27" i="5"/>
  <c r="O27" i="5"/>
  <c r="N28" i="5"/>
  <c r="Z28" i="5"/>
  <c r="M29" i="5"/>
  <c r="Y29" i="5"/>
  <c r="L30" i="5"/>
  <c r="X30" i="5"/>
  <c r="K31" i="5"/>
  <c r="W31" i="5"/>
  <c r="V32" i="5"/>
  <c r="I33" i="5"/>
  <c r="U33" i="5"/>
  <c r="H34" i="5"/>
  <c r="T34" i="5"/>
  <c r="G35" i="5"/>
  <c r="S35" i="5"/>
  <c r="F36" i="5"/>
  <c r="R36" i="5"/>
  <c r="E37" i="5"/>
  <c r="Q37" i="5"/>
  <c r="D38" i="5"/>
  <c r="N40" i="5"/>
  <c r="Y41" i="5"/>
  <c r="L42" i="5"/>
  <c r="K43" i="5"/>
  <c r="J44" i="5"/>
  <c r="V44" i="5"/>
  <c r="I45" i="5"/>
  <c r="U45" i="5"/>
  <c r="H46" i="5"/>
  <c r="T46" i="5"/>
  <c r="G47" i="5"/>
  <c r="S47" i="5"/>
  <c r="F48" i="5"/>
  <c r="R48" i="5"/>
  <c r="E49" i="5"/>
  <c r="Q49" i="5"/>
  <c r="D50" i="5"/>
  <c r="C51" i="5"/>
  <c r="O51" i="5"/>
  <c r="N52" i="5"/>
  <c r="M53" i="5"/>
  <c r="Y53" i="5"/>
  <c r="L54" i="5"/>
  <c r="X54" i="5"/>
  <c r="K55" i="5"/>
  <c r="V56" i="5"/>
  <c r="I57" i="5"/>
  <c r="U57" i="5"/>
  <c r="H58" i="5"/>
  <c r="T58" i="5"/>
  <c r="S59" i="5"/>
  <c r="R60" i="5"/>
  <c r="E61" i="5"/>
  <c r="D62" i="5"/>
  <c r="P62" i="5"/>
  <c r="C63" i="5"/>
  <c r="O63" i="5"/>
  <c r="N64" i="5"/>
  <c r="Z64" i="5"/>
  <c r="M65" i="5"/>
  <c r="Y65" i="5"/>
  <c r="L66" i="5"/>
  <c r="X66" i="5"/>
  <c r="W67" i="5"/>
  <c r="J68" i="5"/>
  <c r="V68" i="5"/>
  <c r="U69" i="5"/>
  <c r="H70" i="5"/>
  <c r="T70" i="5"/>
  <c r="G71" i="5"/>
  <c r="S71" i="5"/>
  <c r="R72" i="5"/>
  <c r="E73" i="5"/>
  <c r="M145" i="5"/>
  <c r="Y145" i="5"/>
  <c r="L146" i="5"/>
  <c r="X146" i="5"/>
  <c r="K147" i="5"/>
  <c r="W147" i="5"/>
  <c r="V148" i="5"/>
  <c r="I149" i="5"/>
  <c r="U149" i="5"/>
  <c r="H150" i="5"/>
  <c r="T150" i="5"/>
  <c r="G151" i="5"/>
  <c r="S151" i="5"/>
  <c r="F152" i="5"/>
  <c r="R152" i="5"/>
  <c r="E153" i="5"/>
  <c r="Q153" i="5"/>
  <c r="D154" i="5"/>
  <c r="P154" i="5"/>
  <c r="C155" i="5"/>
  <c r="O155" i="5"/>
  <c r="N156" i="5"/>
  <c r="Z156" i="5"/>
  <c r="M157" i="5"/>
  <c r="Y157" i="5"/>
  <c r="L158" i="5"/>
  <c r="X158" i="5"/>
  <c r="K159" i="5"/>
  <c r="W159" i="5"/>
  <c r="J160" i="5"/>
  <c r="V160" i="5"/>
  <c r="I161" i="5"/>
  <c r="U161" i="5"/>
  <c r="H162" i="5"/>
  <c r="T162" i="5"/>
  <c r="G163" i="5"/>
  <c r="S163" i="5"/>
  <c r="F164" i="5"/>
  <c r="R164" i="5"/>
  <c r="E165" i="5"/>
  <c r="Q165" i="5"/>
  <c r="D166" i="5"/>
  <c r="P166" i="5"/>
  <c r="C167" i="5"/>
  <c r="O167" i="5"/>
  <c r="N168" i="5"/>
  <c r="Z168" i="5"/>
  <c r="M169" i="5"/>
  <c r="Y169" i="5"/>
  <c r="L170" i="5"/>
  <c r="X170" i="5"/>
  <c r="K171" i="5"/>
  <c r="W171" i="5"/>
  <c r="J172" i="5"/>
  <c r="V172" i="5"/>
  <c r="I173" i="5"/>
  <c r="U173" i="5"/>
  <c r="H174" i="5"/>
  <c r="T174" i="5"/>
  <c r="G175" i="5"/>
  <c r="S175" i="5"/>
  <c r="F176" i="5"/>
  <c r="R176" i="5"/>
  <c r="E177" i="5"/>
  <c r="Q177" i="5"/>
  <c r="D178" i="5"/>
  <c r="P178" i="5"/>
  <c r="C179" i="5"/>
  <c r="O179" i="5"/>
  <c r="N180" i="5"/>
  <c r="Z180" i="5"/>
  <c r="M181" i="5"/>
  <c r="Y181" i="5"/>
  <c r="L182" i="5"/>
  <c r="X182" i="5"/>
  <c r="K183" i="5"/>
  <c r="W183" i="5"/>
  <c r="J184" i="5"/>
  <c r="V184" i="5"/>
  <c r="I185" i="5"/>
  <c r="U185" i="5"/>
  <c r="H186" i="5"/>
  <c r="T186" i="5"/>
  <c r="G187" i="5"/>
  <c r="S187" i="5"/>
  <c r="F188" i="5"/>
  <c r="R188" i="5"/>
  <c r="E189" i="5"/>
  <c r="Q189" i="5"/>
  <c r="D190" i="5"/>
  <c r="V139" i="5"/>
  <c r="I140" i="5"/>
  <c r="U140" i="5"/>
  <c r="H141" i="5"/>
  <c r="T141" i="5"/>
  <c r="G142" i="5"/>
  <c r="S142" i="5"/>
  <c r="F143" i="5"/>
  <c r="R143" i="5"/>
  <c r="E144" i="5"/>
  <c r="Q144" i="5"/>
  <c r="D145" i="5"/>
  <c r="P145" i="5"/>
  <c r="C146" i="5"/>
  <c r="O146" i="5"/>
  <c r="N147" i="5"/>
  <c r="Z147" i="5"/>
  <c r="M148" i="5"/>
  <c r="Y148" i="5"/>
  <c r="L149" i="5"/>
  <c r="X149" i="5"/>
  <c r="K150" i="5"/>
  <c r="W150" i="5"/>
  <c r="J151" i="5"/>
  <c r="V151" i="5"/>
  <c r="I152" i="5"/>
  <c r="U152" i="5"/>
  <c r="H153" i="5"/>
  <c r="T153" i="5"/>
  <c r="S154" i="5"/>
  <c r="F155" i="5"/>
  <c r="R155" i="5"/>
  <c r="E156" i="5"/>
  <c r="Q156" i="5"/>
  <c r="D157" i="5"/>
  <c r="P157" i="5"/>
  <c r="C158" i="5"/>
  <c r="O158" i="5"/>
  <c r="N159" i="5"/>
  <c r="Z159" i="5"/>
  <c r="M160" i="5"/>
  <c r="Y160" i="5"/>
  <c r="L161" i="5"/>
  <c r="X161" i="5"/>
  <c r="K162" i="5"/>
  <c r="W162" i="5"/>
  <c r="J163" i="5"/>
  <c r="V163" i="5"/>
  <c r="I164" i="5"/>
  <c r="U164" i="5"/>
  <c r="H165" i="5"/>
  <c r="T165" i="5"/>
  <c r="G166" i="5"/>
  <c r="S166" i="5"/>
  <c r="F167" i="5"/>
  <c r="R167" i="5"/>
  <c r="E168" i="5"/>
  <c r="Q168" i="5"/>
  <c r="D169" i="5"/>
  <c r="P169" i="5"/>
  <c r="C170" i="5"/>
  <c r="O170" i="5"/>
  <c r="N171" i="5"/>
  <c r="Z171" i="5"/>
  <c r="M172" i="5"/>
  <c r="Y172" i="5"/>
  <c r="L173" i="5"/>
  <c r="X173" i="5"/>
  <c r="K174" i="5"/>
  <c r="W174" i="5"/>
  <c r="J175" i="5"/>
  <c r="V175" i="5"/>
  <c r="I176" i="5"/>
  <c r="U176" i="5"/>
  <c r="H177" i="5"/>
  <c r="T177" i="5"/>
  <c r="G178" i="5"/>
  <c r="S178" i="5"/>
  <c r="F179" i="5"/>
  <c r="R179" i="5"/>
  <c r="E180" i="5"/>
  <c r="Q180" i="5"/>
  <c r="D181" i="5"/>
  <c r="P181" i="5"/>
  <c r="C182" i="5"/>
  <c r="Q73" i="5"/>
  <c r="D74" i="5"/>
  <c r="P74" i="5"/>
  <c r="C75" i="5"/>
  <c r="O75" i="5"/>
  <c r="N76" i="5"/>
  <c r="Z76" i="5"/>
  <c r="Y77" i="5"/>
  <c r="X78" i="5"/>
  <c r="K79" i="5"/>
  <c r="W79" i="5"/>
  <c r="J80" i="5"/>
  <c r="V80" i="5"/>
  <c r="I81" i="5"/>
  <c r="U81" i="5"/>
  <c r="H82" i="5"/>
  <c r="T82" i="5"/>
  <c r="G83" i="5"/>
  <c r="S83" i="5"/>
  <c r="F84" i="5"/>
  <c r="E85" i="5"/>
  <c r="Q85" i="5"/>
  <c r="D86" i="5"/>
  <c r="P86" i="5"/>
  <c r="C87" i="5"/>
  <c r="N88" i="5"/>
  <c r="M89" i="5"/>
  <c r="Y89" i="5"/>
  <c r="L90" i="5"/>
  <c r="X90" i="5"/>
  <c r="K91" i="5"/>
  <c r="W91" i="5"/>
  <c r="J92" i="5"/>
  <c r="I93" i="5"/>
  <c r="U93" i="5"/>
  <c r="H94" i="5"/>
  <c r="T94" i="5"/>
  <c r="G95" i="5"/>
  <c r="S95" i="5"/>
  <c r="F96" i="5"/>
  <c r="E97" i="5"/>
  <c r="Q97" i="5"/>
  <c r="D98" i="5"/>
  <c r="P98" i="5"/>
  <c r="C99" i="5"/>
  <c r="O99" i="5"/>
  <c r="N100" i="5"/>
  <c r="Z100" i="5"/>
  <c r="M101" i="5"/>
  <c r="L102" i="5"/>
  <c r="K103" i="5"/>
  <c r="W103" i="5"/>
  <c r="J104" i="5"/>
  <c r="V104" i="5"/>
  <c r="I105" i="5"/>
  <c r="U105" i="5"/>
  <c r="H106" i="5"/>
  <c r="T106" i="5"/>
  <c r="G107" i="5"/>
  <c r="F108" i="5"/>
  <c r="R108" i="5"/>
  <c r="E109" i="5"/>
  <c r="Q109" i="5"/>
  <c r="D110" i="5"/>
  <c r="P110" i="5"/>
  <c r="C111" i="5"/>
  <c r="O111" i="5"/>
  <c r="N112" i="5"/>
  <c r="Z112" i="5"/>
  <c r="M113" i="5"/>
  <c r="Y113" i="5"/>
  <c r="L114" i="5"/>
  <c r="X114" i="5"/>
  <c r="K115" i="5"/>
  <c r="W115" i="5"/>
  <c r="J116" i="5"/>
  <c r="V116" i="5"/>
  <c r="U117" i="5"/>
  <c r="P190" i="5"/>
  <c r="C191" i="5"/>
  <c r="O191" i="5"/>
  <c r="N192" i="5"/>
  <c r="Z192" i="5"/>
  <c r="M193" i="5"/>
  <c r="Y193" i="5"/>
  <c r="L194" i="5"/>
  <c r="X194" i="5"/>
  <c r="K195" i="5"/>
  <c r="W195" i="5"/>
  <c r="J196" i="5"/>
  <c r="V196" i="5"/>
  <c r="I197" i="5"/>
  <c r="U197" i="5"/>
  <c r="H198" i="5"/>
  <c r="T198" i="5"/>
  <c r="G199" i="5"/>
  <c r="S199" i="5"/>
  <c r="F200" i="5"/>
  <c r="R200" i="5"/>
  <c r="E201" i="5"/>
  <c r="Q201" i="5"/>
  <c r="D202" i="5"/>
  <c r="P202" i="5"/>
  <c r="O203" i="5"/>
  <c r="N204" i="5"/>
  <c r="Z204" i="5"/>
  <c r="M205" i="5"/>
  <c r="Y205" i="5"/>
  <c r="L206" i="5"/>
  <c r="X206" i="5"/>
  <c r="K207" i="5"/>
  <c r="W207" i="5"/>
  <c r="J208" i="5"/>
  <c r="V208" i="5"/>
  <c r="I209" i="5"/>
  <c r="U209" i="5"/>
  <c r="H210" i="5"/>
  <c r="T210" i="5"/>
  <c r="G211" i="5"/>
  <c r="S211" i="5"/>
  <c r="F212" i="5"/>
  <c r="R212" i="5"/>
  <c r="E213" i="5"/>
  <c r="Q213" i="5"/>
  <c r="D214" i="5"/>
  <c r="C215" i="5"/>
  <c r="O215" i="5"/>
  <c r="N216" i="5"/>
  <c r="Z216" i="5"/>
  <c r="M217" i="5"/>
  <c r="Y217" i="5"/>
  <c r="L218" i="5"/>
  <c r="X218" i="5"/>
  <c r="K219" i="5"/>
  <c r="W219" i="5"/>
  <c r="J220" i="5"/>
  <c r="V220" i="5"/>
  <c r="I221" i="5"/>
  <c r="U221" i="5"/>
  <c r="H222" i="5"/>
  <c r="T222" i="5"/>
  <c r="G223" i="5"/>
  <c r="S223" i="5"/>
  <c r="F224" i="5"/>
  <c r="R224" i="5"/>
  <c r="E225" i="5"/>
  <c r="Q225" i="5"/>
  <c r="D226" i="5"/>
  <c r="P226" i="5"/>
  <c r="C227" i="5"/>
  <c r="O227" i="5"/>
  <c r="N228" i="5"/>
  <c r="Z228" i="5"/>
  <c r="M229" i="5"/>
  <c r="Y229" i="5"/>
  <c r="L230" i="5"/>
  <c r="X230" i="5"/>
  <c r="K231" i="5"/>
  <c r="W231" i="5"/>
  <c r="J232" i="5"/>
  <c r="V232" i="5"/>
  <c r="I233" i="5"/>
  <c r="U233" i="5"/>
  <c r="T7" i="5"/>
  <c r="G8" i="5"/>
  <c r="F9" i="5"/>
  <c r="R9" i="5"/>
  <c r="E10" i="5"/>
  <c r="D11" i="5"/>
  <c r="P11" i="5"/>
  <c r="N13" i="5"/>
  <c r="Z13" i="5"/>
  <c r="Y14" i="5"/>
  <c r="L15" i="5"/>
  <c r="X15" i="5"/>
  <c r="W16" i="5"/>
  <c r="J17" i="5"/>
  <c r="H19" i="5"/>
  <c r="T19" i="5"/>
  <c r="S20" i="5"/>
  <c r="F21" i="5"/>
  <c r="R21" i="5"/>
  <c r="Q22" i="5"/>
  <c r="D23" i="5"/>
  <c r="N25" i="5"/>
  <c r="M26" i="5"/>
  <c r="Y26" i="5"/>
  <c r="L27" i="5"/>
  <c r="K28" i="5"/>
  <c r="W28" i="5"/>
  <c r="U30" i="5"/>
  <c r="H31" i="5"/>
  <c r="G32" i="5"/>
  <c r="S32" i="5"/>
  <c r="F33" i="5"/>
  <c r="E34" i="5"/>
  <c r="Q34" i="5"/>
  <c r="Z37" i="5"/>
  <c r="M38" i="5"/>
  <c r="Y38" i="5"/>
  <c r="X39" i="5"/>
  <c r="K40" i="5"/>
  <c r="I42" i="5"/>
  <c r="U42" i="5"/>
  <c r="T43" i="5"/>
  <c r="G44" i="5"/>
  <c r="S44" i="5"/>
  <c r="R45" i="5"/>
  <c r="E46" i="5"/>
  <c r="C48" i="5"/>
  <c r="O48" i="5"/>
  <c r="N49" i="5"/>
  <c r="Z49" i="5"/>
  <c r="M50" i="5"/>
  <c r="L51" i="5"/>
  <c r="X51" i="5"/>
  <c r="V53" i="5"/>
  <c r="I54" i="5"/>
  <c r="H55" i="5"/>
  <c r="T55" i="5"/>
  <c r="G56" i="5"/>
  <c r="F57" i="5"/>
  <c r="R57" i="5"/>
  <c r="P59" i="5"/>
  <c r="C60" i="5"/>
  <c r="N61" i="5"/>
  <c r="Z61" i="5"/>
  <c r="Y62" i="5"/>
  <c r="L63" i="5"/>
  <c r="J65" i="5"/>
  <c r="V65" i="5"/>
  <c r="U66" i="5"/>
  <c r="H67" i="5"/>
  <c r="G68" i="5"/>
  <c r="S68" i="5"/>
  <c r="E70" i="5"/>
  <c r="Q70" i="5"/>
  <c r="D71" i="5"/>
  <c r="P71" i="5"/>
  <c r="M74" i="5"/>
  <c r="X75" i="5"/>
  <c r="V77" i="5"/>
  <c r="U78" i="5"/>
  <c r="G80" i="5"/>
  <c r="W185" i="5"/>
  <c r="J186" i="5"/>
  <c r="V186" i="5"/>
  <c r="I187" i="5"/>
  <c r="U187" i="5"/>
  <c r="H188" i="5"/>
  <c r="F190" i="5"/>
  <c r="Q191" i="5"/>
  <c r="P192" i="5"/>
  <c r="O193" i="5"/>
  <c r="N194" i="5"/>
  <c r="Z194" i="5"/>
  <c r="M195" i="5"/>
  <c r="Y195" i="5"/>
  <c r="X196" i="5"/>
  <c r="K197" i="5"/>
  <c r="J198" i="5"/>
  <c r="U199" i="5"/>
  <c r="T200" i="5"/>
  <c r="S201" i="5"/>
  <c r="D204" i="5"/>
  <c r="C205" i="5"/>
  <c r="O205" i="5"/>
  <c r="N206" i="5"/>
  <c r="Z206" i="5"/>
  <c r="M207" i="5"/>
  <c r="X208" i="5"/>
  <c r="W209" i="5"/>
  <c r="I211" i="5"/>
  <c r="U211" i="5"/>
  <c r="H212" i="5"/>
  <c r="T212" i="5"/>
  <c r="G213" i="5"/>
  <c r="F214" i="5"/>
  <c r="R214" i="5"/>
  <c r="Q215" i="5"/>
  <c r="C217" i="5"/>
  <c r="O217" i="5"/>
  <c r="M219" i="5"/>
  <c r="Y219" i="5"/>
  <c r="I223" i="5"/>
  <c r="H224" i="5"/>
  <c r="S225" i="5"/>
  <c r="Q227" i="5"/>
  <c r="P228" i="5"/>
  <c r="Z230" i="5"/>
  <c r="Y231" i="5"/>
  <c r="L232" i="5"/>
  <c r="V234" i="5"/>
  <c r="T236" i="5"/>
  <c r="E239" i="5"/>
  <c r="Q239" i="5"/>
  <c r="P240" i="5"/>
  <c r="J246" i="5"/>
  <c r="U247" i="5"/>
  <c r="O182" i="5"/>
  <c r="N183" i="5"/>
  <c r="Z183" i="5"/>
  <c r="M184" i="5"/>
  <c r="Y184" i="5"/>
  <c r="K186" i="5"/>
  <c r="W186" i="5"/>
  <c r="J187" i="5"/>
  <c r="V187" i="5"/>
  <c r="I188" i="5"/>
  <c r="U188" i="5"/>
  <c r="H189" i="5"/>
  <c r="G190" i="5"/>
  <c r="S190" i="5"/>
  <c r="F191" i="5"/>
  <c r="R191" i="5"/>
  <c r="E192" i="5"/>
  <c r="Q192" i="5"/>
  <c r="D193" i="5"/>
  <c r="C194" i="5"/>
  <c r="O194" i="5"/>
  <c r="N195" i="5"/>
  <c r="Z195" i="5"/>
  <c r="M196" i="5"/>
  <c r="Y196" i="5"/>
  <c r="L197" i="5"/>
  <c r="X197" i="5"/>
  <c r="K198" i="5"/>
  <c r="W198" i="5"/>
  <c r="J199" i="5"/>
  <c r="V199" i="5"/>
  <c r="I200" i="5"/>
  <c r="U200" i="5"/>
  <c r="H201" i="5"/>
  <c r="T201" i="5"/>
  <c r="G202" i="5"/>
  <c r="S202" i="5"/>
  <c r="F203" i="5"/>
  <c r="R203" i="5"/>
  <c r="E204" i="5"/>
  <c r="Q204" i="5"/>
  <c r="D205" i="5"/>
  <c r="P205" i="5"/>
  <c r="C206" i="5"/>
  <c r="O206" i="5"/>
  <c r="N207" i="5"/>
  <c r="Z207" i="5"/>
  <c r="M208" i="5"/>
  <c r="Y208" i="5"/>
  <c r="L209" i="5"/>
  <c r="X209" i="5"/>
  <c r="K210" i="5"/>
  <c r="W210" i="5"/>
  <c r="J211" i="5"/>
  <c r="V211" i="5"/>
  <c r="I212" i="5"/>
  <c r="U212" i="5"/>
  <c r="H213" i="5"/>
  <c r="T213" i="5"/>
  <c r="G214" i="5"/>
  <c r="S214" i="5"/>
  <c r="F215" i="5"/>
  <c r="R215" i="5"/>
  <c r="E216" i="5"/>
  <c r="Q216" i="5"/>
  <c r="D217" i="5"/>
  <c r="P217" i="5"/>
  <c r="C218" i="5"/>
  <c r="O218" i="5"/>
  <c r="N219" i="5"/>
  <c r="Z219" i="5"/>
  <c r="T118" i="5"/>
  <c r="G119" i="5"/>
  <c r="S119" i="5"/>
  <c r="F120" i="5"/>
  <c r="R120" i="5"/>
  <c r="E121" i="5"/>
  <c r="Q121" i="5"/>
  <c r="D122" i="5"/>
  <c r="P122" i="5"/>
  <c r="C123" i="5"/>
  <c r="O123" i="5"/>
  <c r="Z124" i="5"/>
  <c r="M125" i="5"/>
  <c r="Y125" i="5"/>
  <c r="L126" i="5"/>
  <c r="X126" i="5"/>
  <c r="J128" i="5"/>
  <c r="V128" i="5"/>
  <c r="I129" i="5"/>
  <c r="U129" i="5"/>
  <c r="T130" i="5"/>
  <c r="G131" i="5"/>
  <c r="S131" i="5"/>
  <c r="F132" i="5"/>
  <c r="R132" i="5"/>
  <c r="E133" i="5"/>
  <c r="Q133" i="5"/>
  <c r="D134" i="5"/>
  <c r="C135" i="5"/>
  <c r="O135" i="5"/>
  <c r="N136" i="5"/>
  <c r="M137" i="5"/>
  <c r="Y137" i="5"/>
  <c r="L138" i="5"/>
  <c r="X138" i="5"/>
  <c r="W139" i="5"/>
  <c r="J140" i="5"/>
  <c r="U141" i="5"/>
  <c r="T142" i="5"/>
  <c r="G143" i="5"/>
  <c r="S143" i="5"/>
  <c r="F144" i="5"/>
  <c r="R144" i="5"/>
  <c r="E145" i="5"/>
  <c r="Q145" i="5"/>
  <c r="D146" i="5"/>
  <c r="P146" i="5"/>
  <c r="C147" i="5"/>
  <c r="O147" i="5"/>
  <c r="N148" i="5"/>
  <c r="Z148" i="5"/>
  <c r="M149" i="5"/>
  <c r="Y149" i="5"/>
  <c r="L150" i="5"/>
  <c r="K151" i="5"/>
  <c r="W151" i="5"/>
  <c r="J152" i="5"/>
  <c r="V152" i="5"/>
  <c r="I153" i="5"/>
  <c r="U153" i="5"/>
  <c r="T154" i="5"/>
  <c r="G155" i="5"/>
  <c r="F156" i="5"/>
  <c r="R156" i="5"/>
  <c r="E157" i="5"/>
  <c r="Q157" i="5"/>
  <c r="D158" i="5"/>
  <c r="P158" i="5"/>
  <c r="C159" i="5"/>
  <c r="O159" i="5"/>
  <c r="N160" i="5"/>
  <c r="Z160" i="5"/>
  <c r="M161" i="5"/>
  <c r="L162" i="5"/>
  <c r="K163" i="5"/>
  <c r="W163" i="5"/>
  <c r="J164" i="5"/>
  <c r="V164" i="5"/>
  <c r="I165" i="5"/>
  <c r="U165" i="5"/>
  <c r="H166" i="5"/>
  <c r="T166" i="5"/>
  <c r="G167" i="5"/>
  <c r="S167" i="5"/>
  <c r="F168" i="5"/>
  <c r="R168" i="5"/>
  <c r="E169" i="5"/>
  <c r="Q169" i="5"/>
  <c r="P170" i="5"/>
  <c r="C171" i="5"/>
  <c r="O171" i="5"/>
  <c r="N172" i="5"/>
  <c r="Z172" i="5"/>
  <c r="M173" i="5"/>
  <c r="Y173" i="5"/>
  <c r="L174" i="5"/>
  <c r="X174" i="5"/>
  <c r="K175" i="5"/>
  <c r="W175" i="5"/>
  <c r="J176" i="5"/>
  <c r="V176" i="5"/>
  <c r="I177" i="5"/>
  <c r="U177" i="5"/>
  <c r="T178" i="5"/>
  <c r="G179" i="5"/>
  <c r="S179" i="5"/>
  <c r="F180" i="5"/>
  <c r="R180" i="5"/>
  <c r="E181" i="5"/>
  <c r="D182" i="5"/>
  <c r="P182" i="5"/>
  <c r="C183" i="5"/>
  <c r="O183" i="5"/>
  <c r="N184" i="5"/>
  <c r="Z184" i="5"/>
  <c r="M185" i="5"/>
  <c r="Y185" i="5"/>
  <c r="L186" i="5"/>
  <c r="X186" i="5"/>
  <c r="K187" i="5"/>
  <c r="J188" i="5"/>
  <c r="V188" i="5"/>
  <c r="I189" i="5"/>
  <c r="U189" i="5"/>
  <c r="T190" i="5"/>
  <c r="G191" i="5"/>
  <c r="F192" i="5"/>
  <c r="R192" i="5"/>
  <c r="E193" i="5"/>
  <c r="D194" i="5"/>
  <c r="P194" i="5"/>
  <c r="C195" i="5"/>
  <c r="O195" i="5"/>
  <c r="N196" i="5"/>
  <c r="Z196" i="5"/>
  <c r="M197" i="5"/>
  <c r="Y197" i="5"/>
  <c r="L198" i="5"/>
  <c r="X198" i="5"/>
  <c r="K199" i="5"/>
  <c r="W199" i="5"/>
  <c r="J200" i="5"/>
  <c r="V200" i="5"/>
  <c r="U201" i="5"/>
  <c r="H202" i="5"/>
  <c r="S13" i="5"/>
  <c r="K33" i="5"/>
  <c r="H72" i="5"/>
  <c r="G73" i="5"/>
  <c r="C101" i="5"/>
  <c r="K105" i="5"/>
  <c r="N138" i="5"/>
  <c r="H234" i="5"/>
  <c r="T234" i="5"/>
  <c r="G235" i="5"/>
  <c r="S235" i="5"/>
  <c r="F236" i="5"/>
  <c r="R236" i="5"/>
  <c r="E237" i="5"/>
  <c r="Q237" i="5"/>
  <c r="D238" i="5"/>
  <c r="P238" i="5"/>
  <c r="C239" i="5"/>
  <c r="O239" i="5"/>
  <c r="N240" i="5"/>
  <c r="Z240" i="5"/>
  <c r="M241" i="5"/>
  <c r="Y241" i="5"/>
  <c r="L242" i="5"/>
  <c r="X242" i="5"/>
  <c r="K243" i="5"/>
  <c r="W243" i="5"/>
  <c r="J244" i="5"/>
  <c r="V244" i="5"/>
  <c r="I245" i="5"/>
  <c r="U245" i="5"/>
  <c r="H246" i="5"/>
  <c r="T246" i="5"/>
  <c r="G247" i="5"/>
  <c r="S247" i="5"/>
  <c r="F248" i="5"/>
  <c r="R248" i="5"/>
  <c r="E249" i="5"/>
  <c r="F81" i="5"/>
  <c r="E82" i="5"/>
  <c r="P83" i="5"/>
  <c r="C84" i="5"/>
  <c r="O84" i="5"/>
  <c r="Z85" i="5"/>
  <c r="X87" i="5"/>
  <c r="K88" i="5"/>
  <c r="J89" i="5"/>
  <c r="H91" i="5"/>
  <c r="T91" i="5"/>
  <c r="G92" i="5"/>
  <c r="F93" i="5"/>
  <c r="Q94" i="5"/>
  <c r="D95" i="5"/>
  <c r="N97" i="5"/>
  <c r="M98" i="5"/>
  <c r="T202" i="5"/>
  <c r="G203" i="5"/>
  <c r="S203" i="5"/>
  <c r="R204" i="5"/>
  <c r="E205" i="5"/>
  <c r="D206" i="5"/>
  <c r="P206" i="5"/>
  <c r="C207" i="5"/>
  <c r="O207" i="5"/>
  <c r="N208" i="5"/>
  <c r="Z208" i="5"/>
  <c r="M209" i="5"/>
  <c r="Y209" i="5"/>
  <c r="X210" i="5"/>
  <c r="K211" i="5"/>
  <c r="W211" i="5"/>
  <c r="J212" i="5"/>
  <c r="V212" i="5"/>
  <c r="I213" i="5"/>
  <c r="U213" i="5"/>
  <c r="H214" i="5"/>
  <c r="T214" i="5"/>
  <c r="G215" i="5"/>
  <c r="S215" i="5"/>
  <c r="F216" i="5"/>
  <c r="R216" i="5"/>
  <c r="E217" i="5"/>
  <c r="Q217" i="5"/>
  <c r="D218" i="5"/>
  <c r="P218" i="5"/>
  <c r="C219" i="5"/>
  <c r="O219" i="5"/>
  <c r="N220" i="5"/>
  <c r="Z220" i="5"/>
  <c r="M221" i="5"/>
  <c r="L222" i="5"/>
  <c r="X222" i="5"/>
  <c r="K223" i="5"/>
  <c r="W223" i="5"/>
  <c r="J224" i="5"/>
  <c r="V224" i="5"/>
  <c r="I225" i="5"/>
  <c r="U225" i="5"/>
  <c r="H226" i="5"/>
  <c r="T226" i="5"/>
  <c r="G227" i="5"/>
  <c r="S227" i="5"/>
  <c r="F228" i="5"/>
  <c r="R228" i="5"/>
  <c r="E229" i="5"/>
  <c r="Q229" i="5"/>
  <c r="D230" i="5"/>
  <c r="P230" i="5"/>
  <c r="C231" i="5"/>
  <c r="O231" i="5"/>
  <c r="N232" i="5"/>
  <c r="Z232" i="5"/>
  <c r="M233" i="5"/>
  <c r="L234" i="5"/>
  <c r="K235" i="5"/>
  <c r="W235" i="5"/>
  <c r="J236" i="5"/>
  <c r="V236" i="5"/>
  <c r="I237" i="5"/>
  <c r="U237" i="5"/>
  <c r="H238" i="5"/>
  <c r="T238" i="5"/>
  <c r="G239" i="5"/>
  <c r="S239" i="5"/>
  <c r="F240" i="5"/>
  <c r="Q241" i="5"/>
  <c r="D242" i="5"/>
  <c r="P242" i="5"/>
  <c r="C243" i="5"/>
  <c r="O243" i="5"/>
  <c r="N244" i="5"/>
  <c r="Z244" i="5"/>
  <c r="Y245" i="5"/>
  <c r="L246" i="5"/>
  <c r="X246" i="5"/>
  <c r="K247" i="5"/>
  <c r="W247" i="5"/>
  <c r="J248" i="5"/>
  <c r="V248" i="5"/>
  <c r="I249" i="5"/>
  <c r="Z150" i="5"/>
  <c r="Y151" i="5"/>
  <c r="T180" i="5"/>
  <c r="Q249" i="5"/>
  <c r="K100" i="5"/>
  <c r="W100" i="5"/>
  <c r="I102" i="5"/>
  <c r="U102" i="5"/>
  <c r="S104" i="5"/>
  <c r="O108" i="5"/>
  <c r="Z109" i="5"/>
  <c r="Y110" i="5"/>
  <c r="J113" i="5"/>
  <c r="U114" i="5"/>
  <c r="S116" i="5"/>
  <c r="F117" i="5"/>
  <c r="N121" i="5"/>
  <c r="Y122" i="5"/>
  <c r="L123" i="5"/>
  <c r="W124" i="5"/>
  <c r="H127" i="5"/>
  <c r="S128" i="5"/>
  <c r="D131" i="5"/>
  <c r="P131" i="5"/>
  <c r="M134" i="5"/>
  <c r="W136" i="5"/>
  <c r="V137" i="5"/>
  <c r="U138" i="5"/>
  <c r="D143" i="5"/>
  <c r="O144" i="5"/>
  <c r="M146" i="5"/>
  <c r="L147" i="5"/>
  <c r="I150" i="5"/>
  <c r="R153" i="5"/>
  <c r="D155" i="5"/>
  <c r="C156" i="5"/>
  <c r="O156" i="5"/>
  <c r="N157" i="5"/>
  <c r="L159" i="5"/>
  <c r="J161" i="5"/>
  <c r="I162" i="5"/>
  <c r="S164" i="5"/>
  <c r="P167" i="5"/>
  <c r="Y170" i="5"/>
  <c r="L171" i="5"/>
  <c r="K172" i="5"/>
  <c r="J173" i="5"/>
  <c r="T175" i="5"/>
  <c r="S176" i="5"/>
  <c r="R177" i="5"/>
  <c r="Q178" i="5"/>
  <c r="D179" i="5"/>
  <c r="P179" i="5"/>
  <c r="N181" i="5"/>
  <c r="L183" i="5"/>
  <c r="K184" i="5"/>
  <c r="W184" i="5"/>
  <c r="T187" i="5"/>
  <c r="D191" i="5"/>
  <c r="M194" i="5"/>
  <c r="K196" i="5"/>
  <c r="G200" i="5"/>
  <c r="R201" i="5"/>
  <c r="P203" i="5"/>
  <c r="N205" i="5"/>
  <c r="K208" i="5"/>
  <c r="I210" i="5"/>
  <c r="G212" i="5"/>
  <c r="S212" i="5"/>
  <c r="R213" i="5"/>
  <c r="D215" i="5"/>
  <c r="Z217" i="5"/>
  <c r="I222" i="5"/>
  <c r="R225" i="5"/>
  <c r="Q226" i="5"/>
  <c r="D227" i="5"/>
  <c r="P227" i="5"/>
  <c r="M230" i="5"/>
  <c r="X231" i="5"/>
  <c r="K232" i="5"/>
  <c r="T235" i="5"/>
  <c r="R237" i="5"/>
  <c r="Q238" i="5"/>
  <c r="P239" i="5"/>
  <c r="C240" i="5"/>
  <c r="Z241" i="5"/>
  <c r="X243" i="5"/>
  <c r="J245" i="5"/>
  <c r="R249" i="5"/>
  <c r="S249" i="5"/>
  <c r="M220" i="5"/>
  <c r="Y220" i="5"/>
  <c r="L221" i="5"/>
  <c r="X221" i="5"/>
  <c r="K222" i="5"/>
  <c r="W222" i="5"/>
  <c r="J223" i="5"/>
  <c r="V223" i="5"/>
  <c r="I224" i="5"/>
  <c r="U224" i="5"/>
  <c r="H225" i="5"/>
  <c r="T225" i="5"/>
  <c r="G226" i="5"/>
  <c r="S226" i="5"/>
  <c r="R227" i="5"/>
  <c r="E228" i="5"/>
  <c r="Q228" i="5"/>
  <c r="D229" i="5"/>
  <c r="P229" i="5"/>
  <c r="C230" i="5"/>
  <c r="O230" i="5"/>
  <c r="N231" i="5"/>
  <c r="Z231" i="5"/>
  <c r="M232" i="5"/>
  <c r="Y232" i="5"/>
  <c r="L233" i="5"/>
  <c r="X233" i="5"/>
  <c r="K234" i="5"/>
  <c r="W234" i="5"/>
  <c r="J235" i="5"/>
  <c r="V235" i="5"/>
  <c r="I236" i="5"/>
  <c r="U236" i="5"/>
  <c r="H237" i="5"/>
  <c r="T237" i="5"/>
  <c r="G238" i="5"/>
  <c r="S238" i="5"/>
  <c r="F239" i="5"/>
  <c r="R239" i="5"/>
  <c r="E240" i="5"/>
  <c r="Q240" i="5"/>
  <c r="D241" i="5"/>
  <c r="P241" i="5"/>
  <c r="C242" i="5"/>
  <c r="O242" i="5"/>
  <c r="Z243" i="5"/>
  <c r="M244" i="5"/>
  <c r="Y244" i="5"/>
  <c r="L245" i="5"/>
  <c r="X245" i="5"/>
  <c r="K246" i="5"/>
  <c r="W246" i="5"/>
  <c r="J247" i="5"/>
  <c r="V247" i="5"/>
  <c r="I248" i="5"/>
  <c r="U248" i="5"/>
  <c r="H249" i="5"/>
  <c r="T249" i="5"/>
  <c r="U249" i="5"/>
  <c r="U203" i="5"/>
  <c r="T14" i="5"/>
  <c r="F28" i="5"/>
  <c r="K35" i="5"/>
  <c r="S39" i="5"/>
  <c r="Q41" i="5"/>
  <c r="O43" i="5"/>
  <c r="X46" i="5"/>
  <c r="C55" i="5"/>
  <c r="Z56" i="5"/>
  <c r="F64" i="5"/>
  <c r="M69" i="5"/>
  <c r="J72" i="5"/>
  <c r="E77" i="5"/>
  <c r="X82" i="5"/>
  <c r="S87" i="5"/>
  <c r="H98" i="5"/>
  <c r="E101" i="5"/>
  <c r="N104" i="5"/>
  <c r="M105" i="5"/>
  <c r="W107" i="5"/>
  <c r="C115" i="5"/>
  <c r="W131" i="5"/>
  <c r="Q137" i="5"/>
  <c r="W143" i="5"/>
  <c r="Q185" i="5"/>
  <c r="E197" i="5"/>
  <c r="W203" i="5"/>
  <c r="Q209" i="5"/>
  <c r="K215" i="5"/>
  <c r="J216" i="5"/>
  <c r="Q233" i="5"/>
  <c r="U14" i="5"/>
  <c r="K24" i="5"/>
  <c r="M34" i="5"/>
  <c r="R41" i="5"/>
  <c r="Z45" i="5"/>
  <c r="F53" i="5"/>
  <c r="D55" i="5"/>
  <c r="J61" i="5"/>
  <c r="W84" i="5"/>
  <c r="T87" i="5"/>
  <c r="N93" i="5"/>
  <c r="E114" i="5"/>
  <c r="R125" i="5"/>
  <c r="N177" i="5"/>
  <c r="R185" i="5"/>
  <c r="H207" i="5"/>
  <c r="R221" i="5"/>
  <c r="C248" i="5"/>
  <c r="I6" i="5"/>
  <c r="U6" i="5"/>
  <c r="H7" i="5"/>
  <c r="S8" i="5"/>
  <c r="Q10" i="5"/>
  <c r="C12" i="5"/>
  <c r="O12" i="5"/>
  <c r="M14" i="5"/>
  <c r="K16" i="5"/>
  <c r="V17" i="5"/>
  <c r="I18" i="5"/>
  <c r="U18" i="5"/>
  <c r="G20" i="5"/>
  <c r="E22" i="5"/>
  <c r="P23" i="5"/>
  <c r="C24" i="5"/>
  <c r="O24" i="5"/>
  <c r="Z25" i="5"/>
  <c r="X27" i="5"/>
  <c r="J29" i="5"/>
  <c r="V29" i="5"/>
  <c r="I30" i="5"/>
  <c r="T31" i="5"/>
  <c r="R33" i="5"/>
  <c r="D35" i="5"/>
  <c r="P35" i="5"/>
  <c r="C36" i="5"/>
  <c r="N37" i="5"/>
  <c r="L39" i="5"/>
  <c r="W40" i="5"/>
  <c r="J41" i="5"/>
  <c r="V41" i="5"/>
  <c r="H43" i="5"/>
  <c r="F45" i="5"/>
  <c r="Q46" i="5"/>
  <c r="D47" i="5"/>
  <c r="P47" i="5"/>
  <c r="Y50" i="5"/>
  <c r="K52" i="5"/>
  <c r="W52" i="5"/>
  <c r="J53" i="5"/>
  <c r="U54" i="5"/>
  <c r="S56" i="5"/>
  <c r="E58" i="5"/>
  <c r="Q58" i="5"/>
  <c r="D59" i="5"/>
  <c r="O60" i="5"/>
  <c r="M62" i="5"/>
  <c r="X63" i="5"/>
  <c r="K64" i="5"/>
  <c r="W64" i="5"/>
  <c r="I66" i="5"/>
  <c r="T67" i="5"/>
  <c r="F69" i="5"/>
  <c r="R69" i="5"/>
  <c r="C72" i="5"/>
  <c r="O72" i="5"/>
  <c r="N73" i="5"/>
  <c r="Z73" i="5"/>
  <c r="L75" i="5"/>
  <c r="K76" i="5"/>
  <c r="W76" i="5"/>
  <c r="I78" i="5"/>
  <c r="H79" i="5"/>
  <c r="T79" i="5"/>
  <c r="S80" i="5"/>
  <c r="R81" i="5"/>
  <c r="Q82" i="5"/>
  <c r="D83" i="5"/>
  <c r="N85" i="5"/>
  <c r="M86" i="5"/>
  <c r="Y86" i="5"/>
  <c r="L87" i="5"/>
  <c r="W88" i="5"/>
  <c r="V89" i="5"/>
  <c r="I90" i="5"/>
  <c r="U90" i="5"/>
  <c r="S92" i="5"/>
  <c r="R93" i="5"/>
  <c r="E94" i="5"/>
  <c r="P95" i="5"/>
  <c r="C96" i="5"/>
  <c r="O96" i="5"/>
  <c r="Z97" i="5"/>
  <c r="Y98" i="5"/>
  <c r="L99" i="5"/>
  <c r="X99" i="5"/>
  <c r="J101" i="5"/>
  <c r="V101" i="5"/>
  <c r="H103" i="5"/>
  <c r="T103" i="5"/>
  <c r="G104" i="5"/>
  <c r="F105" i="5"/>
  <c r="R105" i="5"/>
  <c r="E106" i="5"/>
  <c r="Q106" i="5"/>
  <c r="D107" i="5"/>
  <c r="P107" i="5"/>
  <c r="C108" i="5"/>
  <c r="N109" i="5"/>
  <c r="M110" i="5"/>
  <c r="L111" i="5"/>
  <c r="X111" i="5"/>
  <c r="K112" i="5"/>
  <c r="W112" i="5"/>
  <c r="V113" i="5"/>
  <c r="I114" i="5"/>
  <c r="H115" i="5"/>
  <c r="T115" i="5"/>
  <c r="G116" i="5"/>
  <c r="R117" i="5"/>
  <c r="E118" i="5"/>
  <c r="Q118" i="5"/>
  <c r="D119" i="5"/>
  <c r="P119" i="5"/>
  <c r="C120" i="5"/>
  <c r="O120" i="5"/>
  <c r="Z121" i="5"/>
  <c r="M122" i="5"/>
  <c r="X123" i="5"/>
  <c r="K124" i="5"/>
  <c r="J125" i="5"/>
  <c r="V125" i="5"/>
  <c r="I126" i="5"/>
  <c r="U126" i="5"/>
  <c r="T127" i="5"/>
  <c r="G128" i="5"/>
  <c r="F129" i="5"/>
  <c r="R129" i="5"/>
  <c r="E130" i="5"/>
  <c r="Q130" i="5"/>
  <c r="C132" i="5"/>
  <c r="O132" i="5"/>
  <c r="N133" i="5"/>
  <c r="Z133" i="5"/>
  <c r="Y134" i="5"/>
  <c r="L135" i="5"/>
  <c r="X135" i="5"/>
  <c r="K136" i="5"/>
  <c r="J137" i="5"/>
  <c r="I138" i="5"/>
  <c r="H139" i="5"/>
  <c r="T139" i="5"/>
  <c r="G140" i="5"/>
  <c r="S140" i="5"/>
  <c r="F141" i="5"/>
  <c r="R141" i="5"/>
  <c r="E142" i="5"/>
  <c r="Q142" i="5"/>
  <c r="P143" i="5"/>
  <c r="C144" i="5"/>
  <c r="N145" i="5"/>
  <c r="Z145" i="5"/>
  <c r="Y146" i="5"/>
  <c r="X147" i="5"/>
  <c r="K148" i="5"/>
  <c r="W148" i="5"/>
  <c r="J149" i="5"/>
  <c r="V149" i="5"/>
  <c r="U150" i="5"/>
  <c r="H151" i="5"/>
  <c r="T151" i="5"/>
  <c r="G152" i="5"/>
  <c r="S152" i="5"/>
  <c r="F153" i="5"/>
  <c r="E154" i="5"/>
  <c r="Q154" i="5"/>
  <c r="P155" i="5"/>
  <c r="Z157" i="5"/>
  <c r="M158" i="5"/>
  <c r="X159" i="5"/>
  <c r="K160" i="5"/>
  <c r="W160" i="5"/>
  <c r="V161" i="5"/>
  <c r="U162" i="5"/>
  <c r="H163" i="5"/>
  <c r="T163" i="5"/>
  <c r="G164" i="5"/>
  <c r="F165" i="5"/>
  <c r="R165" i="5"/>
  <c r="E166" i="5"/>
  <c r="Q166" i="5"/>
  <c r="D167" i="5"/>
  <c r="C168" i="5"/>
  <c r="O168" i="5"/>
  <c r="N169" i="5"/>
  <c r="Z169" i="5"/>
  <c r="M170" i="5"/>
  <c r="X171" i="5"/>
  <c r="W172" i="5"/>
  <c r="J197" i="5"/>
  <c r="Y206" i="5"/>
  <c r="U174" i="5"/>
  <c r="C180" i="5"/>
  <c r="Y182" i="5"/>
  <c r="I186" i="5"/>
  <c r="S188" i="5"/>
  <c r="E190" i="5"/>
  <c r="N193" i="5"/>
  <c r="L195" i="5"/>
  <c r="I198" i="5"/>
  <c r="S200" i="5"/>
  <c r="C204" i="5"/>
  <c r="J209" i="5"/>
  <c r="Y218" i="5"/>
  <c r="S236" i="5"/>
  <c r="V18" i="5"/>
  <c r="J30" i="5"/>
  <c r="E59" i="5"/>
  <c r="X64" i="5"/>
  <c r="P72" i="5"/>
  <c r="L76" i="5"/>
  <c r="U79" i="5"/>
  <c r="G81" i="5"/>
  <c r="E83" i="5"/>
  <c r="D84" i="5"/>
  <c r="O85" i="5"/>
  <c r="V173" i="5"/>
  <c r="I174" i="5"/>
  <c r="H175" i="5"/>
  <c r="G176" i="5"/>
  <c r="F177" i="5"/>
  <c r="E178" i="5"/>
  <c r="O180" i="5"/>
  <c r="Z181" i="5"/>
  <c r="M182" i="5"/>
  <c r="X183" i="5"/>
  <c r="J185" i="5"/>
  <c r="V185" i="5"/>
  <c r="U186" i="5"/>
  <c r="H187" i="5"/>
  <c r="G188" i="5"/>
  <c r="F189" i="5"/>
  <c r="R189" i="5"/>
  <c r="Q190" i="5"/>
  <c r="P191" i="5"/>
  <c r="C192" i="5"/>
  <c r="O192" i="5"/>
  <c r="Z193" i="5"/>
  <c r="Y194" i="5"/>
  <c r="X195" i="5"/>
  <c r="W196" i="5"/>
  <c r="V197" i="5"/>
  <c r="U198" i="5"/>
  <c r="H199" i="5"/>
  <c r="T199" i="5"/>
  <c r="F201" i="5"/>
  <c r="E202" i="5"/>
  <c r="Q202" i="5"/>
  <c r="D203" i="5"/>
  <c r="O204" i="5"/>
  <c r="Z205" i="5"/>
  <c r="M206" i="5"/>
  <c r="L207" i="5"/>
  <c r="X207" i="5"/>
  <c r="W208" i="5"/>
  <c r="V209" i="5"/>
  <c r="U210" i="5"/>
  <c r="H211" i="5"/>
  <c r="T211" i="5"/>
  <c r="F213" i="5"/>
  <c r="E214" i="5"/>
  <c r="Q214" i="5"/>
  <c r="P215" i="5"/>
  <c r="C216" i="5"/>
  <c r="O216" i="5"/>
  <c r="N217" i="5"/>
  <c r="M218" i="5"/>
  <c r="L219" i="5"/>
  <c r="X219" i="5"/>
  <c r="K220" i="5"/>
  <c r="W220" i="5"/>
  <c r="J221" i="5"/>
  <c r="V221" i="5"/>
  <c r="U222" i="5"/>
  <c r="H223" i="5"/>
  <c r="T223" i="5"/>
  <c r="G224" i="5"/>
  <c r="S224" i="5"/>
  <c r="F225" i="5"/>
  <c r="E226" i="5"/>
  <c r="C228" i="5"/>
  <c r="O228" i="5"/>
  <c r="N229" i="5"/>
  <c r="Z229" i="5"/>
  <c r="Y230" i="5"/>
  <c r="L231" i="5"/>
  <c r="W232" i="5"/>
  <c r="J233" i="5"/>
  <c r="V233" i="5"/>
  <c r="I234" i="5"/>
  <c r="U234" i="5"/>
  <c r="H235" i="5"/>
  <c r="G236" i="5"/>
  <c r="F237" i="5"/>
  <c r="E238" i="5"/>
  <c r="D239" i="5"/>
  <c r="O240" i="5"/>
  <c r="N241" i="5"/>
  <c r="M242" i="5"/>
  <c r="Y242" i="5"/>
  <c r="L243" i="5"/>
  <c r="K244" i="5"/>
  <c r="W244" i="5"/>
  <c r="V245" i="5"/>
  <c r="I246" i="5"/>
  <c r="U246" i="5"/>
  <c r="H247" i="5"/>
  <c r="T247" i="5"/>
  <c r="G248" i="5"/>
  <c r="S248" i="5"/>
  <c r="F249" i="5"/>
  <c r="I7" i="5"/>
  <c r="U7" i="5"/>
  <c r="G9" i="5"/>
  <c r="C13" i="5"/>
  <c r="O13" i="5"/>
  <c r="Z14" i="5"/>
  <c r="I19" i="5"/>
  <c r="T20" i="5"/>
  <c r="P24" i="5"/>
  <c r="C25" i="5"/>
  <c r="N26" i="5"/>
  <c r="V30" i="5"/>
  <c r="H32" i="5"/>
  <c r="D36" i="5"/>
  <c r="P36" i="5"/>
  <c r="W41" i="5"/>
  <c r="J42" i="5"/>
  <c r="U43" i="5"/>
  <c r="Q47" i="5"/>
  <c r="D48" i="5"/>
  <c r="O49" i="5"/>
  <c r="K53" i="5"/>
  <c r="W53" i="5"/>
  <c r="I55" i="5"/>
  <c r="Q59" i="5"/>
  <c r="C61" i="5"/>
  <c r="K65" i="5"/>
  <c r="V66" i="5"/>
  <c r="H68" i="5"/>
  <c r="S69" i="5"/>
  <c r="R70" i="5"/>
  <c r="C73" i="5"/>
  <c r="K77" i="5"/>
  <c r="Z86" i="5"/>
  <c r="Y87" i="5"/>
  <c r="W89" i="5"/>
  <c r="J90" i="5"/>
  <c r="I91" i="5"/>
  <c r="S93" i="5"/>
  <c r="Q95" i="5"/>
  <c r="P96" i="5"/>
  <c r="C97" i="5"/>
  <c r="Z98" i="5"/>
  <c r="M99" i="5"/>
  <c r="K101" i="5"/>
  <c r="W101" i="5"/>
  <c r="J102" i="5"/>
  <c r="U103" i="5"/>
  <c r="H104" i="5"/>
  <c r="S105" i="5"/>
  <c r="E107" i="5"/>
  <c r="Q107" i="5"/>
  <c r="O109" i="5"/>
  <c r="M111" i="5"/>
  <c r="L112" i="5"/>
  <c r="X112" i="5"/>
  <c r="W113" i="5"/>
  <c r="V114" i="5"/>
  <c r="S117" i="5"/>
  <c r="F118" i="5"/>
  <c r="R118" i="5"/>
  <c r="Q119" i="5"/>
  <c r="D120" i="5"/>
  <c r="N122" i="5"/>
  <c r="Y123" i="5"/>
  <c r="L124" i="5"/>
  <c r="S129" i="5"/>
  <c r="F130" i="5"/>
  <c r="D132" i="5"/>
  <c r="P132" i="5"/>
  <c r="N134" i="5"/>
  <c r="Y135" i="5"/>
  <c r="L136" i="5"/>
  <c r="X136" i="5"/>
  <c r="J138" i="5"/>
  <c r="V138" i="5"/>
  <c r="H140" i="5"/>
  <c r="S141" i="5"/>
  <c r="F142" i="5"/>
  <c r="R142" i="5"/>
  <c r="E143" i="5"/>
  <c r="D144" i="5"/>
  <c r="P144" i="5"/>
  <c r="O145" i="5"/>
  <c r="M147" i="5"/>
  <c r="Y147" i="5"/>
  <c r="K149" i="5"/>
  <c r="W149" i="5"/>
  <c r="T152" i="5"/>
  <c r="G153" i="5"/>
  <c r="F154" i="5"/>
  <c r="R154" i="5"/>
  <c r="P156" i="5"/>
  <c r="C157" i="5"/>
  <c r="N158" i="5"/>
  <c r="Y159" i="5"/>
  <c r="W161" i="5"/>
  <c r="J162" i="5"/>
  <c r="I163" i="5"/>
  <c r="H164" i="5"/>
  <c r="G165" i="5"/>
  <c r="R166" i="5"/>
  <c r="N170" i="5"/>
  <c r="Y171" i="5"/>
  <c r="L172" i="5"/>
  <c r="X172" i="5"/>
  <c r="K173" i="5"/>
  <c r="I175" i="5"/>
  <c r="U175" i="5"/>
  <c r="G177" i="5"/>
  <c r="F178" i="5"/>
  <c r="E179" i="5"/>
  <c r="P180" i="5"/>
  <c r="C181" i="5"/>
  <c r="O181" i="5"/>
  <c r="N182" i="5"/>
  <c r="Z182" i="5"/>
  <c r="M183" i="5"/>
  <c r="Y183" i="5"/>
  <c r="T188" i="5"/>
  <c r="G189" i="5"/>
  <c r="S189" i="5"/>
  <c r="R190" i="5"/>
  <c r="E191" i="5"/>
  <c r="D192" i="5"/>
  <c r="C193" i="5"/>
  <c r="L196" i="5"/>
  <c r="W197" i="5"/>
  <c r="V198" i="5"/>
  <c r="I199" i="5"/>
  <c r="H200" i="5"/>
  <c r="G201" i="5"/>
  <c r="F202" i="5"/>
  <c r="R202" i="5"/>
  <c r="E203" i="5"/>
  <c r="Q203" i="5"/>
  <c r="P204" i="5"/>
  <c r="Y207" i="5"/>
  <c r="L208" i="5"/>
  <c r="K209" i="5"/>
  <c r="J210" i="5"/>
  <c r="V210" i="5"/>
  <c r="S213" i="5"/>
  <c r="E215" i="5"/>
  <c r="D216" i="5"/>
  <c r="P216" i="5"/>
  <c r="N218" i="5"/>
  <c r="Z218" i="5"/>
  <c r="L220" i="5"/>
  <c r="X220" i="5"/>
  <c r="K221" i="5"/>
  <c r="W221" i="5"/>
  <c r="J222" i="5"/>
  <c r="V222" i="5"/>
  <c r="U223" i="5"/>
  <c r="T224" i="5"/>
  <c r="G225" i="5"/>
  <c r="F226" i="5"/>
  <c r="R226" i="5"/>
  <c r="E227" i="5"/>
  <c r="D228" i="5"/>
  <c r="C229" i="5"/>
  <c r="O229" i="5"/>
  <c r="N230" i="5"/>
  <c r="M231" i="5"/>
  <c r="X232" i="5"/>
  <c r="K233" i="5"/>
  <c r="W233" i="5"/>
  <c r="J234" i="5"/>
  <c r="I235" i="5"/>
  <c r="U235" i="5"/>
  <c r="H236" i="5"/>
  <c r="G237" i="5"/>
  <c r="S237" i="5"/>
  <c r="F238" i="5"/>
  <c r="R238" i="5"/>
  <c r="D240" i="5"/>
  <c r="C241" i="5"/>
  <c r="O241" i="5"/>
  <c r="N242" i="5"/>
  <c r="Z242" i="5"/>
  <c r="Y243" i="5"/>
  <c r="L244" i="5"/>
  <c r="X244" i="5"/>
  <c r="K245" i="5"/>
  <c r="W245" i="5"/>
  <c r="V246" i="5"/>
  <c r="I247" i="5"/>
  <c r="H248" i="5"/>
  <c r="T248" i="5"/>
  <c r="G249" i="5"/>
  <c r="L185" i="5"/>
  <c r="X185" i="5"/>
  <c r="A4" i="12"/>
  <c r="A5" i="12" s="1"/>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A244" i="12" s="1"/>
  <c r="A245" i="12" s="1"/>
  <c r="A246" i="12" s="1"/>
  <c r="A247" i="12" s="1"/>
  <c r="A248" i="12" s="1"/>
  <c r="A249" i="12" s="1"/>
  <c r="A250" i="12" s="1"/>
  <c r="A251" i="12" s="1"/>
  <c r="A252" i="12" s="1"/>
  <c r="A253" i="12" s="1"/>
  <c r="A254" i="12" s="1"/>
  <c r="A255" i="12" s="1"/>
  <c r="A256" i="12" s="1"/>
  <c r="A257" i="12" s="1"/>
  <c r="A258" i="12" s="1"/>
  <c r="A259" i="12" s="1"/>
  <c r="A260" i="12" s="1"/>
  <c r="A261" i="12" s="1"/>
  <c r="A262" i="12" s="1"/>
  <c r="A263" i="12" s="1"/>
  <c r="A264" i="12" s="1"/>
  <c r="A265" i="12" s="1"/>
  <c r="A266" i="12" s="1"/>
  <c r="A267" i="12" s="1"/>
  <c r="A268" i="12" s="1"/>
  <c r="A269" i="12" s="1"/>
  <c r="A270" i="12" s="1"/>
  <c r="A271" i="12" s="1"/>
  <c r="A272" i="12" s="1"/>
  <c r="A273" i="12" s="1"/>
  <c r="A274" i="12" s="1"/>
  <c r="A275" i="12" s="1"/>
  <c r="A276" i="12" s="1"/>
  <c r="A277" i="12" s="1"/>
  <c r="A278" i="12" s="1"/>
  <c r="A279" i="12" s="1"/>
  <c r="A280" i="12" s="1"/>
  <c r="A281" i="12" s="1"/>
  <c r="A282" i="12" s="1"/>
  <c r="A283" i="12" s="1"/>
  <c r="A284" i="12" s="1"/>
  <c r="A285" i="12" s="1"/>
  <c r="A286" i="12" s="1"/>
  <c r="A287" i="12" s="1"/>
  <c r="A288" i="12" s="1"/>
  <c r="A289" i="12" s="1"/>
  <c r="A290" i="12" s="1"/>
  <c r="A291" i="12" s="1"/>
  <c r="A292" i="12" s="1"/>
  <c r="A293" i="12" s="1"/>
  <c r="A294" i="12" s="1"/>
  <c r="A295" i="12" s="1"/>
  <c r="A296" i="12" s="1"/>
  <c r="A297" i="12" s="1"/>
  <c r="A298" i="12" s="1"/>
  <c r="A299" i="12" s="1"/>
  <c r="A300" i="12" s="1"/>
  <c r="A301" i="12" s="1"/>
  <c r="A302" i="12" s="1"/>
  <c r="A303" i="12" s="1"/>
  <c r="A304" i="12" s="1"/>
  <c r="A305" i="12" s="1"/>
  <c r="A306" i="12" s="1"/>
  <c r="A307" i="12" s="1"/>
  <c r="A308" i="12" s="1"/>
  <c r="A309" i="12" s="1"/>
  <c r="A310" i="12" s="1"/>
  <c r="A311" i="12" s="1"/>
  <c r="A312" i="12" s="1"/>
  <c r="A313" i="12" s="1"/>
  <c r="A314" i="12" s="1"/>
  <c r="A315" i="12" s="1"/>
  <c r="A316" i="12" s="1"/>
  <c r="A317" i="12" s="1"/>
  <c r="A318" i="12" s="1"/>
  <c r="A319" i="12" s="1"/>
  <c r="A320" i="12" s="1"/>
  <c r="A321" i="12" s="1"/>
  <c r="A322" i="12" s="1"/>
  <c r="A323" i="12" s="1"/>
  <c r="A324" i="12" s="1"/>
  <c r="A325" i="12" s="1"/>
  <c r="A326" i="12" s="1"/>
  <c r="A327" i="12" s="1"/>
  <c r="A328" i="12" s="1"/>
  <c r="A329" i="12" s="1"/>
  <c r="A330" i="12" s="1"/>
  <c r="A331" i="12" s="1"/>
  <c r="A332" i="12" s="1"/>
  <c r="A333" i="12" s="1"/>
  <c r="A334" i="12" s="1"/>
  <c r="A335" i="12" s="1"/>
  <c r="A336" i="12" s="1"/>
  <c r="A337" i="12" s="1"/>
  <c r="A338" i="12" s="1"/>
  <c r="A339" i="12" s="1"/>
  <c r="A340" i="12" s="1"/>
  <c r="A341" i="12" s="1"/>
  <c r="A342" i="12" s="1"/>
  <c r="A343" i="12" s="1"/>
  <c r="A344" i="12" s="1"/>
  <c r="A345" i="12" s="1"/>
  <c r="A346" i="12" s="1"/>
  <c r="A347" i="12" s="1"/>
  <c r="A348" i="12" s="1"/>
  <c r="A349" i="12" s="1"/>
  <c r="A350" i="12" s="1"/>
  <c r="A351" i="12" s="1"/>
  <c r="A352" i="12" s="1"/>
  <c r="A353" i="12" s="1"/>
  <c r="A354" i="12" s="1"/>
  <c r="A355" i="12" s="1"/>
  <c r="A356" i="12" s="1"/>
  <c r="A357" i="12" s="1"/>
  <c r="A358" i="12" s="1"/>
  <c r="A359" i="12" s="1"/>
  <c r="A360" i="12" s="1"/>
  <c r="A361" i="12" s="1"/>
  <c r="A362" i="12" s="1"/>
  <c r="A363" i="12" s="1"/>
  <c r="A364" i="12" s="1"/>
  <c r="A365" i="12" s="1"/>
  <c r="A366" i="12" s="1"/>
  <c r="A367" i="12" s="1"/>
  <c r="A368" i="12" s="1"/>
  <c r="A4" i="11"/>
  <c r="A5" i="11" s="1"/>
  <c r="A6" i="11" s="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7" i="11" s="1"/>
  <c r="A148" i="11" s="1"/>
  <c r="A149" i="11" s="1"/>
  <c r="A150" i="11" s="1"/>
  <c r="A151" i="11" s="1"/>
  <c r="A152" i="11" s="1"/>
  <c r="A153" i="11" s="1"/>
  <c r="A154" i="11" s="1"/>
  <c r="A155" i="11" s="1"/>
  <c r="A156" i="11" s="1"/>
  <c r="A157" i="11" s="1"/>
  <c r="A158" i="11" s="1"/>
  <c r="A159" i="11" s="1"/>
  <c r="A160" i="11" s="1"/>
  <c r="A161" i="11" s="1"/>
  <c r="A162" i="11" s="1"/>
  <c r="A163" i="11" s="1"/>
  <c r="A164" i="11" s="1"/>
  <c r="A165" i="11" s="1"/>
  <c r="A166" i="11" s="1"/>
  <c r="A167" i="11" s="1"/>
  <c r="A168" i="11" s="1"/>
  <c r="A169" i="11" s="1"/>
  <c r="A170" i="11" s="1"/>
  <c r="A171" i="11" s="1"/>
  <c r="A172" i="11" s="1"/>
  <c r="A173" i="11" s="1"/>
  <c r="A174" i="11" s="1"/>
  <c r="A175" i="11" s="1"/>
  <c r="A176" i="11" s="1"/>
  <c r="A177" i="11" s="1"/>
  <c r="A178" i="11" s="1"/>
  <c r="A179" i="11" s="1"/>
  <c r="A180" i="11" s="1"/>
  <c r="A181" i="11" s="1"/>
  <c r="A182" i="11" s="1"/>
  <c r="A183" i="11" s="1"/>
  <c r="A184" i="11" s="1"/>
  <c r="A185" i="11" s="1"/>
  <c r="A186" i="11" s="1"/>
  <c r="A187" i="11" s="1"/>
  <c r="A188" i="11" s="1"/>
  <c r="A189" i="11" s="1"/>
  <c r="A190" i="11" s="1"/>
  <c r="A191" i="11" s="1"/>
  <c r="A192" i="11" s="1"/>
  <c r="A193" i="11" s="1"/>
  <c r="A194" i="11" s="1"/>
  <c r="A195" i="11" s="1"/>
  <c r="A196" i="11" s="1"/>
  <c r="A197" i="11" s="1"/>
  <c r="A198" i="11" s="1"/>
  <c r="A199" i="11" s="1"/>
  <c r="A200" i="11" s="1"/>
  <c r="A201" i="11" s="1"/>
  <c r="A202" i="11" s="1"/>
  <c r="A203" i="11" s="1"/>
  <c r="A204" i="11" s="1"/>
  <c r="A205" i="11" s="1"/>
  <c r="A206" i="11" s="1"/>
  <c r="A207" i="11" s="1"/>
  <c r="A208" i="11" s="1"/>
  <c r="A209" i="11" s="1"/>
  <c r="A210" i="11" s="1"/>
  <c r="A211" i="11" s="1"/>
  <c r="A212" i="11" s="1"/>
  <c r="A213" i="11" s="1"/>
  <c r="A214" i="11" s="1"/>
  <c r="A215" i="11" s="1"/>
  <c r="A216" i="11" s="1"/>
  <c r="A217" i="11" s="1"/>
  <c r="A218" i="11" s="1"/>
  <c r="A219" i="11" s="1"/>
  <c r="A220" i="11" s="1"/>
  <c r="A221" i="11" s="1"/>
  <c r="A222" i="11" s="1"/>
  <c r="A223" i="11" s="1"/>
  <c r="A224" i="11" s="1"/>
  <c r="A225" i="11" s="1"/>
  <c r="A226" i="11" s="1"/>
  <c r="A227" i="11" s="1"/>
  <c r="A228" i="11" s="1"/>
  <c r="A229" i="11" s="1"/>
  <c r="A230" i="11" s="1"/>
  <c r="A231" i="11" s="1"/>
  <c r="A232" i="11" s="1"/>
  <c r="A233" i="11" s="1"/>
  <c r="A234" i="11" s="1"/>
  <c r="A235" i="11" s="1"/>
  <c r="A236" i="11" s="1"/>
  <c r="A237" i="11" s="1"/>
  <c r="A238" i="11" s="1"/>
  <c r="A239" i="11" s="1"/>
  <c r="A240" i="11" s="1"/>
  <c r="A241" i="11" s="1"/>
  <c r="A242" i="11" s="1"/>
  <c r="A243" i="11" s="1"/>
  <c r="A244" i="11" s="1"/>
  <c r="A245" i="11" s="1"/>
  <c r="A246" i="11" s="1"/>
  <c r="A247" i="11" s="1"/>
  <c r="A248" i="11" s="1"/>
  <c r="A249" i="11" s="1"/>
  <c r="A250" i="11" s="1"/>
  <c r="A251" i="11" s="1"/>
  <c r="A252" i="11" s="1"/>
  <c r="A253" i="11" s="1"/>
  <c r="A254" i="11" s="1"/>
  <c r="A255" i="11" s="1"/>
  <c r="A256" i="11" s="1"/>
  <c r="A257" i="11" s="1"/>
  <c r="A258" i="11" s="1"/>
  <c r="A259" i="11" s="1"/>
  <c r="A260" i="11" s="1"/>
  <c r="A261" i="11" s="1"/>
  <c r="A262" i="11" s="1"/>
  <c r="A263" i="11" s="1"/>
  <c r="A264" i="11" s="1"/>
  <c r="A265" i="11" s="1"/>
  <c r="A266" i="11" s="1"/>
  <c r="A267" i="11" s="1"/>
  <c r="A268" i="11" s="1"/>
  <c r="A269" i="11" s="1"/>
  <c r="A270" i="11" s="1"/>
  <c r="A271" i="11" s="1"/>
  <c r="A272" i="11" s="1"/>
  <c r="A273" i="11" s="1"/>
  <c r="A274" i="11" s="1"/>
  <c r="A275" i="11" s="1"/>
  <c r="A276" i="11" s="1"/>
  <c r="A277" i="11" s="1"/>
  <c r="A278" i="11" s="1"/>
  <c r="A279" i="11" s="1"/>
  <c r="A280" i="11" s="1"/>
  <c r="A281" i="11" s="1"/>
  <c r="A282" i="11" s="1"/>
  <c r="A283" i="11" s="1"/>
  <c r="A284" i="11" s="1"/>
  <c r="A285" i="11" s="1"/>
  <c r="A286" i="11" s="1"/>
  <c r="A287" i="11" s="1"/>
  <c r="A288" i="11" s="1"/>
  <c r="A289" i="11" s="1"/>
  <c r="A290" i="11" s="1"/>
  <c r="A291" i="11" s="1"/>
  <c r="A292" i="11" s="1"/>
  <c r="A293" i="11" s="1"/>
  <c r="A294" i="11" s="1"/>
  <c r="A295" i="11" s="1"/>
  <c r="A296" i="11" s="1"/>
  <c r="A297" i="11" s="1"/>
  <c r="A298" i="11" s="1"/>
  <c r="A299" i="11" s="1"/>
  <c r="A300" i="11" s="1"/>
  <c r="A301" i="11" s="1"/>
  <c r="A302" i="11" s="1"/>
  <c r="A303" i="11" s="1"/>
  <c r="A304" i="11" s="1"/>
  <c r="A305" i="11" s="1"/>
  <c r="A306" i="11" s="1"/>
  <c r="A307" i="11" s="1"/>
  <c r="A308" i="11" s="1"/>
  <c r="A309" i="11" s="1"/>
  <c r="A310" i="11" s="1"/>
  <c r="A311" i="11" s="1"/>
  <c r="A312" i="11" s="1"/>
  <c r="A313" i="11" s="1"/>
  <c r="A314" i="11" s="1"/>
  <c r="A315" i="11" s="1"/>
  <c r="A316" i="11" s="1"/>
  <c r="A317" i="11" s="1"/>
  <c r="A318" i="11" s="1"/>
  <c r="A319" i="11" s="1"/>
  <c r="A320" i="11" s="1"/>
  <c r="A321" i="11" s="1"/>
  <c r="A322" i="11" s="1"/>
  <c r="A323" i="11" s="1"/>
  <c r="A324" i="11" s="1"/>
  <c r="A325" i="11" s="1"/>
  <c r="A326" i="11" s="1"/>
  <c r="A327" i="11" s="1"/>
  <c r="A328" i="11" s="1"/>
  <c r="A329" i="11" s="1"/>
  <c r="A330" i="11" s="1"/>
  <c r="A331" i="11" s="1"/>
  <c r="A332" i="11" s="1"/>
  <c r="A333" i="11" s="1"/>
  <c r="A334" i="11" s="1"/>
  <c r="A335" i="11" s="1"/>
  <c r="A336" i="11" s="1"/>
  <c r="A337" i="11" s="1"/>
  <c r="A338" i="11" s="1"/>
  <c r="A339" i="11" s="1"/>
  <c r="A340" i="11" s="1"/>
  <c r="A341" i="11" s="1"/>
  <c r="A342" i="11" s="1"/>
  <c r="A343" i="11" s="1"/>
  <c r="A344" i="11" s="1"/>
  <c r="A345" i="11" s="1"/>
  <c r="A346" i="11" s="1"/>
  <c r="A347" i="11" s="1"/>
  <c r="A348" i="11" s="1"/>
  <c r="A349" i="11" s="1"/>
  <c r="A350" i="11" s="1"/>
  <c r="A351" i="11" s="1"/>
  <c r="A352" i="11" s="1"/>
  <c r="A353" i="11" s="1"/>
  <c r="A354" i="11" s="1"/>
  <c r="A355" i="11" s="1"/>
  <c r="A356" i="11" s="1"/>
  <c r="A357" i="11" s="1"/>
  <c r="A358" i="11" s="1"/>
  <c r="A359" i="11" s="1"/>
  <c r="A360" i="11" s="1"/>
  <c r="A361" i="11" s="1"/>
  <c r="A362" i="11" s="1"/>
  <c r="A363" i="11" s="1"/>
  <c r="A364" i="11" s="1"/>
  <c r="A365" i="11" s="1"/>
  <c r="A366" i="11" s="1"/>
  <c r="A367" i="11" s="1"/>
  <c r="A368" i="11" s="1"/>
  <c r="A4" i="10"/>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A299" i="10" s="1"/>
  <c r="A300" i="10" s="1"/>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A339" i="10" s="1"/>
  <c r="A340" i="10" s="1"/>
  <c r="A341" i="10" s="1"/>
  <c r="A342" i="10" s="1"/>
  <c r="A343" i="10" s="1"/>
  <c r="A344" i="10" s="1"/>
  <c r="A345" i="10" s="1"/>
  <c r="A346" i="10" s="1"/>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4" i="9"/>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4" i="7"/>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4" i="8"/>
  <c r="A5" i="8" s="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4" i="6"/>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B7" i="5"/>
  <c r="A7" i="5" s="1"/>
  <c r="AB255" i="5" l="1"/>
  <c r="AD255" i="5" s="1"/>
  <c r="AB301" i="5"/>
  <c r="AD301" i="5" s="1"/>
  <c r="AB251" i="5"/>
  <c r="AD251" i="5" s="1"/>
  <c r="AB349" i="5"/>
  <c r="AD349" i="5" s="1"/>
  <c r="AB344" i="5"/>
  <c r="AD344" i="5" s="1"/>
  <c r="AB310" i="5"/>
  <c r="AB326" i="5"/>
  <c r="AD326" i="5" s="1"/>
  <c r="AB262" i="5"/>
  <c r="AD262" i="5" s="1"/>
  <c r="AB341" i="5"/>
  <c r="AD341" i="5" s="1"/>
  <c r="AB347" i="5"/>
  <c r="AD347" i="5" s="1"/>
  <c r="AB311" i="5"/>
  <c r="AD311" i="5" s="1"/>
  <c r="AB304" i="5"/>
  <c r="AD304" i="5" s="1"/>
  <c r="AB303" i="5"/>
  <c r="AD303" i="5" s="1"/>
  <c r="AB307" i="5"/>
  <c r="AD307" i="5" s="1"/>
  <c r="AB286" i="5"/>
  <c r="AD286" i="5" s="1"/>
  <c r="AB297" i="5"/>
  <c r="AD297" i="5" s="1"/>
  <c r="AB343" i="5"/>
  <c r="AD343" i="5" s="1"/>
  <c r="AB325" i="5"/>
  <c r="AD325" i="5" s="1"/>
  <c r="AB268" i="5"/>
  <c r="AD268" i="5" s="1"/>
  <c r="AB345" i="5"/>
  <c r="AD345" i="5" s="1"/>
  <c r="AB363" i="5"/>
  <c r="AD363" i="5" s="1"/>
  <c r="AB340" i="5"/>
  <c r="AD340" i="5" s="1"/>
  <c r="AB317" i="5"/>
  <c r="AD317" i="5" s="1"/>
  <c r="AB332" i="5"/>
  <c r="AD332" i="5" s="1"/>
  <c r="AB321" i="5"/>
  <c r="AD321" i="5" s="1"/>
  <c r="AB315" i="5"/>
  <c r="AD315" i="5" s="1"/>
  <c r="AB309" i="5"/>
  <c r="AD309" i="5" s="1"/>
  <c r="AB298" i="5"/>
  <c r="AD298" i="5" s="1"/>
  <c r="AB284" i="5"/>
  <c r="AD284" i="5" s="1"/>
  <c r="AB291" i="5"/>
  <c r="AD291" i="5" s="1"/>
  <c r="AB319" i="5"/>
  <c r="AD319" i="5" s="1"/>
  <c r="AB290" i="5"/>
  <c r="AD290" i="5" s="1"/>
  <c r="AB338" i="5"/>
  <c r="AD338" i="5" s="1"/>
  <c r="AB324" i="5"/>
  <c r="AD324" i="5" s="1"/>
  <c r="AB330" i="5"/>
  <c r="AD330" i="5" s="1"/>
  <c r="AB320" i="5"/>
  <c r="AD320" i="5" s="1"/>
  <c r="AB302" i="5"/>
  <c r="AD302" i="5" s="1"/>
  <c r="AB368" i="5"/>
  <c r="AD368" i="5" s="1"/>
  <c r="AB352" i="5"/>
  <c r="AD352" i="5" s="1"/>
  <c r="AB361" i="5"/>
  <c r="AD361" i="5" s="1"/>
  <c r="AB350" i="5"/>
  <c r="AD350" i="5" s="1"/>
  <c r="AB367" i="5"/>
  <c r="AD367" i="5" s="1"/>
  <c r="AB360" i="5"/>
  <c r="AD360" i="5" s="1"/>
  <c r="AB355" i="5"/>
  <c r="AD355" i="5" s="1"/>
  <c r="AB364" i="5"/>
  <c r="AD364" i="5" s="1"/>
  <c r="AB358" i="5"/>
  <c r="AD358" i="5" s="1"/>
  <c r="AB356" i="5"/>
  <c r="AD356" i="5" s="1"/>
  <c r="AB333" i="5"/>
  <c r="AD333" i="5" s="1"/>
  <c r="AB305" i="5"/>
  <c r="AD305" i="5" s="1"/>
  <c r="AB318" i="5"/>
  <c r="AD318" i="5" s="1"/>
  <c r="AB295" i="5"/>
  <c r="AD295" i="5" s="1"/>
  <c r="AB362" i="5"/>
  <c r="AD362" i="5" s="1"/>
  <c r="AB339" i="5"/>
  <c r="AD339" i="5" s="1"/>
  <c r="AB348" i="5"/>
  <c r="AD348" i="5" s="1"/>
  <c r="AB342" i="5"/>
  <c r="AD342" i="5" s="1"/>
  <c r="AB366" i="5"/>
  <c r="AD366" i="5" s="1"/>
  <c r="AB337" i="5"/>
  <c r="AD337" i="5" s="1"/>
  <c r="AB287" i="5"/>
  <c r="AD287" i="5" s="1"/>
  <c r="AB281" i="5"/>
  <c r="AD281" i="5" s="1"/>
  <c r="AB288" i="5"/>
  <c r="AD288" i="5" s="1"/>
  <c r="AB282" i="5"/>
  <c r="AD282" i="5" s="1"/>
  <c r="AB359" i="5"/>
  <c r="AD359" i="5" s="1"/>
  <c r="AB336" i="5"/>
  <c r="AD336" i="5" s="1"/>
  <c r="AB354" i="5"/>
  <c r="AD354" i="5" s="1"/>
  <c r="AB331" i="5"/>
  <c r="AD331" i="5" s="1"/>
  <c r="AB335" i="5"/>
  <c r="AD335" i="5" s="1"/>
  <c r="AB306" i="5"/>
  <c r="AD306" i="5" s="1"/>
  <c r="AB294" i="5"/>
  <c r="AD294" i="5" s="1"/>
  <c r="AB365" i="5"/>
  <c r="AD365" i="5" s="1"/>
  <c r="AB351" i="5"/>
  <c r="AD351" i="5" s="1"/>
  <c r="AB346" i="5"/>
  <c r="AD346" i="5" s="1"/>
  <c r="AB369" i="5"/>
  <c r="AD369" i="5" s="1"/>
  <c r="AB329" i="5"/>
  <c r="AD329" i="5" s="1"/>
  <c r="AB323" i="5"/>
  <c r="AD323" i="5" s="1"/>
  <c r="AB312" i="5"/>
  <c r="AD312" i="5" s="1"/>
  <c r="AB289" i="5"/>
  <c r="AD289" i="5" s="1"/>
  <c r="AB283" i="5"/>
  <c r="AD283" i="5" s="1"/>
  <c r="AB328" i="5"/>
  <c r="AD328" i="5" s="1"/>
  <c r="AB293" i="5"/>
  <c r="AD293" i="5" s="1"/>
  <c r="AB327" i="5"/>
  <c r="AD327" i="5" s="1"/>
  <c r="AB322" i="5"/>
  <c r="AD322" i="5" s="1"/>
  <c r="AB316" i="5"/>
  <c r="AD316" i="5" s="1"/>
  <c r="AB299" i="5"/>
  <c r="AD299" i="5" s="1"/>
  <c r="AB313" i="5"/>
  <c r="AD313" i="5" s="1"/>
  <c r="AB308" i="5"/>
  <c r="AD308" i="5" s="1"/>
  <c r="AB285" i="5"/>
  <c r="AD285" i="5" s="1"/>
  <c r="AB292" i="5"/>
  <c r="AD292" i="5" s="1"/>
  <c r="AB314" i="5"/>
  <c r="AD314" i="5" s="1"/>
  <c r="AB353" i="5"/>
  <c r="AD353" i="5" s="1"/>
  <c r="AB357" i="5"/>
  <c r="AD357" i="5" s="1"/>
  <c r="AB334" i="5"/>
  <c r="AD334" i="5" s="1"/>
  <c r="AB300" i="5"/>
  <c r="AD300" i="5" s="1"/>
  <c r="AB296" i="5"/>
  <c r="AD296" i="5" s="1"/>
  <c r="AB280" i="5"/>
  <c r="AD280" i="5" s="1"/>
  <c r="AB270" i="5"/>
  <c r="AD270" i="5" s="1"/>
  <c r="AB256" i="5"/>
  <c r="AD256" i="5" s="1"/>
  <c r="AB258" i="5"/>
  <c r="AD258" i="5" s="1"/>
  <c r="AB265" i="5"/>
  <c r="AD265" i="5" s="1"/>
  <c r="AB259" i="5"/>
  <c r="AD259" i="5" s="1"/>
  <c r="AB278" i="5"/>
  <c r="AD278" i="5" s="1"/>
  <c r="AB260" i="5"/>
  <c r="AD260" i="5" s="1"/>
  <c r="AB266" i="5"/>
  <c r="AD266" i="5" s="1"/>
  <c r="AB254" i="5"/>
  <c r="AD254" i="5" s="1"/>
  <c r="AB250" i="5"/>
  <c r="AD250" i="5" s="1"/>
  <c r="AB274" i="5"/>
  <c r="AD274" i="5" s="1"/>
  <c r="AB275" i="5"/>
  <c r="AD275" i="5" s="1"/>
  <c r="AB252" i="5"/>
  <c r="AD252" i="5" s="1"/>
  <c r="AB272" i="5"/>
  <c r="AD272" i="5" s="1"/>
  <c r="AB276" i="5"/>
  <c r="AD276" i="5" s="1"/>
  <c r="AB264" i="5"/>
  <c r="AD264" i="5" s="1"/>
  <c r="AB253" i="5"/>
  <c r="AD253" i="5" s="1"/>
  <c r="AB277" i="5"/>
  <c r="AD277" i="5" s="1"/>
  <c r="AB271" i="5"/>
  <c r="AD271" i="5" s="1"/>
  <c r="AB269" i="5"/>
  <c r="AD269" i="5" s="1"/>
  <c r="AB263" i="5"/>
  <c r="AD263" i="5" s="1"/>
  <c r="AB257" i="5"/>
  <c r="AD257" i="5" s="1"/>
  <c r="AB279" i="5"/>
  <c r="AD279" i="5" s="1"/>
  <c r="AB273" i="5"/>
  <c r="AD273" i="5" s="1"/>
  <c r="AB261" i="5"/>
  <c r="AD261" i="5" s="1"/>
  <c r="AB267" i="5"/>
  <c r="AD267" i="5" s="1"/>
  <c r="AB370" i="5"/>
  <c r="AD370" i="5" s="1"/>
  <c r="AB15" i="5"/>
  <c r="AD15" i="5" s="1"/>
  <c r="AB7" i="5"/>
  <c r="AD7" i="5" s="1"/>
  <c r="AB8" i="5"/>
  <c r="AD8" i="5" s="1"/>
  <c r="AB184" i="5"/>
  <c r="AD184" i="5" s="1"/>
  <c r="AB91" i="5"/>
  <c r="AD91" i="5" s="1"/>
  <c r="AB51" i="5"/>
  <c r="AD51" i="5" s="1"/>
  <c r="AB9" i="5"/>
  <c r="AD9" i="5" s="1"/>
  <c r="AB84" i="5"/>
  <c r="AD84" i="5" s="1"/>
  <c r="AB234" i="5"/>
  <c r="AD234" i="5" s="1"/>
  <c r="AB200" i="5"/>
  <c r="AD200" i="5" s="1"/>
  <c r="AB173" i="5"/>
  <c r="AD173" i="5" s="1"/>
  <c r="AB117" i="5"/>
  <c r="AD117" i="5" s="1"/>
  <c r="AB102" i="5"/>
  <c r="AD102" i="5" s="1"/>
  <c r="AB26" i="5"/>
  <c r="AD26" i="5" s="1"/>
  <c r="AB60" i="5"/>
  <c r="AD60" i="5" s="1"/>
  <c r="AB31" i="5"/>
  <c r="AD31" i="5" s="1"/>
  <c r="AB61" i="5"/>
  <c r="AD61" i="5" s="1"/>
  <c r="AB235" i="5"/>
  <c r="AD235" i="5" s="1"/>
  <c r="AB34" i="5"/>
  <c r="AD34" i="5" s="1"/>
  <c r="AB23" i="5"/>
  <c r="AD23" i="5" s="1"/>
  <c r="AB226" i="5"/>
  <c r="AD226" i="5" s="1"/>
  <c r="AB116" i="5"/>
  <c r="AD116" i="5" s="1"/>
  <c r="AB110" i="5"/>
  <c r="AD110" i="5" s="1"/>
  <c r="AB160" i="5"/>
  <c r="AD160" i="5" s="1"/>
  <c r="AB93" i="5"/>
  <c r="AD93" i="5" s="1"/>
  <c r="AB17" i="5"/>
  <c r="AD17" i="5" s="1"/>
  <c r="AB28" i="5"/>
  <c r="AD28" i="5" s="1"/>
  <c r="AB22" i="5"/>
  <c r="AD22" i="5" s="1"/>
  <c r="AB168" i="5"/>
  <c r="AD168" i="5" s="1"/>
  <c r="AB16" i="5"/>
  <c r="AD16" i="5" s="1"/>
  <c r="AB155" i="5"/>
  <c r="AD155" i="5" s="1"/>
  <c r="AB137" i="5"/>
  <c r="AD137" i="5" s="1"/>
  <c r="AB40" i="5"/>
  <c r="AD40" i="5" s="1"/>
  <c r="AB131" i="5"/>
  <c r="AD131" i="5" s="1"/>
  <c r="AB37" i="5"/>
  <c r="AD37" i="5" s="1"/>
  <c r="AB38" i="5"/>
  <c r="AD38" i="5" s="1"/>
  <c r="AB128" i="5"/>
  <c r="AD128" i="5" s="1"/>
  <c r="AB95" i="5"/>
  <c r="AD95" i="5" s="1"/>
  <c r="AB216" i="5"/>
  <c r="AD216" i="5" s="1"/>
  <c r="AB170" i="5"/>
  <c r="AD170" i="5" s="1"/>
  <c r="AB224" i="5"/>
  <c r="AD224" i="5" s="1"/>
  <c r="AB215" i="5"/>
  <c r="AD215" i="5" s="1"/>
  <c r="AB89" i="5"/>
  <c r="AD89" i="5" s="1"/>
  <c r="AB55" i="5"/>
  <c r="AD55" i="5" s="1"/>
  <c r="AB249" i="5"/>
  <c r="AD249" i="5" s="1"/>
  <c r="AB205" i="5"/>
  <c r="AD205" i="5" s="1"/>
  <c r="AB194" i="5"/>
  <c r="AD194" i="5" s="1"/>
  <c r="AB75" i="5"/>
  <c r="AD75" i="5" s="1"/>
  <c r="AB62" i="5"/>
  <c r="AD62" i="5" s="1"/>
  <c r="AB33" i="5"/>
  <c r="AD33" i="5" s="1"/>
  <c r="AB217" i="5"/>
  <c r="AD217" i="5" s="1"/>
  <c r="AB187" i="5"/>
  <c r="AD187" i="5" s="1"/>
  <c r="AB50" i="5"/>
  <c r="AD50" i="5" s="1"/>
  <c r="AB133" i="5"/>
  <c r="AD133" i="5" s="1"/>
  <c r="AB127" i="5"/>
  <c r="AD127" i="5" s="1"/>
  <c r="AB109" i="5"/>
  <c r="AD109" i="5" s="1"/>
  <c r="AB90" i="5"/>
  <c r="AD90" i="5" s="1"/>
  <c r="AB78" i="5"/>
  <c r="AD78" i="5" s="1"/>
  <c r="AB71" i="5"/>
  <c r="AD71" i="5" s="1"/>
  <c r="AB100" i="5"/>
  <c r="AD100" i="5" s="1"/>
  <c r="AB88" i="5"/>
  <c r="AD88" i="5" s="1"/>
  <c r="AB69" i="5"/>
  <c r="AD69" i="5" s="1"/>
  <c r="AB63" i="5"/>
  <c r="AD63" i="5" s="1"/>
  <c r="AB164" i="5"/>
  <c r="AD164" i="5" s="1"/>
  <c r="AB156" i="5"/>
  <c r="AD156" i="5" s="1"/>
  <c r="AB43" i="5"/>
  <c r="AD43" i="5" s="1"/>
  <c r="AB177" i="5"/>
  <c r="AD177" i="5" s="1"/>
  <c r="AB236" i="5"/>
  <c r="AD236" i="5" s="1"/>
  <c r="AB143" i="5"/>
  <c r="AD143" i="5" s="1"/>
  <c r="AB44" i="5"/>
  <c r="AD44" i="5" s="1"/>
  <c r="AB21" i="5"/>
  <c r="AD21" i="5" s="1"/>
  <c r="AB96" i="5"/>
  <c r="AD96" i="5" s="1"/>
  <c r="AB135" i="5"/>
  <c r="AD135" i="5" s="1"/>
  <c r="AB186" i="5"/>
  <c r="AD186" i="5" s="1"/>
  <c r="AB210" i="5"/>
  <c r="AD210" i="5" s="1"/>
  <c r="AB101" i="5"/>
  <c r="AD101" i="5" s="1"/>
  <c r="AB49" i="5"/>
  <c r="AD49" i="5" s="1"/>
  <c r="AB138" i="5"/>
  <c r="AD138" i="5" s="1"/>
  <c r="AB72" i="5"/>
  <c r="AD72" i="5" s="1"/>
  <c r="AB146" i="5"/>
  <c r="AD146" i="5" s="1"/>
  <c r="AB65" i="5"/>
  <c r="AD65" i="5" s="1"/>
  <c r="AB225" i="5"/>
  <c r="AD225" i="5" s="1"/>
  <c r="AB74" i="5"/>
  <c r="AD74" i="5" s="1"/>
  <c r="AB159" i="5"/>
  <c r="AD159" i="5" s="1"/>
  <c r="AB19" i="5"/>
  <c r="AD19" i="5" s="1"/>
  <c r="AB57" i="5"/>
  <c r="AD57" i="5" s="1"/>
  <c r="AB202" i="5"/>
  <c r="AD202" i="5" s="1"/>
  <c r="AB243" i="5"/>
  <c r="AD243" i="5" s="1"/>
  <c r="AB203" i="5"/>
  <c r="AD203" i="5" s="1"/>
  <c r="AB11" i="5"/>
  <c r="AD11" i="5" s="1"/>
  <c r="AB212" i="5"/>
  <c r="AD212" i="5" s="1"/>
  <c r="AB125" i="5"/>
  <c r="AD125" i="5" s="1"/>
  <c r="AB246" i="5"/>
  <c r="AD246" i="5" s="1"/>
  <c r="AB42" i="5"/>
  <c r="AD42" i="5" s="1"/>
  <c r="AB190" i="5"/>
  <c r="AD190" i="5" s="1"/>
  <c r="AB178" i="5"/>
  <c r="AD178" i="5" s="1"/>
  <c r="AB77" i="5"/>
  <c r="AD77" i="5" s="1"/>
  <c r="AB48" i="5"/>
  <c r="AD48" i="5" s="1"/>
  <c r="AB213" i="5"/>
  <c r="AD213" i="5" s="1"/>
  <c r="AB191" i="5"/>
  <c r="AD191" i="5" s="1"/>
  <c r="AB32" i="5"/>
  <c r="AD32" i="5" s="1"/>
  <c r="AB218" i="5"/>
  <c r="AD218" i="5" s="1"/>
  <c r="AB174" i="5"/>
  <c r="AD174" i="5" s="1"/>
  <c r="AB35" i="5"/>
  <c r="AD35" i="5" s="1"/>
  <c r="AB106" i="5"/>
  <c r="AD106" i="5" s="1"/>
  <c r="AB46" i="5"/>
  <c r="AD46" i="5" s="1"/>
  <c r="AB214" i="5"/>
  <c r="AD214" i="5" s="1"/>
  <c r="AB139" i="5"/>
  <c r="AD139" i="5" s="1"/>
  <c r="AB121" i="5"/>
  <c r="AD121" i="5" s="1"/>
  <c r="AB45" i="5"/>
  <c r="AD45" i="5" s="1"/>
  <c r="AB240" i="5"/>
  <c r="AD240" i="5" s="1"/>
  <c r="AB171" i="5"/>
  <c r="AD171" i="5" s="1"/>
  <c r="AB73" i="5"/>
  <c r="AD73" i="5" s="1"/>
  <c r="AB208" i="5"/>
  <c r="AD208" i="5" s="1"/>
  <c r="AB196" i="5"/>
  <c r="AD196" i="5" s="1"/>
  <c r="AB98" i="5"/>
  <c r="AD98" i="5" s="1"/>
  <c r="AB70" i="5"/>
  <c r="AD70" i="5" s="1"/>
  <c r="AB237" i="5"/>
  <c r="AD237" i="5" s="1"/>
  <c r="AB201" i="5"/>
  <c r="AD201" i="5" s="1"/>
  <c r="AB162" i="5"/>
  <c r="AD162" i="5" s="1"/>
  <c r="AB144" i="5"/>
  <c r="AD144" i="5" s="1"/>
  <c r="AB136" i="5"/>
  <c r="AD136" i="5" s="1"/>
  <c r="AB103" i="5"/>
  <c r="AD103" i="5" s="1"/>
  <c r="AB56" i="5"/>
  <c r="AD56" i="5" s="1"/>
  <c r="AB41" i="5"/>
  <c r="AD41" i="5" s="1"/>
  <c r="AB27" i="5"/>
  <c r="AD27" i="5" s="1"/>
  <c r="AB76" i="5"/>
  <c r="AD76" i="5" s="1"/>
  <c r="AB112" i="5"/>
  <c r="AD112" i="5" s="1"/>
  <c r="AB166" i="5"/>
  <c r="AD166" i="5" s="1"/>
  <c r="AB141" i="5"/>
  <c r="AD141" i="5" s="1"/>
  <c r="AB124" i="5"/>
  <c r="AD124" i="5" s="1"/>
  <c r="AB189" i="5"/>
  <c r="AD189" i="5" s="1"/>
  <c r="AB64" i="5"/>
  <c r="AD64" i="5" s="1"/>
  <c r="AB161" i="5"/>
  <c r="AD161" i="5" s="1"/>
  <c r="AB92" i="5"/>
  <c r="AD92" i="5" s="1"/>
  <c r="AB80" i="5"/>
  <c r="AD80" i="5" s="1"/>
  <c r="AB54" i="5"/>
  <c r="AD54" i="5" s="1"/>
  <c r="AB158" i="5"/>
  <c r="AD158" i="5" s="1"/>
  <c r="AB222" i="5"/>
  <c r="AD222" i="5" s="1"/>
  <c r="AB192" i="5"/>
  <c r="AD192" i="5" s="1"/>
  <c r="AB151" i="5"/>
  <c r="AD151" i="5" s="1"/>
  <c r="AB67" i="5"/>
  <c r="AD67" i="5" s="1"/>
  <c r="AB39" i="5"/>
  <c r="AD39" i="5" s="1"/>
  <c r="AB10" i="5"/>
  <c r="AD10" i="5" s="1"/>
  <c r="AB172" i="5"/>
  <c r="AD172" i="5" s="1"/>
  <c r="AB239" i="5"/>
  <c r="AD239" i="5" s="1"/>
  <c r="AB221" i="5"/>
  <c r="AD221" i="5" s="1"/>
  <c r="AB153" i="5"/>
  <c r="AD153" i="5" s="1"/>
  <c r="AB105" i="5"/>
  <c r="AD105" i="5" s="1"/>
  <c r="AB230" i="5"/>
  <c r="AD230" i="5" s="1"/>
  <c r="AB99" i="5"/>
  <c r="AD99" i="5" s="1"/>
  <c r="AB20" i="5"/>
  <c r="AD20" i="5" s="1"/>
  <c r="AB238" i="5"/>
  <c r="AD238" i="5" s="1"/>
  <c r="AB220" i="5"/>
  <c r="AD220" i="5" s="1"/>
  <c r="AB180" i="5"/>
  <c r="AD180" i="5" s="1"/>
  <c r="AB195" i="5"/>
  <c r="AD195" i="5" s="1"/>
  <c r="AB163" i="5"/>
  <c r="AD163" i="5" s="1"/>
  <c r="AB104" i="5"/>
  <c r="AD104" i="5" s="1"/>
  <c r="AB94" i="5"/>
  <c r="AD94" i="5" s="1"/>
  <c r="AB82" i="5"/>
  <c r="AD82" i="5" s="1"/>
  <c r="AB14" i="5"/>
  <c r="AD14" i="5" s="1"/>
  <c r="AB68" i="5"/>
  <c r="AD68" i="5" s="1"/>
  <c r="AB176" i="5"/>
  <c r="AD176" i="5" s="1"/>
  <c r="AB227" i="5"/>
  <c r="AD227" i="5" s="1"/>
  <c r="AB179" i="5"/>
  <c r="AD179" i="5" s="1"/>
  <c r="AB13" i="5"/>
  <c r="AD13" i="5" s="1"/>
  <c r="AB150" i="5"/>
  <c r="AD150" i="5" s="1"/>
  <c r="AB142" i="5"/>
  <c r="AD142" i="5" s="1"/>
  <c r="AB52" i="5"/>
  <c r="AD52" i="5" s="1"/>
  <c r="AB149" i="5"/>
  <c r="AD149" i="5" s="1"/>
  <c r="AB207" i="5"/>
  <c r="AD207" i="5" s="1"/>
  <c r="AB167" i="5"/>
  <c r="AD167" i="5" s="1"/>
  <c r="AB108" i="5"/>
  <c r="AD108" i="5" s="1"/>
  <c r="AB198" i="5"/>
  <c r="AD198" i="5" s="1"/>
  <c r="AB247" i="5"/>
  <c r="AD247" i="5" s="1"/>
  <c r="AB229" i="5"/>
  <c r="AD229" i="5" s="1"/>
  <c r="AB120" i="5"/>
  <c r="AD120" i="5" s="1"/>
  <c r="AB58" i="5"/>
  <c r="AD58" i="5" s="1"/>
  <c r="AB152" i="5"/>
  <c r="AD152" i="5" s="1"/>
  <c r="AB193" i="5"/>
  <c r="AD193" i="5" s="1"/>
  <c r="AB228" i="5"/>
  <c r="AD228" i="5" s="1"/>
  <c r="AB169" i="5"/>
  <c r="AD169" i="5" s="1"/>
  <c r="AB119" i="5"/>
  <c r="AD119" i="5" s="1"/>
  <c r="AB111" i="5"/>
  <c r="AD111" i="5" s="1"/>
  <c r="AB245" i="5"/>
  <c r="AD245" i="5" s="1"/>
  <c r="AB219" i="5"/>
  <c r="AB199" i="5"/>
  <c r="AD199" i="5" s="1"/>
  <c r="AB79" i="5"/>
  <c r="AD79" i="5" s="1"/>
  <c r="AB244" i="5"/>
  <c r="AD244" i="5" s="1"/>
  <c r="AB175" i="5"/>
  <c r="AD175" i="5" s="1"/>
  <c r="AB126" i="5"/>
  <c r="AD126" i="5" s="1"/>
  <c r="AB66" i="5"/>
  <c r="AB24" i="5"/>
  <c r="AD24" i="5" s="1"/>
  <c r="AB36" i="5"/>
  <c r="AD36" i="5" s="1"/>
  <c r="AB107" i="5"/>
  <c r="AD107" i="5" s="1"/>
  <c r="AB6" i="5"/>
  <c r="AC6" i="5" s="1"/>
  <c r="AB129" i="5"/>
  <c r="AD129" i="5" s="1"/>
  <c r="AB12" i="5"/>
  <c r="AD12" i="5" s="1"/>
  <c r="AB188" i="5"/>
  <c r="AB145" i="5"/>
  <c r="AD145" i="5" s="1"/>
  <c r="AB118" i="5"/>
  <c r="AD118" i="5" s="1"/>
  <c r="AB242" i="5"/>
  <c r="AD242" i="5" s="1"/>
  <c r="AB232" i="5"/>
  <c r="AD232" i="5" s="1"/>
  <c r="AB223" i="5"/>
  <c r="AD223" i="5" s="1"/>
  <c r="AB185" i="5"/>
  <c r="AD185" i="5" s="1"/>
  <c r="AB209" i="5"/>
  <c r="AD209" i="5" s="1"/>
  <c r="AB206" i="5"/>
  <c r="AD206" i="5" s="1"/>
  <c r="AB148" i="5"/>
  <c r="AD148" i="5" s="1"/>
  <c r="AB140" i="5"/>
  <c r="AD140" i="5" s="1"/>
  <c r="AB132" i="5"/>
  <c r="AD132" i="5" s="1"/>
  <c r="AB123" i="5"/>
  <c r="AD123" i="5" s="1"/>
  <c r="AB115" i="5"/>
  <c r="AD115" i="5" s="1"/>
  <c r="AB97" i="5"/>
  <c r="AB47" i="5"/>
  <c r="AD47" i="5" s="1"/>
  <c r="AB233" i="5"/>
  <c r="AD233" i="5" s="1"/>
  <c r="AB134" i="5"/>
  <c r="AD134" i="5" s="1"/>
  <c r="AB87" i="5"/>
  <c r="AD87" i="5" s="1"/>
  <c r="AB53" i="5"/>
  <c r="AD53" i="5" s="1"/>
  <c r="AB231" i="5"/>
  <c r="AD231" i="5" s="1"/>
  <c r="AB83" i="5"/>
  <c r="AD83" i="5" s="1"/>
  <c r="AB204" i="5"/>
  <c r="AD204" i="5" s="1"/>
  <c r="AB197" i="5"/>
  <c r="AD197" i="5" s="1"/>
  <c r="AB165" i="5"/>
  <c r="AD165" i="5" s="1"/>
  <c r="AB147" i="5"/>
  <c r="AD147" i="5" s="1"/>
  <c r="AB122" i="5"/>
  <c r="AD122" i="5" s="1"/>
  <c r="AB114" i="5"/>
  <c r="AD114" i="5" s="1"/>
  <c r="AB86" i="5"/>
  <c r="AD86" i="5" s="1"/>
  <c r="AB18" i="5"/>
  <c r="AD18" i="5" s="1"/>
  <c r="AB29" i="5"/>
  <c r="AD29" i="5" s="1"/>
  <c r="AB211" i="5"/>
  <c r="AD211" i="5" s="1"/>
  <c r="AB181" i="5"/>
  <c r="AD181" i="5" s="1"/>
  <c r="AB241" i="5"/>
  <c r="AD241" i="5" s="1"/>
  <c r="AB183" i="5"/>
  <c r="AD183" i="5" s="1"/>
  <c r="AB157" i="5"/>
  <c r="AD157" i="5" s="1"/>
  <c r="AB25" i="5"/>
  <c r="AD25" i="5" s="1"/>
  <c r="AB248" i="5"/>
  <c r="AD248" i="5" s="1"/>
  <c r="AB182" i="5"/>
  <c r="AD182" i="5" s="1"/>
  <c r="AB81" i="5"/>
  <c r="AD81" i="5" s="1"/>
  <c r="AB154" i="5"/>
  <c r="AD154" i="5" s="1"/>
  <c r="AB130" i="5"/>
  <c r="AD130" i="5" s="1"/>
  <c r="AB113" i="5"/>
  <c r="AD113" i="5" s="1"/>
  <c r="AB85" i="5"/>
  <c r="AD85" i="5" s="1"/>
  <c r="AB59" i="5"/>
  <c r="AD59" i="5" s="1"/>
  <c r="AB30" i="5"/>
  <c r="AD30" i="5" s="1"/>
  <c r="AD310" i="5"/>
  <c r="B8" i="5"/>
  <c r="A8" i="5" s="1"/>
  <c r="AC7" i="5" l="1"/>
  <c r="AD188" i="5"/>
  <c r="AD97" i="5"/>
  <c r="AD6" i="5"/>
  <c r="AD219" i="5"/>
  <c r="AD66" i="5"/>
  <c r="B9" i="5"/>
  <c r="A9" i="5" s="1"/>
  <c r="AC8" i="5"/>
  <c r="B10" i="5" l="1"/>
  <c r="A10" i="5" s="1"/>
  <c r="AC9" i="5"/>
  <c r="B11" i="5" l="1"/>
  <c r="A11" i="5" s="1"/>
  <c r="AC10" i="5"/>
  <c r="AC11" i="5" l="1"/>
  <c r="B12" i="5"/>
  <c r="A12" i="5" s="1"/>
  <c r="B13" i="5" l="1"/>
  <c r="A13" i="5" s="1"/>
  <c r="AC12" i="5"/>
  <c r="B14" i="5" l="1"/>
  <c r="A14" i="5" s="1"/>
  <c r="AC13" i="5"/>
  <c r="B15" i="5" l="1"/>
  <c r="A15" i="5" s="1"/>
  <c r="AC14" i="5"/>
  <c r="B16" i="5" l="1"/>
  <c r="A16" i="5" s="1"/>
  <c r="AC15" i="5"/>
  <c r="AC16" i="5" l="1"/>
  <c r="B17" i="5"/>
  <c r="A17" i="5" s="1"/>
  <c r="B18" i="5" l="1"/>
  <c r="A18" i="5" s="1"/>
  <c r="AC17" i="5"/>
  <c r="B19" i="5" l="1"/>
  <c r="A19" i="5" s="1"/>
  <c r="AC18" i="5"/>
  <c r="B20" i="5" l="1"/>
  <c r="A20" i="5" s="1"/>
  <c r="AC19" i="5"/>
  <c r="B21" i="5" l="1"/>
  <c r="A21" i="5" s="1"/>
  <c r="AC20" i="5"/>
  <c r="B22" i="5" l="1"/>
  <c r="A22" i="5" s="1"/>
  <c r="AC21" i="5"/>
  <c r="B23" i="5" l="1"/>
  <c r="A23" i="5" s="1"/>
  <c r="AC22" i="5"/>
  <c r="AC23" i="5" l="1"/>
  <c r="B24" i="5"/>
  <c r="A24" i="5" s="1"/>
  <c r="B25" i="5" l="1"/>
  <c r="A25" i="5" s="1"/>
  <c r="AC24" i="5"/>
  <c r="B26" i="5" l="1"/>
  <c r="A26" i="5" s="1"/>
  <c r="AC25" i="5"/>
  <c r="B27" i="5" l="1"/>
  <c r="A27" i="5" s="1"/>
  <c r="AC26" i="5"/>
  <c r="B28" i="5" l="1"/>
  <c r="A28" i="5" s="1"/>
  <c r="AC27" i="5"/>
  <c r="AC28" i="5" l="1"/>
  <c r="B29" i="5"/>
  <c r="A29" i="5" s="1"/>
  <c r="B30" i="5" l="1"/>
  <c r="A30" i="5" s="1"/>
  <c r="AC29" i="5"/>
  <c r="B31" i="5" l="1"/>
  <c r="A31" i="5" s="1"/>
  <c r="AC30" i="5"/>
  <c r="B32" i="5" l="1"/>
  <c r="A32" i="5" s="1"/>
  <c r="AC31" i="5"/>
  <c r="B33" i="5" l="1"/>
  <c r="A33" i="5" s="1"/>
  <c r="AC32" i="5"/>
  <c r="B34" i="5" l="1"/>
  <c r="A34" i="5" s="1"/>
  <c r="AC33" i="5"/>
  <c r="B35" i="5" l="1"/>
  <c r="A35" i="5" s="1"/>
  <c r="AC34" i="5"/>
  <c r="AC35" i="5" l="1"/>
  <c r="B36" i="5"/>
  <c r="A36" i="5" s="1"/>
  <c r="B37" i="5" l="1"/>
  <c r="A37" i="5" s="1"/>
  <c r="AC36" i="5"/>
  <c r="B38" i="5" l="1"/>
  <c r="A38" i="5" s="1"/>
  <c r="AC37" i="5"/>
  <c r="B39" i="5" l="1"/>
  <c r="A39" i="5" s="1"/>
  <c r="AC38" i="5"/>
  <c r="B40" i="5" l="1"/>
  <c r="A40" i="5" s="1"/>
  <c r="AC39" i="5"/>
  <c r="AC40" i="5" l="1"/>
  <c r="B41" i="5"/>
  <c r="A41" i="5" s="1"/>
  <c r="B42" i="5" l="1"/>
  <c r="A42" i="5" s="1"/>
  <c r="AC41" i="5"/>
  <c r="B43" i="5" l="1"/>
  <c r="A43" i="5" s="1"/>
  <c r="AC42" i="5"/>
  <c r="B44" i="5" l="1"/>
  <c r="A44" i="5" s="1"/>
  <c r="AC43" i="5"/>
  <c r="B45" i="5" l="1"/>
  <c r="A45" i="5" s="1"/>
  <c r="AC44" i="5"/>
  <c r="B46" i="5" l="1"/>
  <c r="A46" i="5" s="1"/>
  <c r="AC45" i="5"/>
  <c r="B47" i="5" l="1"/>
  <c r="A47" i="5" s="1"/>
  <c r="AC46" i="5"/>
  <c r="AC47" i="5" l="1"/>
  <c r="B48" i="5"/>
  <c r="A48" i="5" s="1"/>
  <c r="B49" i="5" l="1"/>
  <c r="A49" i="5" s="1"/>
  <c r="AC48" i="5"/>
  <c r="B50" i="5" l="1"/>
  <c r="A50" i="5" s="1"/>
  <c r="AC49" i="5"/>
  <c r="B51" i="5" l="1"/>
  <c r="A51" i="5" s="1"/>
  <c r="AC50" i="5"/>
  <c r="B52" i="5" l="1"/>
  <c r="A52" i="5" s="1"/>
  <c r="AC51" i="5"/>
  <c r="AC52" i="5" l="1"/>
  <c r="B53" i="5"/>
  <c r="A53" i="5" s="1"/>
  <c r="B54" i="5" l="1"/>
  <c r="A54" i="5" s="1"/>
  <c r="AC53" i="5"/>
  <c r="B55" i="5" l="1"/>
  <c r="A55" i="5" s="1"/>
  <c r="AC54" i="5"/>
  <c r="B56" i="5" l="1"/>
  <c r="A56" i="5" s="1"/>
  <c r="AC55" i="5"/>
  <c r="B57" i="5" l="1"/>
  <c r="A57" i="5" s="1"/>
  <c r="AC56" i="5"/>
  <c r="B58" i="5" l="1"/>
  <c r="A58" i="5" s="1"/>
  <c r="AC57" i="5"/>
  <c r="B59" i="5" l="1"/>
  <c r="A59" i="5" s="1"/>
  <c r="AC58" i="5"/>
  <c r="AC59" i="5" l="1"/>
  <c r="B60" i="5"/>
  <c r="A60" i="5" s="1"/>
  <c r="B61" i="5" l="1"/>
  <c r="A61" i="5" s="1"/>
  <c r="AC60" i="5"/>
  <c r="B62" i="5" l="1"/>
  <c r="A62" i="5" s="1"/>
  <c r="AC61" i="5"/>
  <c r="B63" i="5" l="1"/>
  <c r="A63" i="5" s="1"/>
  <c r="AC62" i="5"/>
  <c r="B64" i="5" l="1"/>
  <c r="A64" i="5" s="1"/>
  <c r="AC63" i="5"/>
  <c r="AC64" i="5" l="1"/>
  <c r="B65" i="5"/>
  <c r="A65" i="5" s="1"/>
  <c r="B66" i="5" l="1"/>
  <c r="A66" i="5" s="1"/>
  <c r="AC65" i="5"/>
  <c r="B67" i="5" l="1"/>
  <c r="A67" i="5" s="1"/>
  <c r="AC66" i="5"/>
  <c r="B68" i="5" l="1"/>
  <c r="A68" i="5" s="1"/>
  <c r="AC67" i="5"/>
  <c r="B69" i="5" l="1"/>
  <c r="A69" i="5" s="1"/>
  <c r="AC68" i="5"/>
  <c r="AC69" i="5" l="1"/>
  <c r="B70" i="5"/>
  <c r="A70" i="5" s="1"/>
  <c r="B71" i="5" l="1"/>
  <c r="A71" i="5" s="1"/>
  <c r="AC70" i="5"/>
  <c r="AC71" i="5" l="1"/>
  <c r="B72" i="5"/>
  <c r="A72" i="5" s="1"/>
  <c r="B73" i="5" l="1"/>
  <c r="A73" i="5" s="1"/>
  <c r="AC72" i="5"/>
  <c r="B74" i="5" l="1"/>
  <c r="A74" i="5" s="1"/>
  <c r="AC73" i="5"/>
  <c r="B75" i="5" l="1"/>
  <c r="A75" i="5" s="1"/>
  <c r="AC74" i="5"/>
  <c r="B76" i="5" l="1"/>
  <c r="A76" i="5" s="1"/>
  <c r="AC75" i="5"/>
  <c r="AC76" i="5" l="1"/>
  <c r="B77" i="5"/>
  <c r="A77" i="5" s="1"/>
  <c r="B78" i="5" l="1"/>
  <c r="A78" i="5" s="1"/>
  <c r="AC77" i="5"/>
  <c r="B79" i="5" l="1"/>
  <c r="A79" i="5" s="1"/>
  <c r="AC78" i="5"/>
  <c r="B80" i="5" l="1"/>
  <c r="A80" i="5" s="1"/>
  <c r="AC79" i="5"/>
  <c r="B81" i="5" l="1"/>
  <c r="A81" i="5" s="1"/>
  <c r="AC80" i="5"/>
  <c r="AC81" i="5" l="1"/>
  <c r="B82" i="5"/>
  <c r="A82" i="5" s="1"/>
  <c r="B83" i="5" l="1"/>
  <c r="A83" i="5" s="1"/>
  <c r="AC82" i="5"/>
  <c r="AC83" i="5" l="1"/>
  <c r="B84" i="5"/>
  <c r="A84" i="5" s="1"/>
  <c r="B85" i="5" l="1"/>
  <c r="A85" i="5" s="1"/>
  <c r="AC84" i="5"/>
  <c r="B86" i="5" l="1"/>
  <c r="A86" i="5" s="1"/>
  <c r="AC85" i="5"/>
  <c r="B87" i="5" l="1"/>
  <c r="A87" i="5" s="1"/>
  <c r="AC86" i="5"/>
  <c r="B88" i="5" l="1"/>
  <c r="A88" i="5" s="1"/>
  <c r="AC87" i="5"/>
  <c r="AC88" i="5" l="1"/>
  <c r="B89" i="5"/>
  <c r="A89" i="5" s="1"/>
  <c r="B90" i="5" l="1"/>
  <c r="A90" i="5" s="1"/>
  <c r="AC89" i="5"/>
  <c r="B91" i="5" l="1"/>
  <c r="A91" i="5" s="1"/>
  <c r="AC90" i="5"/>
  <c r="B92" i="5" l="1"/>
  <c r="A92" i="5" s="1"/>
  <c r="AC91" i="5"/>
  <c r="B93" i="5" l="1"/>
  <c r="A93" i="5" s="1"/>
  <c r="AC92" i="5"/>
  <c r="B94" i="5" l="1"/>
  <c r="A94" i="5" s="1"/>
  <c r="AC93" i="5"/>
  <c r="B95" i="5" l="1"/>
  <c r="A95" i="5" s="1"/>
  <c r="AC94" i="5"/>
  <c r="AC95" i="5" l="1"/>
  <c r="B96" i="5"/>
  <c r="A96" i="5" s="1"/>
  <c r="B97" i="5" l="1"/>
  <c r="A97" i="5" s="1"/>
  <c r="AC96" i="5"/>
  <c r="B98" i="5" l="1"/>
  <c r="A98" i="5" s="1"/>
  <c r="AC97" i="5"/>
  <c r="B99" i="5" l="1"/>
  <c r="A99" i="5" s="1"/>
  <c r="AC98" i="5"/>
  <c r="B100" i="5" l="1"/>
  <c r="A100" i="5" s="1"/>
  <c r="AC99" i="5"/>
  <c r="AC100" i="5" l="1"/>
  <c r="B101" i="5"/>
  <c r="A101" i="5" s="1"/>
  <c r="B102" i="5" l="1"/>
  <c r="A102" i="5" s="1"/>
  <c r="AC101" i="5"/>
  <c r="B103" i="5" l="1"/>
  <c r="A103" i="5" s="1"/>
  <c r="AC102" i="5"/>
  <c r="B104" i="5" l="1"/>
  <c r="A104" i="5" s="1"/>
  <c r="AC103" i="5"/>
  <c r="B105" i="5" l="1"/>
  <c r="A105" i="5" s="1"/>
  <c r="AC104" i="5"/>
  <c r="AC105" i="5" l="1"/>
  <c r="B106" i="5"/>
  <c r="A106" i="5" s="1"/>
  <c r="B107" i="5" l="1"/>
  <c r="A107" i="5" s="1"/>
  <c r="AC106" i="5"/>
  <c r="AC107" i="5" l="1"/>
  <c r="B108" i="5"/>
  <c r="A108" i="5" s="1"/>
  <c r="AC108" i="5" l="1"/>
  <c r="B109" i="5"/>
  <c r="A109" i="5" s="1"/>
  <c r="B110" i="5" l="1"/>
  <c r="A110" i="5" s="1"/>
  <c r="AC109" i="5"/>
  <c r="B111" i="5" l="1"/>
  <c r="A111" i="5" s="1"/>
  <c r="AC110" i="5"/>
  <c r="B112" i="5" l="1"/>
  <c r="A112" i="5" s="1"/>
  <c r="AC111" i="5"/>
  <c r="AC112" i="5" l="1"/>
  <c r="B113" i="5"/>
  <c r="A113" i="5" s="1"/>
  <c r="B114" i="5" l="1"/>
  <c r="A114" i="5" s="1"/>
  <c r="AC113" i="5"/>
  <c r="B115" i="5" l="1"/>
  <c r="A115" i="5" s="1"/>
  <c r="AC114" i="5"/>
  <c r="B116" i="5" l="1"/>
  <c r="A116" i="5" s="1"/>
  <c r="AC115" i="5"/>
  <c r="B117" i="5" l="1"/>
  <c r="A117" i="5" s="1"/>
  <c r="AC116" i="5"/>
  <c r="B118" i="5" l="1"/>
  <c r="A118" i="5" s="1"/>
  <c r="AC117" i="5"/>
  <c r="B119" i="5" l="1"/>
  <c r="A119" i="5" s="1"/>
  <c r="AC118" i="5"/>
  <c r="AC119" i="5" l="1"/>
  <c r="B120" i="5"/>
  <c r="A120" i="5" s="1"/>
  <c r="B121" i="5" l="1"/>
  <c r="A121" i="5" s="1"/>
  <c r="AC120" i="5"/>
  <c r="B122" i="5" l="1"/>
  <c r="A122" i="5" s="1"/>
  <c r="AC121" i="5"/>
  <c r="B123" i="5" l="1"/>
  <c r="A123" i="5" s="1"/>
  <c r="AC122" i="5"/>
  <c r="B124" i="5" l="1"/>
  <c r="A124" i="5" s="1"/>
  <c r="AC123" i="5"/>
  <c r="AC124" i="5" l="1"/>
  <c r="B125" i="5"/>
  <c r="A125" i="5" s="1"/>
  <c r="B126" i="5" l="1"/>
  <c r="A126" i="5" s="1"/>
  <c r="AC125" i="5"/>
  <c r="B127" i="5" l="1"/>
  <c r="A127" i="5" s="1"/>
  <c r="AC126" i="5"/>
  <c r="B128" i="5" l="1"/>
  <c r="A128" i="5" s="1"/>
  <c r="AC127" i="5"/>
  <c r="B129" i="5" l="1"/>
  <c r="A129" i="5" s="1"/>
  <c r="AC128" i="5"/>
  <c r="B130" i="5" l="1"/>
  <c r="A130" i="5" s="1"/>
  <c r="AC129" i="5"/>
  <c r="B131" i="5" l="1"/>
  <c r="A131" i="5" s="1"/>
  <c r="AC130" i="5"/>
  <c r="AC131" i="5" l="1"/>
  <c r="B132" i="5"/>
  <c r="A132" i="5" s="1"/>
  <c r="B133" i="5" l="1"/>
  <c r="A133" i="5" s="1"/>
  <c r="AC132" i="5"/>
  <c r="B134" i="5" l="1"/>
  <c r="A134" i="5" s="1"/>
  <c r="AC133" i="5"/>
  <c r="B135" i="5" l="1"/>
  <c r="A135" i="5" s="1"/>
  <c r="AC134" i="5"/>
  <c r="B136" i="5" l="1"/>
  <c r="A136" i="5" s="1"/>
  <c r="AC135" i="5"/>
  <c r="AC136" i="5" l="1"/>
  <c r="B137" i="5"/>
  <c r="A137" i="5" s="1"/>
  <c r="B138" i="5" l="1"/>
  <c r="A138" i="5" s="1"/>
  <c r="AC137" i="5"/>
  <c r="B139" i="5" l="1"/>
  <c r="A139" i="5" s="1"/>
  <c r="AC138" i="5"/>
  <c r="B140" i="5" l="1"/>
  <c r="A140" i="5" s="1"/>
  <c r="AC139" i="5"/>
  <c r="B141" i="5" l="1"/>
  <c r="A141" i="5" s="1"/>
  <c r="AC140" i="5"/>
  <c r="AC141" i="5" l="1"/>
  <c r="B142" i="5"/>
  <c r="A142" i="5" s="1"/>
  <c r="B143" i="5" l="1"/>
  <c r="A143" i="5" s="1"/>
  <c r="AC142" i="5"/>
  <c r="AC143" i="5" l="1"/>
  <c r="B144" i="5"/>
  <c r="A144" i="5" s="1"/>
  <c r="AC144" i="5" l="1"/>
  <c r="B145" i="5"/>
  <c r="A145" i="5" s="1"/>
  <c r="B146" i="5" l="1"/>
  <c r="A146" i="5" s="1"/>
  <c r="AC145" i="5"/>
  <c r="B147" i="5" l="1"/>
  <c r="A147" i="5" s="1"/>
  <c r="AC146" i="5"/>
  <c r="AC147" i="5" l="1"/>
  <c r="B148" i="5"/>
  <c r="A148" i="5" s="1"/>
  <c r="AC148" i="5" l="1"/>
  <c r="B149" i="5"/>
  <c r="A149" i="5" s="1"/>
  <c r="B150" i="5" l="1"/>
  <c r="A150" i="5" s="1"/>
  <c r="AC149" i="5"/>
  <c r="B151" i="5" l="1"/>
  <c r="A151" i="5" s="1"/>
  <c r="AC150" i="5"/>
  <c r="B152" i="5" l="1"/>
  <c r="A152" i="5" s="1"/>
  <c r="AC151" i="5"/>
  <c r="B153" i="5" l="1"/>
  <c r="A153" i="5" s="1"/>
  <c r="AC152" i="5"/>
  <c r="AC153" i="5" l="1"/>
  <c r="B154" i="5"/>
  <c r="A154" i="5" s="1"/>
  <c r="B155" i="5" l="1"/>
  <c r="A155" i="5" s="1"/>
  <c r="AC154" i="5"/>
  <c r="AC155" i="5" l="1"/>
  <c r="B156" i="5"/>
  <c r="A156" i="5" s="1"/>
  <c r="AC156" i="5" l="1"/>
  <c r="B157" i="5"/>
  <c r="A157" i="5" s="1"/>
  <c r="B158" i="5" l="1"/>
  <c r="A158" i="5" s="1"/>
  <c r="AC157" i="5"/>
  <c r="B159" i="5" l="1"/>
  <c r="A159" i="5" s="1"/>
  <c r="AC158" i="5"/>
  <c r="AC159" i="5" l="1"/>
  <c r="B160" i="5"/>
  <c r="A160" i="5" s="1"/>
  <c r="AC160" i="5" l="1"/>
  <c r="B161" i="5"/>
  <c r="A161" i="5" s="1"/>
  <c r="B162" i="5" l="1"/>
  <c r="A162" i="5" s="1"/>
  <c r="AC161" i="5"/>
  <c r="B163" i="5" l="1"/>
  <c r="A163" i="5" s="1"/>
  <c r="AC162" i="5"/>
  <c r="B164" i="5" l="1"/>
  <c r="A164" i="5" s="1"/>
  <c r="AC163" i="5"/>
  <c r="B165" i="5" l="1"/>
  <c r="A165" i="5" s="1"/>
  <c r="AC164" i="5"/>
  <c r="AC165" i="5" l="1"/>
  <c r="B166" i="5"/>
  <c r="A166" i="5" s="1"/>
  <c r="B167" i="5" l="1"/>
  <c r="A167" i="5" s="1"/>
  <c r="AC166" i="5"/>
  <c r="AC167" i="5" l="1"/>
  <c r="B168" i="5"/>
  <c r="A168" i="5" s="1"/>
  <c r="AC168" i="5" l="1"/>
  <c r="B169" i="5"/>
  <c r="A169" i="5" s="1"/>
  <c r="B170" i="5" l="1"/>
  <c r="A170" i="5" s="1"/>
  <c r="AC169" i="5"/>
  <c r="B171" i="5" l="1"/>
  <c r="A171" i="5" s="1"/>
  <c r="AC170" i="5"/>
  <c r="B172" i="5" l="1"/>
  <c r="A172" i="5" s="1"/>
  <c r="AC171" i="5"/>
  <c r="AC172" i="5" l="1"/>
  <c r="B173" i="5"/>
  <c r="A173" i="5" s="1"/>
  <c r="B174" i="5" l="1"/>
  <c r="A174" i="5" s="1"/>
  <c r="AC173" i="5"/>
  <c r="B175" i="5" l="1"/>
  <c r="A175" i="5" s="1"/>
  <c r="AC174" i="5"/>
  <c r="B176" i="5" l="1"/>
  <c r="A176" i="5" s="1"/>
  <c r="AC175" i="5"/>
  <c r="B177" i="5" l="1"/>
  <c r="A177" i="5" s="1"/>
  <c r="AC176" i="5"/>
  <c r="B178" i="5" l="1"/>
  <c r="A178" i="5" s="1"/>
  <c r="AC177" i="5"/>
  <c r="B179" i="5" l="1"/>
  <c r="A179" i="5" s="1"/>
  <c r="AC178" i="5"/>
  <c r="AC179" i="5" l="1"/>
  <c r="B180" i="5"/>
  <c r="A180" i="5" s="1"/>
  <c r="B181" i="5" l="1"/>
  <c r="A181" i="5" s="1"/>
  <c r="AC180" i="5"/>
  <c r="B182" i="5" l="1"/>
  <c r="A182" i="5" s="1"/>
  <c r="AC181" i="5"/>
  <c r="B183" i="5" l="1"/>
  <c r="A183" i="5" s="1"/>
  <c r="AC182" i="5"/>
  <c r="B184" i="5" l="1"/>
  <c r="A184" i="5" s="1"/>
  <c r="AC183" i="5"/>
  <c r="AC184" i="5" l="1"/>
  <c r="B185" i="5"/>
  <c r="A185" i="5" s="1"/>
  <c r="B186" i="5" l="1"/>
  <c r="A186" i="5" s="1"/>
  <c r="AC185" i="5"/>
  <c r="B187" i="5" l="1"/>
  <c r="A187" i="5" s="1"/>
  <c r="AC186" i="5"/>
  <c r="B188" i="5" l="1"/>
  <c r="A188" i="5" s="1"/>
  <c r="AC187" i="5"/>
  <c r="B189" i="5" l="1"/>
  <c r="A189" i="5" s="1"/>
  <c r="AC188" i="5"/>
  <c r="B190" i="5" l="1"/>
  <c r="A190" i="5" s="1"/>
  <c r="AC189" i="5"/>
  <c r="B191" i="5" l="1"/>
  <c r="A191" i="5" s="1"/>
  <c r="AC190" i="5"/>
  <c r="AC191" i="5" l="1"/>
  <c r="B192" i="5"/>
  <c r="A192" i="5" s="1"/>
  <c r="B193" i="5" l="1"/>
  <c r="A193" i="5" s="1"/>
  <c r="AC192" i="5"/>
  <c r="B194" i="5" l="1"/>
  <c r="A194" i="5" s="1"/>
  <c r="AC193" i="5"/>
  <c r="B195" i="5" l="1"/>
  <c r="A195" i="5" s="1"/>
  <c r="AC194" i="5"/>
  <c r="B196" i="5" l="1"/>
  <c r="A196" i="5" s="1"/>
  <c r="AC195" i="5"/>
  <c r="AC196" i="5" l="1"/>
  <c r="B197" i="5"/>
  <c r="A197" i="5" s="1"/>
  <c r="AC197" i="5" l="1"/>
  <c r="B198" i="5"/>
  <c r="A198" i="5" s="1"/>
  <c r="B199" i="5" l="1"/>
  <c r="A199" i="5" s="1"/>
  <c r="AC198" i="5"/>
  <c r="B200" i="5" l="1"/>
  <c r="A200" i="5" s="1"/>
  <c r="AC199" i="5"/>
  <c r="B201" i="5" l="1"/>
  <c r="A201" i="5" s="1"/>
  <c r="AC200" i="5"/>
  <c r="B202" i="5" l="1"/>
  <c r="A202" i="5" s="1"/>
  <c r="AC201" i="5"/>
  <c r="AC202" i="5" l="1"/>
  <c r="B203" i="5"/>
  <c r="A203" i="5" s="1"/>
  <c r="AC203" i="5" l="1"/>
  <c r="B204" i="5"/>
  <c r="A204" i="5" s="1"/>
  <c r="B205" i="5" l="1"/>
  <c r="A205" i="5" s="1"/>
  <c r="AC204" i="5"/>
  <c r="B206" i="5" l="1"/>
  <c r="A206" i="5" s="1"/>
  <c r="AC205" i="5"/>
  <c r="B207" i="5" l="1"/>
  <c r="A207" i="5" s="1"/>
  <c r="AC206" i="5"/>
  <c r="B208" i="5" l="1"/>
  <c r="A208" i="5" s="1"/>
  <c r="AC207" i="5"/>
  <c r="AC208" i="5" l="1"/>
  <c r="B209" i="5"/>
  <c r="A209" i="5" s="1"/>
  <c r="AC209" i="5" l="1"/>
  <c r="B210" i="5"/>
  <c r="A210" i="5" s="1"/>
  <c r="B211" i="5" l="1"/>
  <c r="A211" i="5" s="1"/>
  <c r="AC210" i="5"/>
  <c r="B212" i="5" l="1"/>
  <c r="A212" i="5" s="1"/>
  <c r="AC211" i="5"/>
  <c r="B213" i="5" l="1"/>
  <c r="A213" i="5" s="1"/>
  <c r="AC212" i="5"/>
  <c r="AC213" i="5" l="1"/>
  <c r="B214" i="5"/>
  <c r="A214" i="5" s="1"/>
  <c r="AC214" i="5" l="1"/>
  <c r="B215" i="5"/>
  <c r="A215" i="5" s="1"/>
  <c r="AC215" i="5" l="1"/>
  <c r="B216" i="5"/>
  <c r="A216" i="5" s="1"/>
  <c r="B217" i="5" l="1"/>
  <c r="A217" i="5" s="1"/>
  <c r="AC216" i="5"/>
  <c r="B218" i="5" l="1"/>
  <c r="A218" i="5" s="1"/>
  <c r="AC217" i="5"/>
  <c r="B219" i="5" l="1"/>
  <c r="A219" i="5" s="1"/>
  <c r="AC218" i="5"/>
  <c r="B220" i="5" l="1"/>
  <c r="A220" i="5" s="1"/>
  <c r="AC219" i="5"/>
  <c r="B221" i="5" l="1"/>
  <c r="A221" i="5" s="1"/>
  <c r="AC220" i="5"/>
  <c r="AC221" i="5" l="1"/>
  <c r="B222" i="5"/>
  <c r="A222" i="5" s="1"/>
  <c r="B223" i="5" l="1"/>
  <c r="A223" i="5" s="1"/>
  <c r="AC222" i="5"/>
  <c r="B224" i="5" l="1"/>
  <c r="A224" i="5" s="1"/>
  <c r="AC223" i="5"/>
  <c r="B225" i="5" l="1"/>
  <c r="A225" i="5" s="1"/>
  <c r="AC224" i="5"/>
  <c r="B226" i="5" l="1"/>
  <c r="A226" i="5" s="1"/>
  <c r="AC225" i="5"/>
  <c r="AC226" i="5" l="1"/>
  <c r="B227" i="5"/>
  <c r="A227" i="5" s="1"/>
  <c r="AC227" i="5" l="1"/>
  <c r="B228" i="5"/>
  <c r="A228" i="5" s="1"/>
  <c r="B229" i="5" l="1"/>
  <c r="A229" i="5" s="1"/>
  <c r="AC228" i="5"/>
  <c r="B230" i="5" l="1"/>
  <c r="A230" i="5" s="1"/>
  <c r="AC229" i="5"/>
  <c r="B231" i="5" l="1"/>
  <c r="A231" i="5" s="1"/>
  <c r="AC230" i="5"/>
  <c r="B232" i="5" l="1"/>
  <c r="A232" i="5" s="1"/>
  <c r="AC231" i="5"/>
  <c r="B233" i="5" l="1"/>
  <c r="A233" i="5" s="1"/>
  <c r="AC232" i="5"/>
  <c r="AC233" i="5" l="1"/>
  <c r="B234" i="5"/>
  <c r="A234" i="5" s="1"/>
  <c r="B235" i="5" l="1"/>
  <c r="A235" i="5" s="1"/>
  <c r="AC234" i="5"/>
  <c r="B236" i="5" l="1"/>
  <c r="A236" i="5" s="1"/>
  <c r="AC235" i="5"/>
  <c r="B237" i="5" l="1"/>
  <c r="A237" i="5" s="1"/>
  <c r="AC236" i="5"/>
  <c r="B238" i="5" l="1"/>
  <c r="A238" i="5" s="1"/>
  <c r="AC237" i="5"/>
  <c r="AC238" i="5" l="1"/>
  <c r="B239" i="5"/>
  <c r="A239" i="5" s="1"/>
  <c r="AC239" i="5" l="1"/>
  <c r="B240" i="5"/>
  <c r="A240" i="5" s="1"/>
  <c r="B241" i="5" l="1"/>
  <c r="A241" i="5" s="1"/>
  <c r="AC240" i="5"/>
  <c r="B242" i="5" l="1"/>
  <c r="A242" i="5" s="1"/>
  <c r="AC241" i="5"/>
  <c r="B243" i="5" l="1"/>
  <c r="A243" i="5" s="1"/>
  <c r="AC242" i="5"/>
  <c r="B244" i="5" l="1"/>
  <c r="A244" i="5" s="1"/>
  <c r="AC243" i="5"/>
  <c r="B245" i="5" l="1"/>
  <c r="A245" i="5" s="1"/>
  <c r="AC244" i="5"/>
  <c r="AC245" i="5" l="1"/>
  <c r="B246" i="5"/>
  <c r="A246" i="5" s="1"/>
  <c r="B247" i="5" l="1"/>
  <c r="A247" i="5" s="1"/>
  <c r="AC246" i="5"/>
  <c r="B248" i="5" l="1"/>
  <c r="A248" i="5" s="1"/>
  <c r="AC247" i="5"/>
  <c r="B249" i="5" l="1"/>
  <c r="A249" i="5" s="1"/>
  <c r="AC248" i="5"/>
  <c r="B250" i="5" l="1"/>
  <c r="A250" i="5" s="1"/>
  <c r="AC249" i="5"/>
  <c r="AC250" i="5" l="1"/>
  <c r="B251" i="5"/>
  <c r="A251" i="5" s="1"/>
  <c r="AC251" i="5" l="1"/>
  <c r="B252" i="5"/>
  <c r="A252" i="5" s="1"/>
  <c r="B253" i="5" l="1"/>
  <c r="A253" i="5" s="1"/>
  <c r="AC252" i="5"/>
  <c r="B254" i="5" l="1"/>
  <c r="A254" i="5" s="1"/>
  <c r="AC253" i="5"/>
  <c r="B255" i="5" l="1"/>
  <c r="A255" i="5" s="1"/>
  <c r="AC254" i="5"/>
  <c r="B256" i="5" l="1"/>
  <c r="A256" i="5" s="1"/>
  <c r="AC255" i="5"/>
  <c r="B257" i="5" l="1"/>
  <c r="A257" i="5" s="1"/>
  <c r="AC256" i="5"/>
  <c r="AC257" i="5" l="1"/>
  <c r="B258" i="5"/>
  <c r="A258" i="5" s="1"/>
  <c r="B259" i="5" l="1"/>
  <c r="A259" i="5" s="1"/>
  <c r="AC258" i="5"/>
  <c r="B260" i="5" l="1"/>
  <c r="A260" i="5" s="1"/>
  <c r="AC259" i="5"/>
  <c r="B261" i="5" l="1"/>
  <c r="A261" i="5" s="1"/>
  <c r="AC260" i="5"/>
  <c r="B262" i="5" l="1"/>
  <c r="A262" i="5" s="1"/>
  <c r="AC261" i="5"/>
  <c r="AC262" i="5" l="1"/>
  <c r="B263" i="5"/>
  <c r="A263" i="5" s="1"/>
  <c r="AC263" i="5" l="1"/>
  <c r="B264" i="5"/>
  <c r="A264" i="5" s="1"/>
  <c r="B265" i="5" l="1"/>
  <c r="A265" i="5" s="1"/>
  <c r="AC264" i="5"/>
  <c r="B266" i="5" l="1"/>
  <c r="A266" i="5" s="1"/>
  <c r="AC265" i="5"/>
  <c r="B267" i="5" l="1"/>
  <c r="A267" i="5" s="1"/>
  <c r="AC266" i="5"/>
  <c r="B268" i="5" l="1"/>
  <c r="A268" i="5" s="1"/>
  <c r="AC267" i="5"/>
  <c r="B269" i="5" l="1"/>
  <c r="A269" i="5" s="1"/>
  <c r="AC268" i="5"/>
  <c r="AC269" i="5" l="1"/>
  <c r="B270" i="5"/>
  <c r="A270" i="5" s="1"/>
  <c r="B271" i="5" l="1"/>
  <c r="A271" i="5" s="1"/>
  <c r="AC270" i="5"/>
  <c r="B272" i="5" l="1"/>
  <c r="A272" i="5" s="1"/>
  <c r="AC271" i="5"/>
  <c r="B273" i="5" l="1"/>
  <c r="A273" i="5" s="1"/>
  <c r="AC272" i="5"/>
  <c r="B274" i="5" l="1"/>
  <c r="A274" i="5" s="1"/>
  <c r="AC273" i="5"/>
  <c r="AC274" i="5" l="1"/>
  <c r="B275" i="5"/>
  <c r="A275" i="5" s="1"/>
  <c r="AC275" i="5" l="1"/>
  <c r="B276" i="5"/>
  <c r="A276" i="5" s="1"/>
  <c r="B277" i="5" l="1"/>
  <c r="A277" i="5" s="1"/>
  <c r="AC276" i="5"/>
  <c r="B278" i="5" l="1"/>
  <c r="A278" i="5" s="1"/>
  <c r="AC277" i="5"/>
  <c r="B279" i="5" l="1"/>
  <c r="A279" i="5" s="1"/>
  <c r="AC278" i="5"/>
  <c r="B280" i="5" l="1"/>
  <c r="A280" i="5" s="1"/>
  <c r="AC279" i="5"/>
  <c r="B281" i="5" l="1"/>
  <c r="A281" i="5" s="1"/>
  <c r="AC280" i="5"/>
  <c r="B282" i="5" l="1"/>
  <c r="A282" i="5" s="1"/>
  <c r="AC281" i="5"/>
  <c r="B283" i="5" l="1"/>
  <c r="A283" i="5" s="1"/>
  <c r="AC282" i="5"/>
  <c r="B284" i="5" l="1"/>
  <c r="A284" i="5" s="1"/>
  <c r="AC283" i="5"/>
  <c r="B285" i="5" l="1"/>
  <c r="A285" i="5" s="1"/>
  <c r="AC284" i="5"/>
  <c r="B286" i="5" l="1"/>
  <c r="A286" i="5" s="1"/>
  <c r="AC285" i="5"/>
  <c r="AC286" i="5" l="1"/>
  <c r="B287" i="5"/>
  <c r="A287" i="5" s="1"/>
  <c r="AC287" i="5" l="1"/>
  <c r="B288" i="5"/>
  <c r="A288" i="5" s="1"/>
  <c r="B289" i="5" l="1"/>
  <c r="A289" i="5" s="1"/>
  <c r="AC288" i="5"/>
  <c r="B290" i="5" l="1"/>
  <c r="A290" i="5" s="1"/>
  <c r="AC289" i="5"/>
  <c r="B291" i="5" l="1"/>
  <c r="A291" i="5" s="1"/>
  <c r="AC290" i="5"/>
  <c r="AC291" i="5" l="1"/>
  <c r="B292" i="5"/>
  <c r="A292" i="5" s="1"/>
  <c r="B293" i="5" l="1"/>
  <c r="A293" i="5" s="1"/>
  <c r="AC292" i="5"/>
  <c r="B294" i="5" l="1"/>
  <c r="A294" i="5" s="1"/>
  <c r="AC293" i="5"/>
  <c r="AC294" i="5" l="1"/>
  <c r="B295" i="5"/>
  <c r="A295" i="5" s="1"/>
  <c r="B296" i="5" l="1"/>
  <c r="A296" i="5" s="1"/>
  <c r="AC295" i="5"/>
  <c r="B297" i="5" l="1"/>
  <c r="A297" i="5" s="1"/>
  <c r="AC296" i="5"/>
  <c r="B298" i="5" l="1"/>
  <c r="A298" i="5" s="1"/>
  <c r="AC297" i="5"/>
  <c r="AC298" i="5" l="1"/>
  <c r="B299" i="5"/>
  <c r="A299" i="5" s="1"/>
  <c r="AC299" i="5" l="1"/>
  <c r="B300" i="5"/>
  <c r="A300" i="5" s="1"/>
  <c r="B301" i="5" l="1"/>
  <c r="A301" i="5" s="1"/>
  <c r="AC300" i="5"/>
  <c r="B302" i="5" l="1"/>
  <c r="A302" i="5" s="1"/>
  <c r="AC301" i="5"/>
  <c r="B303" i="5" l="1"/>
  <c r="A303" i="5" s="1"/>
  <c r="AC302" i="5"/>
  <c r="B304" i="5" l="1"/>
  <c r="A304" i="5" s="1"/>
  <c r="AC303" i="5"/>
  <c r="B305" i="5" l="1"/>
  <c r="A305" i="5" s="1"/>
  <c r="AC304" i="5"/>
  <c r="B306" i="5" l="1"/>
  <c r="A306" i="5" s="1"/>
  <c r="AC305" i="5"/>
  <c r="B307" i="5" l="1"/>
  <c r="A307" i="5" s="1"/>
  <c r="AC306" i="5"/>
  <c r="B308" i="5" l="1"/>
  <c r="A308" i="5" s="1"/>
  <c r="AC307" i="5"/>
  <c r="B309" i="5" l="1"/>
  <c r="A309" i="5" s="1"/>
  <c r="AC308" i="5"/>
  <c r="AC309" i="5" l="1"/>
  <c r="B310" i="5"/>
  <c r="A310" i="5" s="1"/>
  <c r="AC310" i="5" l="1"/>
  <c r="B311" i="5"/>
  <c r="A311" i="5" s="1"/>
  <c r="AC311" i="5" l="1"/>
  <c r="B312" i="5"/>
  <c r="A312" i="5" s="1"/>
  <c r="B313" i="5" l="1"/>
  <c r="A313" i="5" s="1"/>
  <c r="AC312" i="5"/>
  <c r="B314" i="5" l="1"/>
  <c r="A314" i="5" s="1"/>
  <c r="AC313" i="5"/>
  <c r="B315" i="5" l="1"/>
  <c r="A315" i="5" s="1"/>
  <c r="AC314" i="5"/>
  <c r="B316" i="5" l="1"/>
  <c r="A316" i="5" s="1"/>
  <c r="AC315" i="5"/>
  <c r="AC316" i="5" l="1"/>
  <c r="B317" i="5"/>
  <c r="A317" i="5" s="1"/>
  <c r="B318" i="5" l="1"/>
  <c r="A318" i="5" s="1"/>
  <c r="AC317" i="5"/>
  <c r="B319" i="5" l="1"/>
  <c r="A319" i="5" s="1"/>
  <c r="AC318" i="5"/>
  <c r="AC319" i="5" l="1"/>
  <c r="B320" i="5"/>
  <c r="A320" i="5" s="1"/>
  <c r="B321" i="5" l="1"/>
  <c r="A321" i="5" s="1"/>
  <c r="AC320" i="5"/>
  <c r="B322" i="5" l="1"/>
  <c r="A322" i="5" s="1"/>
  <c r="AC321" i="5"/>
  <c r="AC322" i="5" l="1"/>
  <c r="B323" i="5"/>
  <c r="A323" i="5" s="1"/>
  <c r="AC323" i="5" l="1"/>
  <c r="B324" i="5"/>
  <c r="A324" i="5" s="1"/>
  <c r="B325" i="5" l="1"/>
  <c r="A325" i="5" s="1"/>
  <c r="AC324" i="5"/>
  <c r="B326" i="5" l="1"/>
  <c r="A326" i="5" s="1"/>
  <c r="AC325" i="5"/>
  <c r="B327" i="5" l="1"/>
  <c r="A327" i="5" s="1"/>
  <c r="AC326" i="5"/>
  <c r="B328" i="5" l="1"/>
  <c r="A328" i="5" s="1"/>
  <c r="AC327" i="5"/>
  <c r="B329" i="5" l="1"/>
  <c r="A329" i="5" s="1"/>
  <c r="AC328" i="5"/>
  <c r="AC329" i="5" l="1"/>
  <c r="B330" i="5"/>
  <c r="A330" i="5" s="1"/>
  <c r="B331" i="5" l="1"/>
  <c r="A331" i="5" s="1"/>
  <c r="AC330" i="5"/>
  <c r="B332" i="5" l="1"/>
  <c r="A332" i="5" s="1"/>
  <c r="AC331" i="5"/>
  <c r="B333" i="5" l="1"/>
  <c r="A333" i="5" s="1"/>
  <c r="AC332" i="5"/>
  <c r="B334" i="5" l="1"/>
  <c r="A334" i="5" s="1"/>
  <c r="AC333" i="5"/>
  <c r="AC334" i="5" l="1"/>
  <c r="B335" i="5"/>
  <c r="A335" i="5" s="1"/>
  <c r="AC335" i="5" l="1"/>
  <c r="B336" i="5"/>
  <c r="A336" i="5" s="1"/>
  <c r="B337" i="5" l="1"/>
  <c r="A337" i="5" s="1"/>
  <c r="AC336" i="5"/>
  <c r="B338" i="5" l="1"/>
  <c r="A338" i="5" s="1"/>
  <c r="AC337" i="5"/>
  <c r="B339" i="5" l="1"/>
  <c r="A339" i="5" s="1"/>
  <c r="AC338" i="5"/>
  <c r="B340" i="5" l="1"/>
  <c r="A340" i="5" s="1"/>
  <c r="AC339" i="5"/>
  <c r="B341" i="5" l="1"/>
  <c r="A341" i="5" s="1"/>
  <c r="AC340" i="5"/>
  <c r="AC341" i="5" l="1"/>
  <c r="B342" i="5"/>
  <c r="A342" i="5" s="1"/>
  <c r="B343" i="5" l="1"/>
  <c r="A343" i="5" s="1"/>
  <c r="AC342" i="5"/>
  <c r="B344" i="5" l="1"/>
  <c r="A344" i="5" s="1"/>
  <c r="AC343" i="5"/>
  <c r="AC344" i="5" l="1"/>
  <c r="B345" i="5"/>
  <c r="A345" i="5" s="1"/>
  <c r="B346" i="5" l="1"/>
  <c r="A346" i="5" s="1"/>
  <c r="AC345" i="5"/>
  <c r="B347" i="5" l="1"/>
  <c r="A347" i="5" s="1"/>
  <c r="AC346" i="5"/>
  <c r="AC347" i="5" l="1"/>
  <c r="B348" i="5"/>
  <c r="A348" i="5" s="1"/>
  <c r="B349" i="5" l="1"/>
  <c r="A349" i="5" s="1"/>
  <c r="AC348" i="5"/>
  <c r="B350" i="5" l="1"/>
  <c r="A350" i="5" s="1"/>
  <c r="AC349" i="5"/>
  <c r="B351" i="5" l="1"/>
  <c r="A351" i="5" s="1"/>
  <c r="AC350" i="5"/>
  <c r="AC351" i="5" l="1"/>
  <c r="B352" i="5"/>
  <c r="A352" i="5" s="1"/>
  <c r="B353" i="5" l="1"/>
  <c r="A353" i="5" s="1"/>
  <c r="AC352" i="5"/>
  <c r="B354" i="5" l="1"/>
  <c r="A354" i="5" s="1"/>
  <c r="AC353" i="5"/>
  <c r="AC354" i="5" l="1"/>
  <c r="B355" i="5"/>
  <c r="A355" i="5" s="1"/>
  <c r="B356" i="5" l="1"/>
  <c r="A356" i="5" s="1"/>
  <c r="AC355" i="5"/>
  <c r="B357" i="5" l="1"/>
  <c r="A357" i="5" s="1"/>
  <c r="AC356" i="5"/>
  <c r="B358" i="5" l="1"/>
  <c r="A358" i="5" s="1"/>
  <c r="AC357" i="5"/>
  <c r="B359" i="5" l="1"/>
  <c r="A359" i="5" s="1"/>
  <c r="AC358" i="5"/>
  <c r="AC359" i="5" l="1"/>
  <c r="B360" i="5"/>
  <c r="A360" i="5" s="1"/>
  <c r="B361" i="5" l="1"/>
  <c r="A361" i="5" s="1"/>
  <c r="AC360" i="5"/>
  <c r="B362" i="5" l="1"/>
  <c r="A362" i="5" s="1"/>
  <c r="AC361" i="5"/>
  <c r="B363" i="5" l="1"/>
  <c r="A363" i="5" s="1"/>
  <c r="AC362" i="5"/>
  <c r="B364" i="5" l="1"/>
  <c r="A364" i="5" s="1"/>
  <c r="AC363" i="5"/>
  <c r="B365" i="5" l="1"/>
  <c r="A365" i="5" s="1"/>
  <c r="AC364" i="5"/>
  <c r="B366" i="5" l="1"/>
  <c r="A366" i="5" s="1"/>
  <c r="AC365" i="5"/>
  <c r="AC366" i="5" l="1"/>
  <c r="B367" i="5"/>
  <c r="A367" i="5" s="1"/>
  <c r="B368" i="5" l="1"/>
  <c r="A368" i="5" s="1"/>
  <c r="AC367" i="5"/>
  <c r="B369" i="5" l="1"/>
  <c r="A369" i="5" s="1"/>
  <c r="AC368" i="5"/>
  <c r="B370" i="5" l="1"/>
  <c r="AC369" i="5"/>
  <c r="AC370" i="5" l="1"/>
  <c r="A370" i="5"/>
  <c r="C8" i="4" l="1"/>
  <c r="C14" i="4"/>
  <c r="C10" i="4"/>
  <c r="C4" i="4"/>
  <c r="C3" i="4"/>
  <c r="C9" i="4"/>
  <c r="C7" i="4"/>
  <c r="C5" i="4"/>
  <c r="C6" i="4"/>
  <c r="C13" i="4"/>
  <c r="C11" i="4"/>
  <c r="C12" i="4"/>
  <c r="E12" i="4" l="1"/>
  <c r="D12" i="4"/>
  <c r="E11" i="4"/>
  <c r="D11" i="4"/>
  <c r="D13" i="4"/>
  <c r="E13" i="4"/>
  <c r="D6" i="4"/>
  <c r="E6" i="4"/>
  <c r="E5" i="4"/>
  <c r="D5" i="4"/>
  <c r="E7" i="4"/>
  <c r="D7" i="4"/>
  <c r="D9" i="4"/>
  <c r="E9" i="4"/>
  <c r="D3" i="4"/>
  <c r="E3" i="4"/>
  <c r="D4" i="4"/>
  <c r="E4" i="4"/>
  <c r="E10" i="4"/>
  <c r="D10" i="4"/>
  <c r="D14" i="4"/>
  <c r="E14" i="4"/>
  <c r="D8" i="4"/>
  <c r="E8" i="4"/>
  <c r="J10" i="4" l="1"/>
  <c r="I10" i="4"/>
  <c r="F10" i="4"/>
  <c r="H10" i="4"/>
  <c r="G10" i="4"/>
  <c r="I6" i="4"/>
  <c r="H6" i="4"/>
  <c r="G6" i="4"/>
  <c r="J6" i="4"/>
  <c r="F6" i="4"/>
  <c r="F4" i="4"/>
  <c r="H4" i="4"/>
  <c r="J4" i="4"/>
  <c r="I4" i="4"/>
  <c r="G4" i="4"/>
  <c r="J13" i="4"/>
  <c r="H13" i="4"/>
  <c r="I13" i="4"/>
  <c r="G13" i="4"/>
  <c r="F13" i="4"/>
  <c r="I3" i="4"/>
  <c r="G3" i="4"/>
  <c r="F3" i="4"/>
  <c r="H3" i="4"/>
  <c r="J3" i="4"/>
  <c r="J11" i="4"/>
  <c r="G11" i="4"/>
  <c r="F11" i="4"/>
  <c r="H11" i="4"/>
  <c r="I11" i="4"/>
  <c r="J9" i="4"/>
  <c r="G9" i="4"/>
  <c r="F9" i="4"/>
  <c r="I9" i="4"/>
  <c r="H9" i="4"/>
  <c r="F8" i="4"/>
  <c r="J8" i="4"/>
  <c r="H8" i="4"/>
  <c r="G8" i="4"/>
  <c r="I8" i="4"/>
  <c r="I7" i="4"/>
  <c r="J7" i="4"/>
  <c r="H7" i="4"/>
  <c r="G7" i="4"/>
  <c r="F7" i="4"/>
  <c r="G12" i="4"/>
  <c r="J12" i="4"/>
  <c r="I12" i="4"/>
  <c r="F12" i="4"/>
  <c r="H12" i="4"/>
  <c r="H14" i="4"/>
  <c r="G14" i="4"/>
  <c r="F14" i="4"/>
  <c r="J14" i="4"/>
  <c r="I14" i="4"/>
  <c r="H5" i="4"/>
  <c r="F5" i="4"/>
  <c r="I5" i="4"/>
  <c r="J5" i="4"/>
  <c r="G5" i="4"/>
</calcChain>
</file>

<file path=xl/sharedStrings.xml><?xml version="1.0" encoding="utf-8"?>
<sst xmlns="http://schemas.openxmlformats.org/spreadsheetml/2006/main" count="62" uniqueCount="50">
  <si>
    <t>Tabs</t>
  </si>
  <si>
    <t>Tab Description</t>
  </si>
  <si>
    <t>1. Table of Contents</t>
  </si>
  <si>
    <t>2. FF1 Data</t>
  </si>
  <si>
    <t>3. Total System Load Calc</t>
  </si>
  <si>
    <t xml:space="preserve">Calculation of the Transmission System Load utilizing the following formula: (4) + (5) + (6) </t>
  </si>
  <si>
    <t>4. FNS Gross</t>
  </si>
  <si>
    <t>Black Hills Colorado Electric network load (4a) + the BHC Impacted Generation (4b)</t>
  </si>
  <si>
    <t>4a. FNS</t>
  </si>
  <si>
    <t>Black Hills Colorado Electric network load (4a)</t>
  </si>
  <si>
    <t>4b. FNS Impacted Gen</t>
  </si>
  <si>
    <t>Black Hills Colorado Electric Impacted Generation (4b)</t>
  </si>
  <si>
    <t>5. FNO Gross</t>
  </si>
  <si>
    <t>Third party network load on the Black Hills Colorado Electric transmission system (5a) + Third party Impacted Generation (5b)</t>
  </si>
  <si>
    <t>5a. FNO</t>
  </si>
  <si>
    <t>Third party network load on the Black Hills Colorado Electric transmission system (as reported by customers)</t>
  </si>
  <si>
    <t>5b. FNO Impact Gen</t>
  </si>
  <si>
    <t>Third party aggregate Impacted Generation (as reported by customers)</t>
  </si>
  <si>
    <t>6. LT PTP Usage</t>
  </si>
  <si>
    <t>Usage of LT PTP Reservations on the Black Hills Colorado Electric transmission system</t>
  </si>
  <si>
    <t>Brief Explanation of the Workpaper</t>
  </si>
  <si>
    <r>
      <rPr>
        <sz val="12"/>
        <color theme="1"/>
        <rFont val="Calibri"/>
        <family val="2"/>
        <scheme val="minor"/>
      </rPr>
      <t>This workpaper shows d</t>
    </r>
    <r>
      <rPr>
        <sz val="12"/>
        <rFont val="Calibri"/>
        <family val="2"/>
        <scheme val="minor"/>
      </rPr>
      <t>evelopment of the Transmission Provider's Monthly Transmission System Peak and includes Reconstituted</t>
    </r>
    <r>
      <rPr>
        <sz val="12"/>
        <color theme="1"/>
        <rFont val="Calibri"/>
        <family val="2"/>
        <scheme val="minor"/>
      </rPr>
      <t xml:space="preserve"> Network Load consistent with Sections 1.23 and 1.52 of the OATT.  This workpaper will be posted with Black Hills Colorado's projected net revenue requirement and Annual True-Up and provided with its annual Informational Filing. The workpaper determines the Transmission Providers’ monthly peak (hour), which include the following components:  Firm Network Transmission Service for Self (“FNS”), Firm Network Service for Others (“FNO”), the usage of Long-Term Point-to-Point transmission service reservations, and posted transmission losses</t>
    </r>
    <r>
      <rPr>
        <sz val="8"/>
        <rFont val="Calibri"/>
        <family val="2"/>
        <scheme val="minor"/>
      </rPr>
      <t> </t>
    </r>
    <r>
      <rPr>
        <sz val="12"/>
        <rFont val="Calibri"/>
        <family val="2"/>
        <scheme val="minor"/>
      </rPr>
      <t xml:space="preserve"> (“Monthly Transmission System Peak</t>
    </r>
    <r>
      <rPr>
        <sz val="8"/>
        <rFont val="Calibri"/>
        <family val="2"/>
        <scheme val="minor"/>
      </rPr>
      <t> </t>
    </r>
    <r>
      <rPr>
        <sz val="12"/>
        <rFont val="Calibri"/>
        <family val="2"/>
        <scheme val="minor"/>
      </rPr>
      <t>”).  The Company uses the Monthly System Peak to determine the timing of load measurement for network customers’ billings based on their respective coincident peak loads.  The Terms FNS and FNO</t>
    </r>
    <r>
      <rPr>
        <sz val="8"/>
        <rFont val="Calibri"/>
        <family val="2"/>
        <scheme val="minor"/>
      </rPr>
      <t>  </t>
    </r>
    <r>
      <rPr>
        <sz val="12"/>
        <rFont val="Calibri"/>
        <family val="2"/>
        <scheme val="minor"/>
      </rPr>
      <t>are as defined in the FERC Form No. 1. The Monthly System Peak is not the same as the rate divisor. Determination of the rate divisor occurs on Worksheet A6 of the transmission formula rate template.</t>
    </r>
  </si>
  <si>
    <t>Month (a)</t>
  </si>
  <si>
    <t>Monthly Peak MW - Total (b)</t>
  </si>
  <si>
    <t>Day of Monthly Peak (c)</t>
  </si>
  <si>
    <t>Hour of Monthly Peak (d)</t>
  </si>
  <si>
    <t>Firm Network Service for Self (e)</t>
  </si>
  <si>
    <t>Firm Network Service for Others (f)</t>
  </si>
  <si>
    <t>Long-Term Firm Point-to-Point Usage (g)</t>
  </si>
  <si>
    <t>Impacted Gen Self (4b)</t>
  </si>
  <si>
    <t>Impacted Gen Others (5b)</t>
  </si>
  <si>
    <t xml:space="preserve">**For 2022 FERC Form 1 data as reflected in Columns (e) and (f) have been modified to account for Impacted Generation, therefore Columns (b), (c), and (d) will also differ form the 2022 FF1; after 2022  impacted generation will be included in the network loads reported in FF1.  </t>
  </si>
  <si>
    <t>**Please note Column (g) of this tab shows Long Term PTP usage which is used in the Monthly Transmission System Peak.  The FERC Form 1 reports the full value of LT PTP Reservations</t>
  </si>
  <si>
    <t xml:space="preserve">** Columns (4b) and (5b) are not included in the FF1 data and included only for informational purposes </t>
  </si>
  <si>
    <t>3. Total System Load Manual Calc</t>
  </si>
  <si>
    <t>Date:</t>
  </si>
  <si>
    <t>End Date</t>
  </si>
  <si>
    <t>Interval Max</t>
  </si>
  <si>
    <t>Concat Month/Max</t>
  </si>
  <si>
    <t>Hour for Max</t>
  </si>
  <si>
    <t>4. FSN Gross</t>
  </si>
  <si>
    <t>This is the aggregate of FNS (tab 4a) + FNS Impacted Gen (tab 4b)</t>
  </si>
  <si>
    <t>This is the aggregate of FNO (tab 5a) + FNO Impacted Gen (tab 5b)</t>
  </si>
  <si>
    <t>5b. FNO Impacted Gen</t>
  </si>
  <si>
    <t>Peaks</t>
  </si>
  <si>
    <t>This is the aggregate of FNS Gross (tab 4) + FNS Gross (tab 5) + LT PTP Usage (tab 6)</t>
  </si>
  <si>
    <t>PowerOptix &gt; Meter Data Detail View &gt; NITS LOADS - ALL CUSTOMERS</t>
  </si>
  <si>
    <t>Reports &gt; Black Hills Reports &gt; TSR Actuals &gt; LT PTP for Monthly Peak Workpaper</t>
  </si>
  <si>
    <t>PowerOptix &gt; Transactions &gt; Data Management &gt; Hourly Data &gt; ImpactedGen</t>
  </si>
  <si>
    <t>PowerOptix &gt; Transactions &gt; Meter Data Detail View &gt; 2 - LOADS - BHCE 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</si>
</sst>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409]mmmm;@"/>
    <numFmt numFmtId="165" formatCode="d"/>
    <numFmt numFmtId="166" formatCode="&quot;HE&quot;\ 00"/>
    <numFmt numFmtId="167" formatCode="_(* #,##0_);_(* \(#,##0\);_(* &quot;-&quot;??_);_(@_)"/>
  </numFmts>
  <fonts count="17">
    <font>
      <sz val="11"/>
      <color theme="1"/>
      <name val="Calibri"/>
      <family val="2"/>
      <scheme val="minor"/>
    </font>
    <font>
      <b/>
      <sz val="11"/>
      <color theme="1"/>
      <name val="Calibri"/>
      <family val="2"/>
      <scheme val="minor"/>
    </font>
    <font>
      <sz val="12"/>
      <name val="Arial MT"/>
    </font>
    <font>
      <sz val="10"/>
      <name val="Arial"/>
      <family val="2"/>
    </font>
    <font>
      <sz val="8"/>
      <name val="Calibri"/>
      <family val="2"/>
      <scheme val="minor"/>
    </font>
    <font>
      <sz val="11"/>
      <color rgb="FFFF0000"/>
      <name val="Calibri"/>
      <family val="2"/>
      <scheme val="minor"/>
    </font>
    <font>
      <sz val="12"/>
      <color theme="1"/>
      <name val="Calibri"/>
      <family val="2"/>
      <scheme val="minor"/>
    </font>
    <font>
      <sz val="9"/>
      <color theme="1"/>
      <name val="Calibri"/>
      <family val="2"/>
      <scheme val="minor"/>
    </font>
    <font>
      <sz val="12"/>
      <name val="Calibri"/>
      <family val="2"/>
      <scheme val="minor"/>
    </font>
    <font>
      <u/>
      <sz val="11"/>
      <color theme="10"/>
      <name val="Calibri"/>
      <family val="2"/>
      <scheme val="minor"/>
    </font>
    <font>
      <sz val="8"/>
      <color theme="1"/>
      <name val="Times New Roman"/>
      <family val="1"/>
    </font>
    <font>
      <b/>
      <sz val="10"/>
      <color theme="1"/>
      <name val="Calibri"/>
      <family val="2"/>
      <scheme val="minor"/>
    </font>
    <font>
      <b/>
      <sz val="9"/>
      <color theme="1"/>
      <name val="Calibri"/>
      <family val="2"/>
      <scheme val="minor"/>
    </font>
    <font>
      <b/>
      <sz val="12"/>
      <color theme="1"/>
      <name val="Calibri"/>
      <family val="2"/>
      <scheme val="minor"/>
    </font>
    <font>
      <sz val="11"/>
      <name val="Calibri"/>
      <family val="2"/>
      <scheme val="minor"/>
    </font>
    <font>
      <b/>
      <i/>
      <sz val="10"/>
      <color rgb="FFFF0000"/>
      <name val="Calibri"/>
      <family val="2"/>
      <scheme val="minor"/>
    </font>
    <font>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8"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s>
  <cellStyleXfs count="6">
    <xf numFmtId="0" fontId="0" fillId="0" borderId="0"/>
    <xf numFmtId="37" fontId="2"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9" fillId="0" borderId="0" applyNumberFormat="0" applyFill="0" applyBorder="0" applyAlignment="0" applyProtection="0"/>
    <xf numFmtId="43" fontId="16" fillId="0" borderId="0" applyFont="0" applyFill="0" applyBorder="0" applyAlignment="0" applyProtection="0"/>
  </cellStyleXfs>
  <cellXfs count="97">
    <xf numFmtId="0" fontId="0" fillId="0" borderId="0" xfId="0"/>
    <xf numFmtId="0" fontId="0" fillId="0" borderId="0" xfId="0" applyAlignment="1">
      <alignment horizontal="left" vertical="center"/>
    </xf>
    <xf numFmtId="0" fontId="0" fillId="0" borderId="0" xfId="0" applyAlignment="1">
      <alignment horizontal="left"/>
    </xf>
    <xf numFmtId="0" fontId="1" fillId="2" borderId="4" xfId="0" applyFont="1" applyFill="1" applyBorder="1" applyAlignment="1">
      <alignment horizontal="left" vertical="center"/>
    </xf>
    <xf numFmtId="0" fontId="1" fillId="2" borderId="5" xfId="0" applyFont="1" applyFill="1" applyBorder="1" applyAlignment="1">
      <alignment horizontal="left"/>
    </xf>
    <xf numFmtId="0" fontId="0" fillId="3" borderId="6" xfId="0" applyFill="1" applyBorder="1" applyAlignment="1">
      <alignment horizontal="left" vertical="center"/>
    </xf>
    <xf numFmtId="0" fontId="0" fillId="3" borderId="7" xfId="0" applyFill="1" applyBorder="1" applyAlignment="1">
      <alignment horizontal="left"/>
    </xf>
    <xf numFmtId="0" fontId="0" fillId="3" borderId="8" xfId="0" applyFill="1" applyBorder="1" applyAlignment="1">
      <alignment horizontal="left" vertical="center"/>
    </xf>
    <xf numFmtId="0" fontId="0" fillId="3" borderId="9" xfId="0" applyFill="1" applyBorder="1" applyAlignment="1">
      <alignment horizontal="left" vertical="center" wrapText="1"/>
    </xf>
    <xf numFmtId="0" fontId="0" fillId="0" borderId="0" xfId="0" applyAlignment="1">
      <alignment vertical="center"/>
    </xf>
    <xf numFmtId="0" fontId="0" fillId="3" borderId="9" xfId="0" applyFill="1" applyBorder="1" applyAlignment="1">
      <alignment horizontal="left" wrapText="1"/>
    </xf>
    <xf numFmtId="0" fontId="5" fillId="0" borderId="0" xfId="0" applyFont="1"/>
    <xf numFmtId="0" fontId="0" fillId="3" borderId="9" xfId="0" applyFill="1" applyBorder="1" applyAlignment="1">
      <alignment horizontal="left"/>
    </xf>
    <xf numFmtId="0" fontId="0" fillId="3" borderId="10" xfId="0" applyFill="1" applyBorder="1" applyAlignment="1">
      <alignment horizontal="left" vertical="center"/>
    </xf>
    <xf numFmtId="0" fontId="0" fillId="3" borderId="11" xfId="0" applyFill="1" applyBorder="1" applyAlignment="1">
      <alignment horizontal="left"/>
    </xf>
    <xf numFmtId="0" fontId="6" fillId="4" borderId="12" xfId="0" applyFont="1" applyFill="1" applyBorder="1" applyAlignment="1">
      <alignment horizontal="left" vertical="center" wrapText="1"/>
    </xf>
    <xf numFmtId="0" fontId="7" fillId="4" borderId="12" xfId="0" applyFont="1" applyFill="1" applyBorder="1" applyAlignment="1">
      <alignment vertical="center" wrapText="1"/>
    </xf>
    <xf numFmtId="0" fontId="9" fillId="0" borderId="0" xfId="4" applyAlignment="1">
      <alignment vertical="center"/>
    </xf>
    <xf numFmtId="0" fontId="10" fillId="0" borderId="0" xfId="0" applyFont="1" applyAlignment="1">
      <alignment vertical="center"/>
    </xf>
    <xf numFmtId="0" fontId="0" fillId="0" borderId="0" xfId="0" applyAlignment="1">
      <alignment horizontal="center" vertical="center"/>
    </xf>
    <xf numFmtId="0" fontId="0" fillId="0" borderId="0" xfId="0" applyAlignment="1">
      <alignment horizontal="center"/>
    </xf>
    <xf numFmtId="0" fontId="1" fillId="0" borderId="0" xfId="0" applyFont="1" applyAlignment="1">
      <alignment horizontal="center" wrapText="1"/>
    </xf>
    <xf numFmtId="0" fontId="0" fillId="0" borderId="0" xfId="0" applyAlignment="1">
      <alignment horizontal="center" wrapText="1"/>
    </xf>
    <xf numFmtId="0" fontId="11" fillId="2" borderId="12"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164" fontId="1" fillId="2" borderId="7" xfId="0" applyNumberFormat="1" applyFont="1" applyFill="1" applyBorder="1" applyAlignment="1">
      <alignment horizontal="center" wrapText="1"/>
    </xf>
    <xf numFmtId="1" fontId="0" fillId="5" borderId="14" xfId="0" applyNumberFormat="1" applyFill="1" applyBorder="1" applyAlignment="1">
      <alignment horizontal="center" wrapText="1"/>
    </xf>
    <xf numFmtId="165" fontId="0" fillId="5" borderId="15" xfId="0" applyNumberFormat="1" applyFill="1" applyBorder="1" applyAlignment="1">
      <alignment horizontal="center" wrapText="1"/>
    </xf>
    <xf numFmtId="1" fontId="0" fillId="5" borderId="15" xfId="0" applyNumberFormat="1" applyFill="1" applyBorder="1" applyAlignment="1">
      <alignment horizontal="center" wrapText="1"/>
    </xf>
    <xf numFmtId="0" fontId="0" fillId="5" borderId="16" xfId="0" applyFill="1" applyBorder="1" applyAlignment="1">
      <alignment horizontal="center"/>
    </xf>
    <xf numFmtId="1" fontId="0" fillId="0" borderId="0" xfId="0" applyNumberFormat="1"/>
    <xf numFmtId="164" fontId="1" fillId="2" borderId="9" xfId="0" applyNumberFormat="1" applyFont="1" applyFill="1" applyBorder="1" applyAlignment="1">
      <alignment horizontal="center" wrapText="1"/>
    </xf>
    <xf numFmtId="1" fontId="0" fillId="5" borderId="17" xfId="0" applyNumberFormat="1" applyFill="1" applyBorder="1" applyAlignment="1">
      <alignment horizontal="center" wrapText="1"/>
    </xf>
    <xf numFmtId="165" fontId="0" fillId="5" borderId="1" xfId="0" applyNumberFormat="1" applyFill="1" applyBorder="1" applyAlignment="1">
      <alignment horizontal="center" wrapText="1"/>
    </xf>
    <xf numFmtId="1" fontId="0" fillId="5" borderId="1" xfId="0" applyNumberFormat="1" applyFill="1" applyBorder="1" applyAlignment="1">
      <alignment horizontal="center" wrapText="1"/>
    </xf>
    <xf numFmtId="0" fontId="0" fillId="5" borderId="18" xfId="0" applyFill="1" applyBorder="1" applyAlignment="1">
      <alignment horizontal="center"/>
    </xf>
    <xf numFmtId="164" fontId="1" fillId="2" borderId="11" xfId="0" applyNumberFormat="1" applyFont="1" applyFill="1" applyBorder="1" applyAlignment="1">
      <alignment horizontal="center" wrapText="1"/>
    </xf>
    <xf numFmtId="1" fontId="0" fillId="5" borderId="19" xfId="0" applyNumberFormat="1" applyFill="1" applyBorder="1" applyAlignment="1">
      <alignment horizontal="center" wrapText="1"/>
    </xf>
    <xf numFmtId="165" fontId="0" fillId="5" borderId="20" xfId="0" applyNumberFormat="1" applyFill="1" applyBorder="1" applyAlignment="1">
      <alignment horizontal="center" wrapText="1"/>
    </xf>
    <xf numFmtId="1" fontId="0" fillId="5" borderId="20" xfId="0" applyNumberFormat="1" applyFill="1" applyBorder="1" applyAlignment="1">
      <alignment horizontal="center" wrapText="1"/>
    </xf>
    <xf numFmtId="0" fontId="0" fillId="5" borderId="21" xfId="0" applyFill="1" applyBorder="1" applyAlignment="1">
      <alignment horizontal="center"/>
    </xf>
    <xf numFmtId="0" fontId="0" fillId="0" borderId="0" xfId="0" applyAlignment="1">
      <alignment wrapText="1"/>
    </xf>
    <xf numFmtId="0" fontId="1" fillId="2" borderId="22" xfId="0" applyFont="1" applyFill="1" applyBorder="1" applyAlignment="1">
      <alignment horizontal="center"/>
    </xf>
    <xf numFmtId="14" fontId="1" fillId="7" borderId="12" xfId="0" applyNumberFormat="1" applyFont="1" applyFill="1" applyBorder="1" applyAlignment="1">
      <alignment horizontal="center"/>
    </xf>
    <xf numFmtId="0" fontId="1" fillId="0" borderId="0" xfId="0" applyFont="1" applyAlignment="1">
      <alignment horizontal="center"/>
    </xf>
    <xf numFmtId="0" fontId="1" fillId="2" borderId="12" xfId="0" applyFont="1" applyFill="1" applyBorder="1" applyAlignment="1">
      <alignment horizontal="center"/>
    </xf>
    <xf numFmtId="166" fontId="1" fillId="2" borderId="25" xfId="0" applyNumberFormat="1" applyFont="1" applyFill="1" applyBorder="1" applyAlignment="1">
      <alignment horizontal="center"/>
    </xf>
    <xf numFmtId="0" fontId="1" fillId="2" borderId="26" xfId="0" applyFont="1" applyFill="1" applyBorder="1" applyAlignment="1">
      <alignment horizontal="center"/>
    </xf>
    <xf numFmtId="14" fontId="1" fillId="2" borderId="7" xfId="0" applyNumberFormat="1" applyFont="1" applyFill="1" applyBorder="1" applyAlignment="1">
      <alignment horizontal="center"/>
    </xf>
    <xf numFmtId="1" fontId="0" fillId="3" borderId="27" xfId="0" applyNumberFormat="1" applyFill="1" applyBorder="1" applyAlignment="1">
      <alignment horizontal="center"/>
    </xf>
    <xf numFmtId="1" fontId="0" fillId="3" borderId="28" xfId="0" applyNumberFormat="1" applyFill="1" applyBorder="1" applyAlignment="1">
      <alignment horizontal="center"/>
    </xf>
    <xf numFmtId="1" fontId="0" fillId="5" borderId="7" xfId="0" applyNumberFormat="1" applyFill="1" applyBorder="1" applyAlignment="1">
      <alignment horizontal="center"/>
    </xf>
    <xf numFmtId="14" fontId="0" fillId="0" borderId="0" xfId="0" applyNumberFormat="1" applyAlignment="1">
      <alignment horizontal="center"/>
    </xf>
    <xf numFmtId="14" fontId="1" fillId="2" borderId="9" xfId="0" applyNumberFormat="1" applyFont="1" applyFill="1" applyBorder="1" applyAlignment="1">
      <alignment horizontal="center"/>
    </xf>
    <xf numFmtId="1" fontId="0" fillId="3" borderId="3" xfId="0" applyNumberFormat="1" applyFill="1" applyBorder="1" applyAlignment="1">
      <alignment horizontal="center"/>
    </xf>
    <xf numFmtId="1" fontId="0" fillId="3" borderId="1" xfId="0" applyNumberFormat="1" applyFill="1" applyBorder="1" applyAlignment="1">
      <alignment horizontal="center"/>
    </xf>
    <xf numFmtId="1" fontId="0" fillId="3" borderId="2" xfId="0" applyNumberFormat="1" applyFill="1" applyBorder="1" applyAlignment="1">
      <alignment horizontal="center"/>
    </xf>
    <xf numFmtId="1" fontId="0" fillId="5" borderId="9" xfId="0" applyNumberFormat="1" applyFill="1" applyBorder="1" applyAlignment="1">
      <alignment horizontal="center"/>
    </xf>
    <xf numFmtId="14" fontId="1" fillId="2" borderId="11" xfId="0" applyNumberFormat="1" applyFont="1" applyFill="1" applyBorder="1" applyAlignment="1">
      <alignment horizontal="center"/>
    </xf>
    <xf numFmtId="1" fontId="0" fillId="3" borderId="29" xfId="0" applyNumberFormat="1" applyFill="1" applyBorder="1" applyAlignment="1">
      <alignment horizontal="center"/>
    </xf>
    <xf numFmtId="1" fontId="0" fillId="3" borderId="20" xfId="0" applyNumberFormat="1" applyFill="1" applyBorder="1" applyAlignment="1">
      <alignment horizontal="center"/>
    </xf>
    <xf numFmtId="0" fontId="1" fillId="0" borderId="0" xfId="0" applyFont="1" applyAlignment="1">
      <alignment horizontal="left"/>
    </xf>
    <xf numFmtId="0" fontId="1" fillId="2" borderId="5" xfId="0" applyFont="1" applyFill="1" applyBorder="1" applyAlignment="1">
      <alignment horizontal="center"/>
    </xf>
    <xf numFmtId="0" fontId="1" fillId="0" borderId="0" xfId="0" applyFont="1"/>
    <xf numFmtId="1" fontId="0" fillId="3" borderId="15" xfId="0" applyNumberFormat="1" applyFill="1" applyBorder="1" applyAlignment="1">
      <alignment horizontal="center"/>
    </xf>
    <xf numFmtId="1" fontId="14" fillId="3" borderId="16" xfId="0" applyNumberFormat="1" applyFont="1" applyFill="1" applyBorder="1" applyAlignment="1">
      <alignment horizontal="center"/>
    </xf>
    <xf numFmtId="1" fontId="0" fillId="3" borderId="18" xfId="0" applyNumberFormat="1" applyFill="1" applyBorder="1" applyAlignment="1">
      <alignment horizontal="center"/>
    </xf>
    <xf numFmtId="1" fontId="0" fillId="3" borderId="21" xfId="0" applyNumberFormat="1" applyFill="1" applyBorder="1" applyAlignment="1">
      <alignment horizontal="center"/>
    </xf>
    <xf numFmtId="14" fontId="1" fillId="2" borderId="8" xfId="0" applyNumberFormat="1" applyFont="1" applyFill="1" applyBorder="1" applyAlignment="1">
      <alignment horizontal="center"/>
    </xf>
    <xf numFmtId="0" fontId="0" fillId="3" borderId="3" xfId="0" applyFill="1" applyBorder="1" applyAlignment="1">
      <alignment horizontal="center"/>
    </xf>
    <xf numFmtId="0" fontId="0" fillId="3" borderId="1" xfId="0" applyFill="1" applyBorder="1" applyAlignment="1">
      <alignment horizontal="center"/>
    </xf>
    <xf numFmtId="0" fontId="0" fillId="3" borderId="18" xfId="0" applyFill="1" applyBorder="1" applyAlignment="1">
      <alignment horizontal="center"/>
    </xf>
    <xf numFmtId="0" fontId="11" fillId="0" borderId="0" xfId="0" applyFont="1" applyAlignment="1">
      <alignment vertical="center" wrapText="1"/>
    </xf>
    <xf numFmtId="0" fontId="15" fillId="0" borderId="0" xfId="0" applyFont="1" applyAlignment="1">
      <alignment horizontal="left"/>
    </xf>
    <xf numFmtId="14" fontId="0" fillId="0" borderId="0" xfId="0" applyNumberFormat="1"/>
    <xf numFmtId="14" fontId="11" fillId="0" borderId="0" xfId="0" applyNumberFormat="1" applyFont="1" applyAlignment="1">
      <alignment vertical="center" wrapText="1"/>
    </xf>
    <xf numFmtId="167" fontId="0" fillId="0" borderId="0" xfId="5" applyNumberFormat="1" applyFont="1" applyFill="1" applyBorder="1"/>
    <xf numFmtId="165" fontId="0" fillId="0" borderId="0" xfId="0" applyNumberFormat="1" applyAlignment="1">
      <alignment horizontal="center" wrapText="1"/>
    </xf>
    <xf numFmtId="0" fontId="1" fillId="6" borderId="22"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1" fillId="6" borderId="22" xfId="0" applyFont="1" applyFill="1" applyBorder="1" applyAlignment="1">
      <alignment horizontal="center" wrapText="1"/>
    </xf>
    <xf numFmtId="0" fontId="1" fillId="6" borderId="23" xfId="0" applyFont="1" applyFill="1" applyBorder="1" applyAlignment="1">
      <alignment horizontal="center" wrapText="1"/>
    </xf>
    <xf numFmtId="0" fontId="1" fillId="6" borderId="24" xfId="0" applyFont="1" applyFill="1" applyBorder="1" applyAlignment="1">
      <alignment horizontal="center" wrapText="1"/>
    </xf>
    <xf numFmtId="0" fontId="1" fillId="8" borderId="22" xfId="0" applyFont="1" applyFill="1" applyBorder="1" applyAlignment="1">
      <alignment horizontal="center" wrapText="1"/>
    </xf>
    <xf numFmtId="0" fontId="1" fillId="8" borderId="23" xfId="0" applyFont="1" applyFill="1" applyBorder="1" applyAlignment="1">
      <alignment horizontal="center" wrapText="1"/>
    </xf>
    <xf numFmtId="0" fontId="1" fillId="8" borderId="24" xfId="0" applyFont="1" applyFill="1" applyBorder="1" applyAlignment="1">
      <alignment horizontal="center" wrapText="1"/>
    </xf>
    <xf numFmtId="0" fontId="13" fillId="5" borderId="22" xfId="0" applyFont="1" applyFill="1" applyBorder="1" applyAlignment="1">
      <alignment horizontal="center"/>
    </xf>
    <xf numFmtId="0" fontId="13" fillId="5" borderId="23" xfId="0" applyFont="1" applyFill="1" applyBorder="1" applyAlignment="1">
      <alignment horizontal="center"/>
    </xf>
    <xf numFmtId="0" fontId="13" fillId="5" borderId="24" xfId="0" applyFont="1" applyFill="1" applyBorder="1" applyAlignment="1">
      <alignment horizontal="center"/>
    </xf>
    <xf numFmtId="0" fontId="13" fillId="4" borderId="22" xfId="0" applyFont="1" applyFill="1" applyBorder="1" applyAlignment="1">
      <alignment horizontal="center"/>
    </xf>
    <xf numFmtId="0" fontId="13" fillId="4" borderId="23" xfId="0" applyFont="1" applyFill="1" applyBorder="1" applyAlignment="1">
      <alignment horizontal="center"/>
    </xf>
    <xf numFmtId="0" fontId="13" fillId="4" borderId="24" xfId="0" applyFont="1" applyFill="1" applyBorder="1" applyAlignment="1">
      <alignment horizontal="center"/>
    </xf>
    <xf numFmtId="0" fontId="13" fillId="6" borderId="22" xfId="0" applyFont="1" applyFill="1" applyBorder="1" applyAlignment="1">
      <alignment horizontal="center"/>
    </xf>
    <xf numFmtId="0" fontId="13" fillId="6" borderId="23" xfId="0" applyFont="1" applyFill="1" applyBorder="1" applyAlignment="1">
      <alignment horizontal="center"/>
    </xf>
    <xf numFmtId="0" fontId="13" fillId="6" borderId="24" xfId="0" applyFont="1" applyFill="1" applyBorder="1" applyAlignment="1">
      <alignment horizontal="center"/>
    </xf>
  </cellXfs>
  <cellStyles count="6">
    <cellStyle name="Comma" xfId="5" builtinId="3"/>
    <cellStyle name="Comma 10" xfId="3" xr:uid="{C7597728-8946-4EA3-B81B-D4F4EBE99977}"/>
    <cellStyle name="Hyperlink" xfId="4" builtinId="8"/>
    <cellStyle name="Normal" xfId="0" builtinId="0"/>
    <cellStyle name="Normal 66" xfId="1" xr:uid="{111A5589-85DC-4C00-A6A3-70A23EC176BB}"/>
    <cellStyle name="Percent 10" xfId="2" xr:uid="{46F82E8D-35FA-4198-9A89-778FF1B1EECD}"/>
  </cellStyles>
  <dxfs count="3">
    <dxf>
      <font>
        <color rgb="FFA50021"/>
      </font>
      <fill>
        <patternFill>
          <bgColor rgb="FFFFCCCC"/>
        </patternFill>
      </fill>
    </dxf>
    <dxf>
      <font>
        <color rgb="FFA50021"/>
      </font>
      <fill>
        <patternFill>
          <bgColor rgb="FFFFCCCC"/>
        </patternFill>
      </fill>
    </dxf>
    <dxf>
      <font>
        <color rgb="FFA50021"/>
      </font>
      <fill>
        <patternFill>
          <bgColor rgb="FFFF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2DEC-E288-4AE5-9D51-A93B1D5FEC44}">
  <sheetPr>
    <tabColor theme="0" tint="-0.249977111117893"/>
  </sheetPr>
  <dimension ref="B1:D26"/>
  <sheetViews>
    <sheetView tabSelected="1" workbookViewId="0"/>
  </sheetViews>
  <sheetFormatPr defaultRowHeight="15"/>
  <cols>
    <col min="1" max="1" width="3.7109375" customWidth="1"/>
    <col min="2" max="2" width="33.85546875" style="19" customWidth="1"/>
    <col min="3" max="3" width="123.42578125" style="20" bestFit="1" customWidth="1"/>
    <col min="4" max="4" width="53.140625" customWidth="1"/>
  </cols>
  <sheetData>
    <row r="1" spans="2:4" ht="15.75" thickBot="1">
      <c r="B1" s="1"/>
      <c r="C1" s="2"/>
    </row>
    <row r="2" spans="2:4" ht="15.75" thickBot="1">
      <c r="B2" s="3" t="s">
        <v>0</v>
      </c>
      <c r="C2" s="4" t="s">
        <v>1</v>
      </c>
    </row>
    <row r="3" spans="2:4">
      <c r="B3" s="5" t="s">
        <v>2</v>
      </c>
      <c r="C3" s="6"/>
    </row>
    <row r="4" spans="2:4" s="9" customFormat="1">
      <c r="B4" s="7" t="s">
        <v>3</v>
      </c>
      <c r="C4" s="8"/>
    </row>
    <row r="5" spans="2:4">
      <c r="B5" s="7" t="s">
        <v>4</v>
      </c>
      <c r="C5" s="10" t="s">
        <v>5</v>
      </c>
      <c r="D5" s="11"/>
    </row>
    <row r="6" spans="2:4">
      <c r="B6" s="7" t="s">
        <v>6</v>
      </c>
      <c r="C6" s="12" t="s">
        <v>7</v>
      </c>
    </row>
    <row r="7" spans="2:4">
      <c r="B7" s="7" t="s">
        <v>8</v>
      </c>
      <c r="C7" s="12" t="s">
        <v>9</v>
      </c>
    </row>
    <row r="8" spans="2:4">
      <c r="B8" s="7" t="s">
        <v>10</v>
      </c>
      <c r="C8" s="12" t="s">
        <v>11</v>
      </c>
    </row>
    <row r="9" spans="2:4">
      <c r="B9" s="7" t="s">
        <v>12</v>
      </c>
      <c r="C9" s="12" t="s">
        <v>13</v>
      </c>
    </row>
    <row r="10" spans="2:4">
      <c r="B10" s="7" t="s">
        <v>14</v>
      </c>
      <c r="C10" s="12" t="s">
        <v>15</v>
      </c>
    </row>
    <row r="11" spans="2:4">
      <c r="B11" s="7" t="s">
        <v>16</v>
      </c>
      <c r="C11" s="12" t="s">
        <v>17</v>
      </c>
    </row>
    <row r="12" spans="2:4" ht="15.75" thickBot="1">
      <c r="B12" s="13" t="s">
        <v>18</v>
      </c>
      <c r="C12" s="14" t="s">
        <v>19</v>
      </c>
      <c r="D12" s="11"/>
    </row>
    <row r="13" spans="2:4" ht="15.75" thickBot="1">
      <c r="B13"/>
      <c r="C13"/>
    </row>
    <row r="14" spans="2:4" ht="144.75" customHeight="1" thickBot="1">
      <c r="B14" s="15" t="s">
        <v>20</v>
      </c>
      <c r="C14" s="16" t="s">
        <v>21</v>
      </c>
    </row>
    <row r="15" spans="2:4">
      <c r="B15"/>
      <c r="C15"/>
    </row>
    <row r="16" spans="2:4">
      <c r="B16"/>
      <c r="C16"/>
    </row>
    <row r="17" spans="2:3">
      <c r="B17"/>
      <c r="C17" s="17"/>
    </row>
    <row r="18" spans="2:3">
      <c r="B18"/>
      <c r="C18" s="18"/>
    </row>
    <row r="19" spans="2:3">
      <c r="B19"/>
      <c r="C19" s="18"/>
    </row>
    <row r="20" spans="2:3">
      <c r="B20"/>
      <c r="C20" s="18"/>
    </row>
    <row r="21" spans="2:3">
      <c r="C21"/>
    </row>
    <row r="22" spans="2:3">
      <c r="C22"/>
    </row>
    <row r="23" spans="2:3">
      <c r="C23"/>
    </row>
    <row r="25" spans="2:3">
      <c r="C25"/>
    </row>
    <row r="26" spans="2:3">
      <c r="C26"/>
    </row>
  </sheetData>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48E41-D832-4D45-BDEA-8B9A3EBFD8FC}">
  <sheetPr>
    <tabColor theme="1" tint="0.34998626667073579"/>
  </sheetPr>
  <dimension ref="A1:AA368"/>
  <sheetViews>
    <sheetView workbookViewId="0">
      <pane xSplit="1" ySplit="3" topLeftCell="B349" activePane="bottomRight" state="frozen"/>
      <selection activeCell="C27" sqref="C27"/>
      <selection pane="topRight" activeCell="C27" sqref="C27"/>
      <selection pane="bottomLeft" activeCell="C27" sqref="C27"/>
      <selection pane="bottomRight" activeCell="B338" sqref="B338:Y368"/>
    </sheetView>
  </sheetViews>
  <sheetFormatPr defaultRowHeight="15"/>
  <cols>
    <col min="1" max="1" width="10.7109375" bestFit="1" customWidth="1"/>
    <col min="2" max="25" width="5.7109375" style="20" bestFit="1" customWidth="1"/>
    <col min="26" max="26" width="5.7109375" style="20" customWidth="1"/>
    <col min="27" max="27" width="8.85546875" style="20"/>
  </cols>
  <sheetData>
    <row r="1" spans="1:27" ht="16.5" thickBot="1">
      <c r="A1" s="91" t="s">
        <v>18</v>
      </c>
      <c r="B1" s="92"/>
      <c r="C1" s="92"/>
      <c r="D1" s="93"/>
      <c r="E1" s="2" t="s">
        <v>47</v>
      </c>
    </row>
    <row r="2" spans="1:27" ht="15.75" thickBot="1">
      <c r="E2" s="74"/>
    </row>
    <row r="3" spans="1:27" s="64" customFormat="1" ht="15.75" thickBot="1">
      <c r="A3" s="63" t="s">
        <v>36</v>
      </c>
      <c r="B3" s="47">
        <v>1</v>
      </c>
      <c r="C3" s="47">
        <v>2</v>
      </c>
      <c r="D3" s="47">
        <v>3</v>
      </c>
      <c r="E3" s="47">
        <v>4</v>
      </c>
      <c r="F3" s="47">
        <v>5</v>
      </c>
      <c r="G3" s="47">
        <v>6</v>
      </c>
      <c r="H3" s="47">
        <v>7</v>
      </c>
      <c r="I3" s="47">
        <v>8</v>
      </c>
      <c r="J3" s="47">
        <v>9</v>
      </c>
      <c r="K3" s="47">
        <v>10</v>
      </c>
      <c r="L3" s="47">
        <v>11</v>
      </c>
      <c r="M3" s="47">
        <v>12</v>
      </c>
      <c r="N3" s="47">
        <v>13</v>
      </c>
      <c r="O3" s="47">
        <v>14</v>
      </c>
      <c r="P3" s="47">
        <v>15</v>
      </c>
      <c r="Q3" s="47">
        <v>16</v>
      </c>
      <c r="R3" s="47">
        <v>17</v>
      </c>
      <c r="S3" s="47">
        <v>18</v>
      </c>
      <c r="T3" s="47">
        <v>19</v>
      </c>
      <c r="U3" s="47">
        <v>20</v>
      </c>
      <c r="V3" s="47">
        <v>21</v>
      </c>
      <c r="W3" s="47">
        <v>22</v>
      </c>
      <c r="X3" s="47">
        <v>23</v>
      </c>
      <c r="Y3" s="47">
        <v>24</v>
      </c>
      <c r="Z3" s="47">
        <v>25</v>
      </c>
    </row>
    <row r="4" spans="1:27">
      <c r="A4" s="49">
        <f>'3.Total System Load Calc'!B6</f>
        <v>45658</v>
      </c>
      <c r="B4" s="50">
        <v>0</v>
      </c>
      <c r="C4" s="65">
        <v>0</v>
      </c>
      <c r="D4" s="65">
        <v>0</v>
      </c>
      <c r="E4" s="65">
        <v>0</v>
      </c>
      <c r="F4" s="65">
        <v>0</v>
      </c>
      <c r="G4" s="65">
        <v>0</v>
      </c>
      <c r="H4" s="65">
        <v>0</v>
      </c>
      <c r="I4" s="65">
        <v>0</v>
      </c>
      <c r="J4" s="65">
        <v>0</v>
      </c>
      <c r="K4" s="65">
        <v>0</v>
      </c>
      <c r="L4" s="65">
        <v>0</v>
      </c>
      <c r="M4" s="65">
        <v>0</v>
      </c>
      <c r="N4" s="65">
        <v>0</v>
      </c>
      <c r="O4" s="65">
        <v>0</v>
      </c>
      <c r="P4" s="65">
        <v>0</v>
      </c>
      <c r="Q4" s="65">
        <v>0</v>
      </c>
      <c r="R4" s="65">
        <v>0</v>
      </c>
      <c r="S4" s="65">
        <v>0</v>
      </c>
      <c r="T4" s="65">
        <v>0</v>
      </c>
      <c r="U4" s="65">
        <v>0</v>
      </c>
      <c r="V4" s="65">
        <v>0</v>
      </c>
      <c r="W4" s="65">
        <v>0</v>
      </c>
      <c r="X4" s="65">
        <v>0</v>
      </c>
      <c r="Y4" s="65">
        <v>0</v>
      </c>
      <c r="Z4" s="66">
        <v>0</v>
      </c>
      <c r="AA4"/>
    </row>
    <row r="5" spans="1:27">
      <c r="A5" s="54">
        <f>A4+1</f>
        <v>45659</v>
      </c>
      <c r="B5" s="55">
        <v>0</v>
      </c>
      <c r="C5" s="56">
        <v>0</v>
      </c>
      <c r="D5" s="56">
        <v>0</v>
      </c>
      <c r="E5" s="56">
        <v>0</v>
      </c>
      <c r="F5" s="56">
        <v>0</v>
      </c>
      <c r="G5" s="56">
        <v>0</v>
      </c>
      <c r="H5" s="56">
        <v>0</v>
      </c>
      <c r="I5" s="56">
        <v>0</v>
      </c>
      <c r="J5" s="56">
        <v>0</v>
      </c>
      <c r="K5" s="56">
        <v>0</v>
      </c>
      <c r="L5" s="56">
        <v>0</v>
      </c>
      <c r="M5" s="56">
        <v>0</v>
      </c>
      <c r="N5" s="56">
        <v>0</v>
      </c>
      <c r="O5" s="56">
        <v>0</v>
      </c>
      <c r="P5" s="56">
        <v>0</v>
      </c>
      <c r="Q5" s="56">
        <v>0</v>
      </c>
      <c r="R5" s="56">
        <v>0</v>
      </c>
      <c r="S5" s="56">
        <v>0</v>
      </c>
      <c r="T5" s="56">
        <v>0</v>
      </c>
      <c r="U5" s="56">
        <v>0</v>
      </c>
      <c r="V5" s="56">
        <v>0</v>
      </c>
      <c r="W5" s="56">
        <v>0</v>
      </c>
      <c r="X5" s="56">
        <v>0</v>
      </c>
      <c r="Y5" s="56">
        <v>0</v>
      </c>
      <c r="Z5" s="67">
        <v>0</v>
      </c>
      <c r="AA5"/>
    </row>
    <row r="6" spans="1:27">
      <c r="A6" s="54">
        <f t="shared" ref="A6:A69" si="0">A5+1</f>
        <v>45660</v>
      </c>
      <c r="B6" s="55">
        <v>0</v>
      </c>
      <c r="C6" s="56">
        <v>0</v>
      </c>
      <c r="D6" s="56">
        <v>0</v>
      </c>
      <c r="E6" s="56">
        <v>0</v>
      </c>
      <c r="F6" s="56">
        <v>0</v>
      </c>
      <c r="G6" s="56">
        <v>0</v>
      </c>
      <c r="H6" s="56">
        <v>0</v>
      </c>
      <c r="I6" s="56">
        <v>0</v>
      </c>
      <c r="J6" s="56">
        <v>0</v>
      </c>
      <c r="K6" s="56">
        <v>0</v>
      </c>
      <c r="L6" s="56">
        <v>0</v>
      </c>
      <c r="M6" s="56">
        <v>0</v>
      </c>
      <c r="N6" s="56">
        <v>0</v>
      </c>
      <c r="O6" s="56">
        <v>0</v>
      </c>
      <c r="P6" s="56">
        <v>0</v>
      </c>
      <c r="Q6" s="56">
        <v>0</v>
      </c>
      <c r="R6" s="56">
        <v>0</v>
      </c>
      <c r="S6" s="56">
        <v>0</v>
      </c>
      <c r="T6" s="56">
        <v>0</v>
      </c>
      <c r="U6" s="56">
        <v>0</v>
      </c>
      <c r="V6" s="56">
        <v>0</v>
      </c>
      <c r="W6" s="56">
        <v>0</v>
      </c>
      <c r="X6" s="56">
        <v>0</v>
      </c>
      <c r="Y6" s="56">
        <v>0</v>
      </c>
      <c r="Z6" s="67">
        <v>0</v>
      </c>
      <c r="AA6"/>
    </row>
    <row r="7" spans="1:27">
      <c r="A7" s="54">
        <f t="shared" si="0"/>
        <v>45661</v>
      </c>
      <c r="B7" s="55">
        <v>0</v>
      </c>
      <c r="C7" s="56">
        <v>0</v>
      </c>
      <c r="D7" s="56">
        <v>0</v>
      </c>
      <c r="E7" s="56">
        <v>0</v>
      </c>
      <c r="F7" s="56">
        <v>0</v>
      </c>
      <c r="G7" s="56">
        <v>0</v>
      </c>
      <c r="H7" s="56">
        <v>0</v>
      </c>
      <c r="I7" s="56">
        <v>0</v>
      </c>
      <c r="J7" s="56">
        <v>0</v>
      </c>
      <c r="K7" s="56">
        <v>0</v>
      </c>
      <c r="L7" s="56">
        <v>0</v>
      </c>
      <c r="M7" s="56">
        <v>0</v>
      </c>
      <c r="N7" s="56">
        <v>0</v>
      </c>
      <c r="O7" s="56">
        <v>0</v>
      </c>
      <c r="P7" s="56">
        <v>0</v>
      </c>
      <c r="Q7" s="56">
        <v>0</v>
      </c>
      <c r="R7" s="56">
        <v>0</v>
      </c>
      <c r="S7" s="56">
        <v>0</v>
      </c>
      <c r="T7" s="56">
        <v>0</v>
      </c>
      <c r="U7" s="56">
        <v>0</v>
      </c>
      <c r="V7" s="56">
        <v>0</v>
      </c>
      <c r="W7" s="56">
        <v>0</v>
      </c>
      <c r="X7" s="56">
        <v>0</v>
      </c>
      <c r="Y7" s="56">
        <v>0</v>
      </c>
      <c r="Z7" s="67">
        <v>0</v>
      </c>
      <c r="AA7"/>
    </row>
    <row r="8" spans="1:27">
      <c r="A8" s="54">
        <f t="shared" si="0"/>
        <v>45662</v>
      </c>
      <c r="B8" s="55">
        <v>0</v>
      </c>
      <c r="C8" s="56">
        <v>0</v>
      </c>
      <c r="D8" s="56">
        <v>0</v>
      </c>
      <c r="E8" s="56">
        <v>0</v>
      </c>
      <c r="F8" s="56">
        <v>0</v>
      </c>
      <c r="G8" s="56">
        <v>0</v>
      </c>
      <c r="H8" s="56">
        <v>0</v>
      </c>
      <c r="I8" s="56">
        <v>0</v>
      </c>
      <c r="J8" s="56">
        <v>0</v>
      </c>
      <c r="K8" s="56">
        <v>0</v>
      </c>
      <c r="L8" s="56">
        <v>0</v>
      </c>
      <c r="M8" s="56">
        <v>0</v>
      </c>
      <c r="N8" s="56">
        <v>0</v>
      </c>
      <c r="O8" s="56">
        <v>0</v>
      </c>
      <c r="P8" s="56">
        <v>0</v>
      </c>
      <c r="Q8" s="56">
        <v>0</v>
      </c>
      <c r="R8" s="56">
        <v>0</v>
      </c>
      <c r="S8" s="56">
        <v>0</v>
      </c>
      <c r="T8" s="56">
        <v>0</v>
      </c>
      <c r="U8" s="56">
        <v>0</v>
      </c>
      <c r="V8" s="56">
        <v>0</v>
      </c>
      <c r="W8" s="56">
        <v>0</v>
      </c>
      <c r="X8" s="56">
        <v>0</v>
      </c>
      <c r="Y8" s="56">
        <v>0</v>
      </c>
      <c r="Z8" s="67">
        <v>0</v>
      </c>
      <c r="AA8"/>
    </row>
    <row r="9" spans="1:27">
      <c r="A9" s="54">
        <f t="shared" si="0"/>
        <v>45663</v>
      </c>
      <c r="B9" s="55">
        <v>0</v>
      </c>
      <c r="C9" s="56">
        <v>0</v>
      </c>
      <c r="D9" s="56">
        <v>0</v>
      </c>
      <c r="E9" s="56">
        <v>0</v>
      </c>
      <c r="F9" s="56">
        <v>0</v>
      </c>
      <c r="G9" s="56">
        <v>0</v>
      </c>
      <c r="H9" s="56">
        <v>0</v>
      </c>
      <c r="I9" s="56">
        <v>0</v>
      </c>
      <c r="J9" s="56">
        <v>0</v>
      </c>
      <c r="K9" s="56">
        <v>0</v>
      </c>
      <c r="L9" s="56">
        <v>0</v>
      </c>
      <c r="M9" s="56">
        <v>0</v>
      </c>
      <c r="N9" s="56">
        <v>0</v>
      </c>
      <c r="O9" s="56">
        <v>0</v>
      </c>
      <c r="P9" s="56">
        <v>0</v>
      </c>
      <c r="Q9" s="56">
        <v>0</v>
      </c>
      <c r="R9" s="56">
        <v>0</v>
      </c>
      <c r="S9" s="56">
        <v>0</v>
      </c>
      <c r="T9" s="56">
        <v>0</v>
      </c>
      <c r="U9" s="56">
        <v>0</v>
      </c>
      <c r="V9" s="56">
        <v>0</v>
      </c>
      <c r="W9" s="56">
        <v>0</v>
      </c>
      <c r="X9" s="56">
        <v>0</v>
      </c>
      <c r="Y9" s="56">
        <v>0</v>
      </c>
      <c r="Z9" s="67">
        <v>0</v>
      </c>
      <c r="AA9"/>
    </row>
    <row r="10" spans="1:27">
      <c r="A10" s="54">
        <f t="shared" si="0"/>
        <v>45664</v>
      </c>
      <c r="B10" s="55">
        <v>0</v>
      </c>
      <c r="C10" s="56">
        <v>0</v>
      </c>
      <c r="D10" s="56">
        <v>0</v>
      </c>
      <c r="E10" s="56">
        <v>0</v>
      </c>
      <c r="F10" s="56">
        <v>0</v>
      </c>
      <c r="G10" s="56">
        <v>0</v>
      </c>
      <c r="H10" s="56">
        <v>0</v>
      </c>
      <c r="I10" s="56">
        <v>0</v>
      </c>
      <c r="J10" s="56">
        <v>0</v>
      </c>
      <c r="K10" s="56">
        <v>0</v>
      </c>
      <c r="L10" s="56">
        <v>0</v>
      </c>
      <c r="M10" s="56">
        <v>0</v>
      </c>
      <c r="N10" s="56">
        <v>0</v>
      </c>
      <c r="O10" s="56">
        <v>0</v>
      </c>
      <c r="P10" s="56">
        <v>0</v>
      </c>
      <c r="Q10" s="56">
        <v>0</v>
      </c>
      <c r="R10" s="56">
        <v>0</v>
      </c>
      <c r="S10" s="56">
        <v>0</v>
      </c>
      <c r="T10" s="56">
        <v>0</v>
      </c>
      <c r="U10" s="56">
        <v>0</v>
      </c>
      <c r="V10" s="56">
        <v>0</v>
      </c>
      <c r="W10" s="56">
        <v>0</v>
      </c>
      <c r="X10" s="56">
        <v>0</v>
      </c>
      <c r="Y10" s="56">
        <v>0</v>
      </c>
      <c r="Z10" s="67">
        <v>0</v>
      </c>
      <c r="AA10"/>
    </row>
    <row r="11" spans="1:27">
      <c r="A11" s="54">
        <f t="shared" si="0"/>
        <v>45665</v>
      </c>
      <c r="B11" s="55">
        <v>0</v>
      </c>
      <c r="C11" s="56">
        <v>0</v>
      </c>
      <c r="D11" s="56">
        <v>0</v>
      </c>
      <c r="E11" s="56">
        <v>0</v>
      </c>
      <c r="F11" s="56">
        <v>0</v>
      </c>
      <c r="G11" s="56">
        <v>0</v>
      </c>
      <c r="H11" s="56">
        <v>0</v>
      </c>
      <c r="I11" s="56">
        <v>0</v>
      </c>
      <c r="J11" s="56">
        <v>0</v>
      </c>
      <c r="K11" s="56">
        <v>0</v>
      </c>
      <c r="L11" s="56">
        <v>0</v>
      </c>
      <c r="M11" s="56">
        <v>0</v>
      </c>
      <c r="N11" s="56">
        <v>0</v>
      </c>
      <c r="O11" s="56">
        <v>0</v>
      </c>
      <c r="P11" s="56">
        <v>0</v>
      </c>
      <c r="Q11" s="56">
        <v>0</v>
      </c>
      <c r="R11" s="56">
        <v>0</v>
      </c>
      <c r="S11" s="56">
        <v>0</v>
      </c>
      <c r="T11" s="56">
        <v>0</v>
      </c>
      <c r="U11" s="56">
        <v>0</v>
      </c>
      <c r="V11" s="56">
        <v>0</v>
      </c>
      <c r="W11" s="56">
        <v>0</v>
      </c>
      <c r="X11" s="56">
        <v>0</v>
      </c>
      <c r="Y11" s="56">
        <v>0</v>
      </c>
      <c r="Z11" s="67">
        <v>0</v>
      </c>
      <c r="AA11"/>
    </row>
    <row r="12" spans="1:27">
      <c r="A12" s="54">
        <f t="shared" si="0"/>
        <v>45666</v>
      </c>
      <c r="B12" s="55">
        <v>0</v>
      </c>
      <c r="C12" s="56">
        <v>0</v>
      </c>
      <c r="D12" s="56">
        <v>0</v>
      </c>
      <c r="E12" s="56">
        <v>0</v>
      </c>
      <c r="F12" s="56">
        <v>0</v>
      </c>
      <c r="G12" s="56">
        <v>0</v>
      </c>
      <c r="H12" s="56">
        <v>0</v>
      </c>
      <c r="I12" s="56">
        <v>0</v>
      </c>
      <c r="J12" s="56">
        <v>0</v>
      </c>
      <c r="K12" s="56">
        <v>0</v>
      </c>
      <c r="L12" s="56">
        <v>0</v>
      </c>
      <c r="M12" s="56">
        <v>0</v>
      </c>
      <c r="N12" s="56">
        <v>0</v>
      </c>
      <c r="O12" s="56">
        <v>0</v>
      </c>
      <c r="P12" s="56">
        <v>0</v>
      </c>
      <c r="Q12" s="56">
        <v>0</v>
      </c>
      <c r="R12" s="56">
        <v>0</v>
      </c>
      <c r="S12" s="56">
        <v>0</v>
      </c>
      <c r="T12" s="56">
        <v>0</v>
      </c>
      <c r="U12" s="56">
        <v>0</v>
      </c>
      <c r="V12" s="56">
        <v>0</v>
      </c>
      <c r="W12" s="56">
        <v>0</v>
      </c>
      <c r="X12" s="56">
        <v>0</v>
      </c>
      <c r="Y12" s="56">
        <v>0</v>
      </c>
      <c r="Z12" s="67">
        <v>0</v>
      </c>
      <c r="AA12"/>
    </row>
    <row r="13" spans="1:27">
      <c r="A13" s="54">
        <f t="shared" si="0"/>
        <v>45667</v>
      </c>
      <c r="B13" s="55">
        <v>0</v>
      </c>
      <c r="C13" s="56">
        <v>0</v>
      </c>
      <c r="D13" s="56">
        <v>0</v>
      </c>
      <c r="E13" s="56">
        <v>0</v>
      </c>
      <c r="F13" s="56">
        <v>0</v>
      </c>
      <c r="G13" s="56">
        <v>0</v>
      </c>
      <c r="H13" s="56">
        <v>0</v>
      </c>
      <c r="I13" s="56">
        <v>0</v>
      </c>
      <c r="J13" s="56">
        <v>0</v>
      </c>
      <c r="K13" s="56">
        <v>0</v>
      </c>
      <c r="L13" s="56">
        <v>0</v>
      </c>
      <c r="M13" s="56">
        <v>0</v>
      </c>
      <c r="N13" s="56">
        <v>0</v>
      </c>
      <c r="O13" s="56">
        <v>0</v>
      </c>
      <c r="P13" s="56">
        <v>0</v>
      </c>
      <c r="Q13" s="56">
        <v>0</v>
      </c>
      <c r="R13" s="56">
        <v>0</v>
      </c>
      <c r="S13" s="56">
        <v>0</v>
      </c>
      <c r="T13" s="56">
        <v>0</v>
      </c>
      <c r="U13" s="56">
        <v>0</v>
      </c>
      <c r="V13" s="56">
        <v>0</v>
      </c>
      <c r="W13" s="56">
        <v>0</v>
      </c>
      <c r="X13" s="56">
        <v>0</v>
      </c>
      <c r="Y13" s="56">
        <v>0</v>
      </c>
      <c r="Z13" s="67">
        <v>0</v>
      </c>
      <c r="AA13"/>
    </row>
    <row r="14" spans="1:27">
      <c r="A14" s="54">
        <f t="shared" si="0"/>
        <v>45668</v>
      </c>
      <c r="B14" s="55">
        <v>0</v>
      </c>
      <c r="C14" s="56">
        <v>0</v>
      </c>
      <c r="D14" s="56">
        <v>0</v>
      </c>
      <c r="E14" s="56">
        <v>0</v>
      </c>
      <c r="F14" s="56">
        <v>0</v>
      </c>
      <c r="G14" s="56">
        <v>0</v>
      </c>
      <c r="H14" s="56">
        <v>0</v>
      </c>
      <c r="I14" s="56">
        <v>0</v>
      </c>
      <c r="J14" s="56">
        <v>0</v>
      </c>
      <c r="K14" s="56">
        <v>0</v>
      </c>
      <c r="L14" s="56">
        <v>0</v>
      </c>
      <c r="M14" s="56">
        <v>0</v>
      </c>
      <c r="N14" s="56">
        <v>0</v>
      </c>
      <c r="O14" s="56">
        <v>0</v>
      </c>
      <c r="P14" s="56">
        <v>0</v>
      </c>
      <c r="Q14" s="56">
        <v>0</v>
      </c>
      <c r="R14" s="56">
        <v>0</v>
      </c>
      <c r="S14" s="56">
        <v>0</v>
      </c>
      <c r="T14" s="56">
        <v>0</v>
      </c>
      <c r="U14" s="56">
        <v>0</v>
      </c>
      <c r="V14" s="56">
        <v>0</v>
      </c>
      <c r="W14" s="56">
        <v>0</v>
      </c>
      <c r="X14" s="56">
        <v>0</v>
      </c>
      <c r="Y14" s="56">
        <v>0</v>
      </c>
      <c r="Z14" s="67">
        <v>0</v>
      </c>
      <c r="AA14"/>
    </row>
    <row r="15" spans="1:27">
      <c r="A15" s="54">
        <f t="shared" si="0"/>
        <v>45669</v>
      </c>
      <c r="B15" s="55">
        <v>0</v>
      </c>
      <c r="C15" s="56">
        <v>0</v>
      </c>
      <c r="D15" s="56">
        <v>0</v>
      </c>
      <c r="E15" s="56">
        <v>0</v>
      </c>
      <c r="F15" s="56">
        <v>0</v>
      </c>
      <c r="G15" s="56">
        <v>0</v>
      </c>
      <c r="H15" s="56">
        <v>0</v>
      </c>
      <c r="I15" s="56">
        <v>0</v>
      </c>
      <c r="J15" s="56">
        <v>0</v>
      </c>
      <c r="K15" s="56">
        <v>0</v>
      </c>
      <c r="L15" s="56">
        <v>0</v>
      </c>
      <c r="M15" s="56">
        <v>0</v>
      </c>
      <c r="N15" s="56">
        <v>0</v>
      </c>
      <c r="O15" s="56">
        <v>0</v>
      </c>
      <c r="P15" s="56">
        <v>0</v>
      </c>
      <c r="Q15" s="56">
        <v>0</v>
      </c>
      <c r="R15" s="56">
        <v>0</v>
      </c>
      <c r="S15" s="56">
        <v>0</v>
      </c>
      <c r="T15" s="56">
        <v>0</v>
      </c>
      <c r="U15" s="56">
        <v>0</v>
      </c>
      <c r="V15" s="56">
        <v>0</v>
      </c>
      <c r="W15" s="56">
        <v>0</v>
      </c>
      <c r="X15" s="56">
        <v>0</v>
      </c>
      <c r="Y15" s="56">
        <v>0</v>
      </c>
      <c r="Z15" s="67">
        <v>0</v>
      </c>
      <c r="AA15"/>
    </row>
    <row r="16" spans="1:27">
      <c r="A16" s="54">
        <f t="shared" si="0"/>
        <v>45670</v>
      </c>
      <c r="B16" s="55">
        <v>0</v>
      </c>
      <c r="C16" s="56">
        <v>0</v>
      </c>
      <c r="D16" s="56">
        <v>0</v>
      </c>
      <c r="E16" s="56">
        <v>0</v>
      </c>
      <c r="F16" s="56">
        <v>0</v>
      </c>
      <c r="G16" s="56">
        <v>0</v>
      </c>
      <c r="H16" s="56">
        <v>0</v>
      </c>
      <c r="I16" s="56">
        <v>0</v>
      </c>
      <c r="J16" s="56">
        <v>0</v>
      </c>
      <c r="K16" s="56">
        <v>0</v>
      </c>
      <c r="L16" s="56">
        <v>0</v>
      </c>
      <c r="M16" s="56">
        <v>0</v>
      </c>
      <c r="N16" s="56">
        <v>0</v>
      </c>
      <c r="O16" s="56">
        <v>0</v>
      </c>
      <c r="P16" s="56">
        <v>0</v>
      </c>
      <c r="Q16" s="56">
        <v>0</v>
      </c>
      <c r="R16" s="56">
        <v>0</v>
      </c>
      <c r="S16" s="56">
        <v>0</v>
      </c>
      <c r="T16" s="56">
        <v>0</v>
      </c>
      <c r="U16" s="56">
        <v>0</v>
      </c>
      <c r="V16" s="56">
        <v>0</v>
      </c>
      <c r="W16" s="56">
        <v>0</v>
      </c>
      <c r="X16" s="56">
        <v>0</v>
      </c>
      <c r="Y16" s="56">
        <v>0</v>
      </c>
      <c r="Z16" s="67">
        <v>0</v>
      </c>
      <c r="AA16"/>
    </row>
    <row r="17" spans="1:27">
      <c r="A17" s="54">
        <f t="shared" si="0"/>
        <v>45671</v>
      </c>
      <c r="B17" s="55">
        <v>0</v>
      </c>
      <c r="C17" s="56">
        <v>0</v>
      </c>
      <c r="D17" s="56">
        <v>0</v>
      </c>
      <c r="E17" s="56">
        <v>0</v>
      </c>
      <c r="F17" s="56">
        <v>0</v>
      </c>
      <c r="G17" s="56">
        <v>0</v>
      </c>
      <c r="H17" s="56">
        <v>0</v>
      </c>
      <c r="I17" s="56">
        <v>0</v>
      </c>
      <c r="J17" s="56">
        <v>0</v>
      </c>
      <c r="K17" s="56">
        <v>0</v>
      </c>
      <c r="L17" s="56">
        <v>0</v>
      </c>
      <c r="M17" s="56">
        <v>0</v>
      </c>
      <c r="N17" s="56">
        <v>0</v>
      </c>
      <c r="O17" s="56">
        <v>0</v>
      </c>
      <c r="P17" s="56">
        <v>0</v>
      </c>
      <c r="Q17" s="56">
        <v>0</v>
      </c>
      <c r="R17" s="56">
        <v>0</v>
      </c>
      <c r="S17" s="56">
        <v>0</v>
      </c>
      <c r="T17" s="56">
        <v>0</v>
      </c>
      <c r="U17" s="56">
        <v>0</v>
      </c>
      <c r="V17" s="56">
        <v>0</v>
      </c>
      <c r="W17" s="56">
        <v>0</v>
      </c>
      <c r="X17" s="56">
        <v>0</v>
      </c>
      <c r="Y17" s="56">
        <v>0</v>
      </c>
      <c r="Z17" s="67">
        <v>0</v>
      </c>
      <c r="AA17"/>
    </row>
    <row r="18" spans="1:27">
      <c r="A18" s="54">
        <f t="shared" si="0"/>
        <v>45672</v>
      </c>
      <c r="B18" s="55">
        <v>0</v>
      </c>
      <c r="C18" s="56">
        <v>0</v>
      </c>
      <c r="D18" s="56">
        <v>0</v>
      </c>
      <c r="E18" s="56">
        <v>0</v>
      </c>
      <c r="F18" s="56">
        <v>0</v>
      </c>
      <c r="G18" s="56">
        <v>0</v>
      </c>
      <c r="H18" s="56">
        <v>0</v>
      </c>
      <c r="I18" s="56">
        <v>0</v>
      </c>
      <c r="J18" s="56">
        <v>0</v>
      </c>
      <c r="K18" s="56">
        <v>0</v>
      </c>
      <c r="L18" s="56">
        <v>0</v>
      </c>
      <c r="M18" s="56">
        <v>0</v>
      </c>
      <c r="N18" s="56">
        <v>0</v>
      </c>
      <c r="O18" s="56">
        <v>0</v>
      </c>
      <c r="P18" s="56">
        <v>0</v>
      </c>
      <c r="Q18" s="56">
        <v>0</v>
      </c>
      <c r="R18" s="56">
        <v>0</v>
      </c>
      <c r="S18" s="56">
        <v>0</v>
      </c>
      <c r="T18" s="56">
        <v>0</v>
      </c>
      <c r="U18" s="56">
        <v>0</v>
      </c>
      <c r="V18" s="56">
        <v>0</v>
      </c>
      <c r="W18" s="56">
        <v>0</v>
      </c>
      <c r="X18" s="56">
        <v>0</v>
      </c>
      <c r="Y18" s="56">
        <v>0</v>
      </c>
      <c r="Z18" s="67">
        <v>0</v>
      </c>
      <c r="AA18"/>
    </row>
    <row r="19" spans="1:27">
      <c r="A19" s="54">
        <f t="shared" si="0"/>
        <v>45673</v>
      </c>
      <c r="B19" s="55">
        <v>0</v>
      </c>
      <c r="C19" s="56">
        <v>0</v>
      </c>
      <c r="D19" s="56">
        <v>0</v>
      </c>
      <c r="E19" s="56">
        <v>0</v>
      </c>
      <c r="F19" s="56">
        <v>0</v>
      </c>
      <c r="G19" s="56">
        <v>0</v>
      </c>
      <c r="H19" s="56">
        <v>0</v>
      </c>
      <c r="I19" s="56">
        <v>0</v>
      </c>
      <c r="J19" s="56">
        <v>0</v>
      </c>
      <c r="K19" s="56">
        <v>0</v>
      </c>
      <c r="L19" s="56">
        <v>0</v>
      </c>
      <c r="M19" s="56">
        <v>0</v>
      </c>
      <c r="N19" s="56">
        <v>0</v>
      </c>
      <c r="O19" s="56">
        <v>0</v>
      </c>
      <c r="P19" s="56">
        <v>0</v>
      </c>
      <c r="Q19" s="56">
        <v>0</v>
      </c>
      <c r="R19" s="56">
        <v>0</v>
      </c>
      <c r="S19" s="56">
        <v>0</v>
      </c>
      <c r="T19" s="56">
        <v>0</v>
      </c>
      <c r="U19" s="56">
        <v>0</v>
      </c>
      <c r="V19" s="56">
        <v>0</v>
      </c>
      <c r="W19" s="56">
        <v>0</v>
      </c>
      <c r="X19" s="56">
        <v>0</v>
      </c>
      <c r="Y19" s="56">
        <v>0</v>
      </c>
      <c r="Z19" s="67">
        <v>0</v>
      </c>
      <c r="AA19"/>
    </row>
    <row r="20" spans="1:27">
      <c r="A20" s="54">
        <f t="shared" si="0"/>
        <v>45674</v>
      </c>
      <c r="B20" s="55">
        <v>0</v>
      </c>
      <c r="C20" s="56">
        <v>0</v>
      </c>
      <c r="D20" s="56">
        <v>0</v>
      </c>
      <c r="E20" s="56">
        <v>0</v>
      </c>
      <c r="F20" s="56">
        <v>0</v>
      </c>
      <c r="G20" s="56">
        <v>0</v>
      </c>
      <c r="H20" s="56">
        <v>0</v>
      </c>
      <c r="I20" s="56">
        <v>0</v>
      </c>
      <c r="J20" s="56">
        <v>0</v>
      </c>
      <c r="K20" s="56">
        <v>0</v>
      </c>
      <c r="L20" s="56">
        <v>0</v>
      </c>
      <c r="M20" s="56">
        <v>0</v>
      </c>
      <c r="N20" s="56">
        <v>0</v>
      </c>
      <c r="O20" s="56">
        <v>0</v>
      </c>
      <c r="P20" s="56">
        <v>0</v>
      </c>
      <c r="Q20" s="56">
        <v>0</v>
      </c>
      <c r="R20" s="56">
        <v>0</v>
      </c>
      <c r="S20" s="56">
        <v>0</v>
      </c>
      <c r="T20" s="56">
        <v>0</v>
      </c>
      <c r="U20" s="56">
        <v>0</v>
      </c>
      <c r="V20" s="56">
        <v>0</v>
      </c>
      <c r="W20" s="56">
        <v>0</v>
      </c>
      <c r="X20" s="56">
        <v>0</v>
      </c>
      <c r="Y20" s="56">
        <v>0</v>
      </c>
      <c r="Z20" s="67">
        <v>0</v>
      </c>
      <c r="AA20"/>
    </row>
    <row r="21" spans="1:27">
      <c r="A21" s="54">
        <f t="shared" si="0"/>
        <v>45675</v>
      </c>
      <c r="B21" s="55">
        <v>0</v>
      </c>
      <c r="C21" s="56">
        <v>0</v>
      </c>
      <c r="D21" s="56">
        <v>0</v>
      </c>
      <c r="E21" s="56">
        <v>0</v>
      </c>
      <c r="F21" s="56">
        <v>0</v>
      </c>
      <c r="G21" s="56">
        <v>0</v>
      </c>
      <c r="H21" s="56">
        <v>0</v>
      </c>
      <c r="I21" s="56">
        <v>0</v>
      </c>
      <c r="J21" s="56">
        <v>0</v>
      </c>
      <c r="K21" s="56">
        <v>0</v>
      </c>
      <c r="L21" s="56">
        <v>0</v>
      </c>
      <c r="M21" s="56">
        <v>0</v>
      </c>
      <c r="N21" s="56">
        <v>0</v>
      </c>
      <c r="O21" s="56">
        <v>0</v>
      </c>
      <c r="P21" s="56">
        <v>0</v>
      </c>
      <c r="Q21" s="56">
        <v>0</v>
      </c>
      <c r="R21" s="56">
        <v>0</v>
      </c>
      <c r="S21" s="56">
        <v>0</v>
      </c>
      <c r="T21" s="56">
        <v>0</v>
      </c>
      <c r="U21" s="56">
        <v>0</v>
      </c>
      <c r="V21" s="56">
        <v>0</v>
      </c>
      <c r="W21" s="56">
        <v>0</v>
      </c>
      <c r="X21" s="56">
        <v>0</v>
      </c>
      <c r="Y21" s="56">
        <v>0</v>
      </c>
      <c r="Z21" s="67">
        <v>0</v>
      </c>
      <c r="AA21"/>
    </row>
    <row r="22" spans="1:27">
      <c r="A22" s="54">
        <f t="shared" si="0"/>
        <v>45676</v>
      </c>
      <c r="B22" s="55">
        <v>0</v>
      </c>
      <c r="C22" s="56">
        <v>0</v>
      </c>
      <c r="D22" s="56">
        <v>0</v>
      </c>
      <c r="E22" s="56">
        <v>0</v>
      </c>
      <c r="F22" s="56">
        <v>0</v>
      </c>
      <c r="G22" s="56">
        <v>0</v>
      </c>
      <c r="H22" s="56">
        <v>0</v>
      </c>
      <c r="I22" s="56">
        <v>0</v>
      </c>
      <c r="J22" s="56">
        <v>0</v>
      </c>
      <c r="K22" s="56">
        <v>0</v>
      </c>
      <c r="L22" s="56">
        <v>0</v>
      </c>
      <c r="M22" s="56">
        <v>0</v>
      </c>
      <c r="N22" s="56">
        <v>0</v>
      </c>
      <c r="O22" s="56">
        <v>0</v>
      </c>
      <c r="P22" s="56">
        <v>0</v>
      </c>
      <c r="Q22" s="56">
        <v>0</v>
      </c>
      <c r="R22" s="56">
        <v>0</v>
      </c>
      <c r="S22" s="56">
        <v>0</v>
      </c>
      <c r="T22" s="56">
        <v>0</v>
      </c>
      <c r="U22" s="56">
        <v>0</v>
      </c>
      <c r="V22" s="56">
        <v>0</v>
      </c>
      <c r="W22" s="56">
        <v>0</v>
      </c>
      <c r="X22" s="56">
        <v>0</v>
      </c>
      <c r="Y22" s="56">
        <v>0</v>
      </c>
      <c r="Z22" s="67">
        <v>0</v>
      </c>
      <c r="AA22"/>
    </row>
    <row r="23" spans="1:27">
      <c r="A23" s="54">
        <f t="shared" si="0"/>
        <v>45677</v>
      </c>
      <c r="B23" s="55">
        <v>0</v>
      </c>
      <c r="C23" s="56">
        <v>0</v>
      </c>
      <c r="D23" s="56">
        <v>0</v>
      </c>
      <c r="E23" s="56">
        <v>0</v>
      </c>
      <c r="F23" s="56">
        <v>0</v>
      </c>
      <c r="G23" s="56">
        <v>0</v>
      </c>
      <c r="H23" s="56">
        <v>0</v>
      </c>
      <c r="I23" s="56">
        <v>0</v>
      </c>
      <c r="J23" s="56">
        <v>0</v>
      </c>
      <c r="K23" s="56">
        <v>0</v>
      </c>
      <c r="L23" s="56">
        <v>0</v>
      </c>
      <c r="M23" s="56">
        <v>0</v>
      </c>
      <c r="N23" s="56">
        <v>0</v>
      </c>
      <c r="O23" s="56">
        <v>0</v>
      </c>
      <c r="P23" s="56">
        <v>0</v>
      </c>
      <c r="Q23" s="56">
        <v>0</v>
      </c>
      <c r="R23" s="56">
        <v>0</v>
      </c>
      <c r="S23" s="56">
        <v>0</v>
      </c>
      <c r="T23" s="56">
        <v>0</v>
      </c>
      <c r="U23" s="56">
        <v>0</v>
      </c>
      <c r="V23" s="56">
        <v>0</v>
      </c>
      <c r="W23" s="56">
        <v>0</v>
      </c>
      <c r="X23" s="56">
        <v>0</v>
      </c>
      <c r="Y23" s="56">
        <v>0</v>
      </c>
      <c r="Z23" s="67">
        <v>0</v>
      </c>
      <c r="AA23"/>
    </row>
    <row r="24" spans="1:27">
      <c r="A24" s="54">
        <f t="shared" si="0"/>
        <v>45678</v>
      </c>
      <c r="B24" s="55">
        <v>0</v>
      </c>
      <c r="C24" s="56">
        <v>0</v>
      </c>
      <c r="D24" s="56">
        <v>0</v>
      </c>
      <c r="E24" s="56">
        <v>0</v>
      </c>
      <c r="F24" s="56">
        <v>0</v>
      </c>
      <c r="G24" s="56">
        <v>0</v>
      </c>
      <c r="H24" s="56">
        <v>0</v>
      </c>
      <c r="I24" s="56">
        <v>0</v>
      </c>
      <c r="J24" s="56">
        <v>0</v>
      </c>
      <c r="K24" s="56">
        <v>0</v>
      </c>
      <c r="L24" s="56">
        <v>0</v>
      </c>
      <c r="M24" s="56">
        <v>0</v>
      </c>
      <c r="N24" s="56">
        <v>0</v>
      </c>
      <c r="O24" s="56">
        <v>0</v>
      </c>
      <c r="P24" s="56">
        <v>0</v>
      </c>
      <c r="Q24" s="56">
        <v>0</v>
      </c>
      <c r="R24" s="56">
        <v>0</v>
      </c>
      <c r="S24" s="56">
        <v>0</v>
      </c>
      <c r="T24" s="56">
        <v>0</v>
      </c>
      <c r="U24" s="56">
        <v>0</v>
      </c>
      <c r="V24" s="56">
        <v>0</v>
      </c>
      <c r="W24" s="56">
        <v>0</v>
      </c>
      <c r="X24" s="56">
        <v>0</v>
      </c>
      <c r="Y24" s="56">
        <v>0</v>
      </c>
      <c r="Z24" s="67">
        <v>0</v>
      </c>
      <c r="AA24"/>
    </row>
    <row r="25" spans="1:27">
      <c r="A25" s="54">
        <f t="shared" si="0"/>
        <v>45679</v>
      </c>
      <c r="B25" s="55">
        <v>0</v>
      </c>
      <c r="C25" s="56">
        <v>0</v>
      </c>
      <c r="D25" s="56">
        <v>0</v>
      </c>
      <c r="E25" s="56">
        <v>0</v>
      </c>
      <c r="F25" s="56">
        <v>0</v>
      </c>
      <c r="G25" s="56">
        <v>0</v>
      </c>
      <c r="H25" s="56">
        <v>0</v>
      </c>
      <c r="I25" s="56">
        <v>0</v>
      </c>
      <c r="J25" s="56">
        <v>0</v>
      </c>
      <c r="K25" s="56">
        <v>0</v>
      </c>
      <c r="L25" s="56">
        <v>0</v>
      </c>
      <c r="M25" s="56">
        <v>0</v>
      </c>
      <c r="N25" s="56">
        <v>0</v>
      </c>
      <c r="O25" s="56">
        <v>0</v>
      </c>
      <c r="P25" s="56">
        <v>0</v>
      </c>
      <c r="Q25" s="56">
        <v>0</v>
      </c>
      <c r="R25" s="56">
        <v>0</v>
      </c>
      <c r="S25" s="56">
        <v>0</v>
      </c>
      <c r="T25" s="56">
        <v>0</v>
      </c>
      <c r="U25" s="56">
        <v>0</v>
      </c>
      <c r="V25" s="56">
        <v>0</v>
      </c>
      <c r="W25" s="56">
        <v>0</v>
      </c>
      <c r="X25" s="56">
        <v>0</v>
      </c>
      <c r="Y25" s="56">
        <v>0</v>
      </c>
      <c r="Z25" s="67">
        <v>0</v>
      </c>
      <c r="AA25"/>
    </row>
    <row r="26" spans="1:27">
      <c r="A26" s="54">
        <f t="shared" si="0"/>
        <v>45680</v>
      </c>
      <c r="B26" s="55">
        <v>0</v>
      </c>
      <c r="C26" s="56">
        <v>0</v>
      </c>
      <c r="D26" s="56">
        <v>0</v>
      </c>
      <c r="E26" s="56">
        <v>0</v>
      </c>
      <c r="F26" s="56">
        <v>0</v>
      </c>
      <c r="G26" s="56">
        <v>0</v>
      </c>
      <c r="H26" s="56">
        <v>0</v>
      </c>
      <c r="I26" s="56">
        <v>0</v>
      </c>
      <c r="J26" s="56">
        <v>0</v>
      </c>
      <c r="K26" s="56">
        <v>0</v>
      </c>
      <c r="L26" s="56">
        <v>0</v>
      </c>
      <c r="M26" s="56">
        <v>0</v>
      </c>
      <c r="N26" s="56">
        <v>0</v>
      </c>
      <c r="O26" s="56">
        <v>0</v>
      </c>
      <c r="P26" s="56">
        <v>0</v>
      </c>
      <c r="Q26" s="56">
        <v>0</v>
      </c>
      <c r="R26" s="56">
        <v>0</v>
      </c>
      <c r="S26" s="56">
        <v>0</v>
      </c>
      <c r="T26" s="56">
        <v>0</v>
      </c>
      <c r="U26" s="56">
        <v>0</v>
      </c>
      <c r="V26" s="56">
        <v>0</v>
      </c>
      <c r="W26" s="56">
        <v>0</v>
      </c>
      <c r="X26" s="56">
        <v>0</v>
      </c>
      <c r="Y26" s="56">
        <v>0</v>
      </c>
      <c r="Z26" s="67">
        <v>0</v>
      </c>
      <c r="AA26"/>
    </row>
    <row r="27" spans="1:27">
      <c r="A27" s="54">
        <f t="shared" si="0"/>
        <v>45681</v>
      </c>
      <c r="B27" s="55">
        <v>0</v>
      </c>
      <c r="C27" s="56">
        <v>0</v>
      </c>
      <c r="D27" s="56">
        <v>0</v>
      </c>
      <c r="E27" s="56">
        <v>0</v>
      </c>
      <c r="F27" s="56">
        <v>0</v>
      </c>
      <c r="G27" s="56">
        <v>0</v>
      </c>
      <c r="H27" s="56">
        <v>0</v>
      </c>
      <c r="I27" s="56">
        <v>0</v>
      </c>
      <c r="J27" s="56">
        <v>0</v>
      </c>
      <c r="K27" s="56">
        <v>0</v>
      </c>
      <c r="L27" s="56">
        <v>0</v>
      </c>
      <c r="M27" s="56">
        <v>0</v>
      </c>
      <c r="N27" s="56">
        <v>0</v>
      </c>
      <c r="O27" s="56">
        <v>0</v>
      </c>
      <c r="P27" s="56">
        <v>0</v>
      </c>
      <c r="Q27" s="56">
        <v>0</v>
      </c>
      <c r="R27" s="56">
        <v>0</v>
      </c>
      <c r="S27" s="56">
        <v>0</v>
      </c>
      <c r="T27" s="56">
        <v>0</v>
      </c>
      <c r="U27" s="56">
        <v>0</v>
      </c>
      <c r="V27" s="56">
        <v>0</v>
      </c>
      <c r="W27" s="56">
        <v>0</v>
      </c>
      <c r="X27" s="56">
        <v>0</v>
      </c>
      <c r="Y27" s="56">
        <v>0</v>
      </c>
      <c r="Z27" s="67">
        <v>0</v>
      </c>
      <c r="AA27"/>
    </row>
    <row r="28" spans="1:27">
      <c r="A28" s="54">
        <f t="shared" si="0"/>
        <v>45682</v>
      </c>
      <c r="B28" s="55">
        <v>0</v>
      </c>
      <c r="C28" s="56">
        <v>0</v>
      </c>
      <c r="D28" s="56">
        <v>0</v>
      </c>
      <c r="E28" s="56">
        <v>0</v>
      </c>
      <c r="F28" s="56">
        <v>0</v>
      </c>
      <c r="G28" s="56">
        <v>0</v>
      </c>
      <c r="H28" s="56">
        <v>0</v>
      </c>
      <c r="I28" s="56">
        <v>0</v>
      </c>
      <c r="J28" s="56">
        <v>0</v>
      </c>
      <c r="K28" s="56">
        <v>0</v>
      </c>
      <c r="L28" s="56">
        <v>0</v>
      </c>
      <c r="M28" s="56">
        <v>0</v>
      </c>
      <c r="N28" s="56">
        <v>0</v>
      </c>
      <c r="O28" s="56">
        <v>0</v>
      </c>
      <c r="P28" s="56">
        <v>0</v>
      </c>
      <c r="Q28" s="56">
        <v>0</v>
      </c>
      <c r="R28" s="56">
        <v>0</v>
      </c>
      <c r="S28" s="56">
        <v>0</v>
      </c>
      <c r="T28" s="56">
        <v>0</v>
      </c>
      <c r="U28" s="56">
        <v>0</v>
      </c>
      <c r="V28" s="56">
        <v>0</v>
      </c>
      <c r="W28" s="56">
        <v>0</v>
      </c>
      <c r="X28" s="56">
        <v>0</v>
      </c>
      <c r="Y28" s="56">
        <v>0</v>
      </c>
      <c r="Z28" s="67">
        <v>0</v>
      </c>
      <c r="AA28"/>
    </row>
    <row r="29" spans="1:27">
      <c r="A29" s="54">
        <f t="shared" si="0"/>
        <v>45683</v>
      </c>
      <c r="B29" s="55">
        <v>0</v>
      </c>
      <c r="C29" s="56">
        <v>0</v>
      </c>
      <c r="D29" s="56">
        <v>0</v>
      </c>
      <c r="E29" s="56">
        <v>0</v>
      </c>
      <c r="F29" s="56">
        <v>0</v>
      </c>
      <c r="G29" s="56">
        <v>0</v>
      </c>
      <c r="H29" s="56">
        <v>0</v>
      </c>
      <c r="I29" s="56">
        <v>0</v>
      </c>
      <c r="J29" s="56">
        <v>0</v>
      </c>
      <c r="K29" s="56">
        <v>0</v>
      </c>
      <c r="L29" s="56">
        <v>0</v>
      </c>
      <c r="M29" s="56">
        <v>0</v>
      </c>
      <c r="N29" s="56">
        <v>0</v>
      </c>
      <c r="O29" s="56">
        <v>0</v>
      </c>
      <c r="P29" s="56">
        <v>0</v>
      </c>
      <c r="Q29" s="56">
        <v>0</v>
      </c>
      <c r="R29" s="56">
        <v>0</v>
      </c>
      <c r="S29" s="56">
        <v>0</v>
      </c>
      <c r="T29" s="56">
        <v>0</v>
      </c>
      <c r="U29" s="56">
        <v>0</v>
      </c>
      <c r="V29" s="56">
        <v>0</v>
      </c>
      <c r="W29" s="56">
        <v>0</v>
      </c>
      <c r="X29" s="56">
        <v>0</v>
      </c>
      <c r="Y29" s="56">
        <v>0</v>
      </c>
      <c r="Z29" s="67">
        <v>0</v>
      </c>
      <c r="AA29"/>
    </row>
    <row r="30" spans="1:27">
      <c r="A30" s="54">
        <f t="shared" si="0"/>
        <v>45684</v>
      </c>
      <c r="B30" s="55">
        <v>0</v>
      </c>
      <c r="C30" s="56">
        <v>0</v>
      </c>
      <c r="D30" s="56">
        <v>0</v>
      </c>
      <c r="E30" s="56">
        <v>0</v>
      </c>
      <c r="F30" s="56">
        <v>0</v>
      </c>
      <c r="G30" s="56">
        <v>0</v>
      </c>
      <c r="H30" s="56">
        <v>0</v>
      </c>
      <c r="I30" s="56">
        <v>0</v>
      </c>
      <c r="J30" s="56">
        <v>0</v>
      </c>
      <c r="K30" s="56">
        <v>0</v>
      </c>
      <c r="L30" s="56">
        <v>0</v>
      </c>
      <c r="M30" s="56">
        <v>0</v>
      </c>
      <c r="N30" s="56">
        <v>0</v>
      </c>
      <c r="O30" s="56">
        <v>0</v>
      </c>
      <c r="P30" s="56">
        <v>0</v>
      </c>
      <c r="Q30" s="56">
        <v>0</v>
      </c>
      <c r="R30" s="56">
        <v>0</v>
      </c>
      <c r="S30" s="56">
        <v>0</v>
      </c>
      <c r="T30" s="56">
        <v>0</v>
      </c>
      <c r="U30" s="56">
        <v>0</v>
      </c>
      <c r="V30" s="56">
        <v>0</v>
      </c>
      <c r="W30" s="56">
        <v>0</v>
      </c>
      <c r="X30" s="56">
        <v>0</v>
      </c>
      <c r="Y30" s="56">
        <v>0</v>
      </c>
      <c r="Z30" s="67">
        <v>0</v>
      </c>
      <c r="AA30"/>
    </row>
    <row r="31" spans="1:27">
      <c r="A31" s="54">
        <f t="shared" si="0"/>
        <v>45685</v>
      </c>
      <c r="B31" s="55">
        <v>0</v>
      </c>
      <c r="C31" s="56">
        <v>0</v>
      </c>
      <c r="D31" s="56">
        <v>0</v>
      </c>
      <c r="E31" s="56">
        <v>0</v>
      </c>
      <c r="F31" s="56">
        <v>0</v>
      </c>
      <c r="G31" s="56">
        <v>0</v>
      </c>
      <c r="H31" s="56">
        <v>0</v>
      </c>
      <c r="I31" s="56">
        <v>0</v>
      </c>
      <c r="J31" s="56">
        <v>0</v>
      </c>
      <c r="K31" s="56">
        <v>0</v>
      </c>
      <c r="L31" s="56">
        <v>0</v>
      </c>
      <c r="M31" s="56">
        <v>0</v>
      </c>
      <c r="N31" s="56">
        <v>0</v>
      </c>
      <c r="O31" s="56">
        <v>0</v>
      </c>
      <c r="P31" s="56">
        <v>0</v>
      </c>
      <c r="Q31" s="56">
        <v>0</v>
      </c>
      <c r="R31" s="56">
        <v>0</v>
      </c>
      <c r="S31" s="56">
        <v>0</v>
      </c>
      <c r="T31" s="56">
        <v>0</v>
      </c>
      <c r="U31" s="56">
        <v>0</v>
      </c>
      <c r="V31" s="56">
        <v>0</v>
      </c>
      <c r="W31" s="56">
        <v>0</v>
      </c>
      <c r="X31" s="56">
        <v>0</v>
      </c>
      <c r="Y31" s="56">
        <v>0</v>
      </c>
      <c r="Z31" s="67">
        <v>0</v>
      </c>
      <c r="AA31"/>
    </row>
    <row r="32" spans="1:27">
      <c r="A32" s="54">
        <f t="shared" si="0"/>
        <v>45686</v>
      </c>
      <c r="B32" s="55">
        <v>0</v>
      </c>
      <c r="C32" s="56">
        <v>0</v>
      </c>
      <c r="D32" s="56">
        <v>0</v>
      </c>
      <c r="E32" s="56">
        <v>0</v>
      </c>
      <c r="F32" s="56">
        <v>0</v>
      </c>
      <c r="G32" s="56">
        <v>0</v>
      </c>
      <c r="H32" s="56">
        <v>0</v>
      </c>
      <c r="I32" s="56">
        <v>0</v>
      </c>
      <c r="J32" s="56">
        <v>0</v>
      </c>
      <c r="K32" s="56">
        <v>0</v>
      </c>
      <c r="L32" s="56">
        <v>0</v>
      </c>
      <c r="M32" s="56">
        <v>0</v>
      </c>
      <c r="N32" s="56">
        <v>0</v>
      </c>
      <c r="O32" s="56">
        <v>0</v>
      </c>
      <c r="P32" s="56">
        <v>0</v>
      </c>
      <c r="Q32" s="56">
        <v>0</v>
      </c>
      <c r="R32" s="56">
        <v>0</v>
      </c>
      <c r="S32" s="56">
        <v>0</v>
      </c>
      <c r="T32" s="56">
        <v>0</v>
      </c>
      <c r="U32" s="56">
        <v>0</v>
      </c>
      <c r="V32" s="56">
        <v>0</v>
      </c>
      <c r="W32" s="56">
        <v>0</v>
      </c>
      <c r="X32" s="56">
        <v>0</v>
      </c>
      <c r="Y32" s="56">
        <v>0</v>
      </c>
      <c r="Z32" s="67">
        <v>0</v>
      </c>
      <c r="AA32"/>
    </row>
    <row r="33" spans="1:27">
      <c r="A33" s="54">
        <f t="shared" si="0"/>
        <v>45687</v>
      </c>
      <c r="B33" s="55">
        <v>0</v>
      </c>
      <c r="C33" s="56">
        <v>0</v>
      </c>
      <c r="D33" s="56">
        <v>0</v>
      </c>
      <c r="E33" s="56">
        <v>0</v>
      </c>
      <c r="F33" s="56">
        <v>0</v>
      </c>
      <c r="G33" s="56">
        <v>0</v>
      </c>
      <c r="H33" s="56">
        <v>0</v>
      </c>
      <c r="I33" s="56">
        <v>0</v>
      </c>
      <c r="J33" s="56">
        <v>0</v>
      </c>
      <c r="K33" s="56">
        <v>0</v>
      </c>
      <c r="L33" s="56">
        <v>0</v>
      </c>
      <c r="M33" s="56">
        <v>0</v>
      </c>
      <c r="N33" s="56">
        <v>0</v>
      </c>
      <c r="O33" s="56">
        <v>0</v>
      </c>
      <c r="P33" s="56">
        <v>0</v>
      </c>
      <c r="Q33" s="56">
        <v>0</v>
      </c>
      <c r="R33" s="56">
        <v>0</v>
      </c>
      <c r="S33" s="56">
        <v>0</v>
      </c>
      <c r="T33" s="56">
        <v>0</v>
      </c>
      <c r="U33" s="56">
        <v>0</v>
      </c>
      <c r="V33" s="56">
        <v>0</v>
      </c>
      <c r="W33" s="56">
        <v>0</v>
      </c>
      <c r="X33" s="56">
        <v>0</v>
      </c>
      <c r="Y33" s="56">
        <v>0</v>
      </c>
      <c r="Z33" s="67">
        <v>0</v>
      </c>
      <c r="AA33"/>
    </row>
    <row r="34" spans="1:27">
      <c r="A34" s="54">
        <f t="shared" si="0"/>
        <v>45688</v>
      </c>
      <c r="B34" s="55">
        <v>0</v>
      </c>
      <c r="C34" s="56">
        <v>0</v>
      </c>
      <c r="D34" s="56">
        <v>0</v>
      </c>
      <c r="E34" s="56">
        <v>0</v>
      </c>
      <c r="F34" s="56">
        <v>0</v>
      </c>
      <c r="G34" s="56">
        <v>0</v>
      </c>
      <c r="H34" s="56">
        <v>0</v>
      </c>
      <c r="I34" s="56">
        <v>0</v>
      </c>
      <c r="J34" s="56">
        <v>0</v>
      </c>
      <c r="K34" s="56">
        <v>0</v>
      </c>
      <c r="L34" s="56">
        <v>0</v>
      </c>
      <c r="M34" s="56">
        <v>0</v>
      </c>
      <c r="N34" s="56">
        <v>0</v>
      </c>
      <c r="O34" s="56">
        <v>0</v>
      </c>
      <c r="P34" s="56">
        <v>0</v>
      </c>
      <c r="Q34" s="56">
        <v>0</v>
      </c>
      <c r="R34" s="56">
        <v>0</v>
      </c>
      <c r="S34" s="56">
        <v>0</v>
      </c>
      <c r="T34" s="56">
        <v>0</v>
      </c>
      <c r="U34" s="56">
        <v>0</v>
      </c>
      <c r="V34" s="56">
        <v>0</v>
      </c>
      <c r="W34" s="56">
        <v>0</v>
      </c>
      <c r="X34" s="56">
        <v>0</v>
      </c>
      <c r="Y34" s="56">
        <v>0</v>
      </c>
      <c r="Z34" s="67">
        <v>0</v>
      </c>
      <c r="AA34"/>
    </row>
    <row r="35" spans="1:27">
      <c r="A35" s="54">
        <f t="shared" si="0"/>
        <v>45689</v>
      </c>
      <c r="B35" s="70">
        <v>0</v>
      </c>
      <c r="C35" s="71">
        <v>0</v>
      </c>
      <c r="D35" s="71">
        <v>0</v>
      </c>
      <c r="E35" s="71">
        <v>0</v>
      </c>
      <c r="F35" s="71">
        <v>0</v>
      </c>
      <c r="G35" s="71">
        <v>0</v>
      </c>
      <c r="H35" s="71">
        <v>0</v>
      </c>
      <c r="I35" s="71">
        <v>0</v>
      </c>
      <c r="J35" s="71">
        <v>0</v>
      </c>
      <c r="K35" s="71">
        <v>0</v>
      </c>
      <c r="L35" s="71">
        <v>0</v>
      </c>
      <c r="M35" s="71">
        <v>0</v>
      </c>
      <c r="N35" s="71">
        <v>0</v>
      </c>
      <c r="O35" s="71">
        <v>0</v>
      </c>
      <c r="P35" s="71">
        <v>0</v>
      </c>
      <c r="Q35" s="71">
        <v>0</v>
      </c>
      <c r="R35" s="71">
        <v>0</v>
      </c>
      <c r="S35" s="71">
        <v>0</v>
      </c>
      <c r="T35" s="71">
        <v>0</v>
      </c>
      <c r="U35" s="71">
        <v>0</v>
      </c>
      <c r="V35" s="71">
        <v>0</v>
      </c>
      <c r="W35" s="71">
        <v>0</v>
      </c>
      <c r="X35" s="71">
        <v>0</v>
      </c>
      <c r="Y35" s="71">
        <v>0</v>
      </c>
      <c r="Z35" s="72">
        <v>0</v>
      </c>
    </row>
    <row r="36" spans="1:27">
      <c r="A36" s="54">
        <f t="shared" si="0"/>
        <v>45690</v>
      </c>
      <c r="B36" s="70">
        <v>0</v>
      </c>
      <c r="C36" s="71">
        <v>0</v>
      </c>
      <c r="D36" s="71">
        <v>0</v>
      </c>
      <c r="E36" s="71">
        <v>0</v>
      </c>
      <c r="F36" s="71">
        <v>0</v>
      </c>
      <c r="G36" s="71">
        <v>0</v>
      </c>
      <c r="H36" s="71">
        <v>0</v>
      </c>
      <c r="I36" s="71">
        <v>0</v>
      </c>
      <c r="J36" s="71">
        <v>0</v>
      </c>
      <c r="K36" s="71">
        <v>0</v>
      </c>
      <c r="L36" s="71">
        <v>0</v>
      </c>
      <c r="M36" s="71">
        <v>0</v>
      </c>
      <c r="N36" s="71">
        <v>0</v>
      </c>
      <c r="O36" s="71">
        <v>0</v>
      </c>
      <c r="P36" s="71">
        <v>0</v>
      </c>
      <c r="Q36" s="71">
        <v>0</v>
      </c>
      <c r="R36" s="71">
        <v>0</v>
      </c>
      <c r="S36" s="71">
        <v>0</v>
      </c>
      <c r="T36" s="71">
        <v>0</v>
      </c>
      <c r="U36" s="71">
        <v>0</v>
      </c>
      <c r="V36" s="71">
        <v>0</v>
      </c>
      <c r="W36" s="71">
        <v>0</v>
      </c>
      <c r="X36" s="71">
        <v>0</v>
      </c>
      <c r="Y36" s="71">
        <v>0</v>
      </c>
      <c r="Z36" s="72">
        <v>0</v>
      </c>
    </row>
    <row r="37" spans="1:27">
      <c r="A37" s="54">
        <f t="shared" si="0"/>
        <v>45691</v>
      </c>
      <c r="B37" s="70">
        <v>0</v>
      </c>
      <c r="C37" s="71">
        <v>0</v>
      </c>
      <c r="D37" s="71">
        <v>0</v>
      </c>
      <c r="E37" s="71">
        <v>0</v>
      </c>
      <c r="F37" s="71">
        <v>0</v>
      </c>
      <c r="G37" s="71">
        <v>0</v>
      </c>
      <c r="H37" s="71">
        <v>0</v>
      </c>
      <c r="I37" s="71">
        <v>0</v>
      </c>
      <c r="J37" s="71">
        <v>0</v>
      </c>
      <c r="K37" s="71">
        <v>0</v>
      </c>
      <c r="L37" s="71">
        <v>0</v>
      </c>
      <c r="M37" s="71">
        <v>0</v>
      </c>
      <c r="N37" s="71">
        <v>0</v>
      </c>
      <c r="O37" s="71">
        <v>0</v>
      </c>
      <c r="P37" s="71">
        <v>0</v>
      </c>
      <c r="Q37" s="71">
        <v>0</v>
      </c>
      <c r="R37" s="71">
        <v>0</v>
      </c>
      <c r="S37" s="71">
        <v>0</v>
      </c>
      <c r="T37" s="71">
        <v>0</v>
      </c>
      <c r="U37" s="71">
        <v>0</v>
      </c>
      <c r="V37" s="71">
        <v>0</v>
      </c>
      <c r="W37" s="71">
        <v>0</v>
      </c>
      <c r="X37" s="71">
        <v>0</v>
      </c>
      <c r="Y37" s="71">
        <v>0</v>
      </c>
      <c r="Z37" s="72">
        <v>0</v>
      </c>
    </row>
    <row r="38" spans="1:27">
      <c r="A38" s="54">
        <f t="shared" si="0"/>
        <v>45692</v>
      </c>
      <c r="B38" s="70">
        <v>0</v>
      </c>
      <c r="C38" s="71">
        <v>0</v>
      </c>
      <c r="D38" s="71">
        <v>0</v>
      </c>
      <c r="E38" s="71">
        <v>0</v>
      </c>
      <c r="F38" s="71">
        <v>0</v>
      </c>
      <c r="G38" s="71">
        <v>0</v>
      </c>
      <c r="H38" s="71">
        <v>0</v>
      </c>
      <c r="I38" s="71">
        <v>0</v>
      </c>
      <c r="J38" s="71">
        <v>0</v>
      </c>
      <c r="K38" s="71">
        <v>0</v>
      </c>
      <c r="L38" s="71">
        <v>0</v>
      </c>
      <c r="M38" s="71">
        <v>0</v>
      </c>
      <c r="N38" s="71">
        <v>0</v>
      </c>
      <c r="O38" s="71">
        <v>0</v>
      </c>
      <c r="P38" s="71">
        <v>0</v>
      </c>
      <c r="Q38" s="71">
        <v>0</v>
      </c>
      <c r="R38" s="71">
        <v>0</v>
      </c>
      <c r="S38" s="71">
        <v>0</v>
      </c>
      <c r="T38" s="71">
        <v>0</v>
      </c>
      <c r="U38" s="71">
        <v>0</v>
      </c>
      <c r="V38" s="71">
        <v>0</v>
      </c>
      <c r="W38" s="71">
        <v>0</v>
      </c>
      <c r="X38" s="71">
        <v>0</v>
      </c>
      <c r="Y38" s="71">
        <v>0</v>
      </c>
      <c r="Z38" s="72">
        <v>0</v>
      </c>
    </row>
    <row r="39" spans="1:27">
      <c r="A39" s="54">
        <f t="shared" si="0"/>
        <v>45693</v>
      </c>
      <c r="B39" s="70">
        <v>0</v>
      </c>
      <c r="C39" s="71">
        <v>0</v>
      </c>
      <c r="D39" s="71">
        <v>0</v>
      </c>
      <c r="E39" s="71">
        <v>0</v>
      </c>
      <c r="F39" s="71">
        <v>0</v>
      </c>
      <c r="G39" s="71">
        <v>0</v>
      </c>
      <c r="H39" s="71">
        <v>0</v>
      </c>
      <c r="I39" s="71">
        <v>0</v>
      </c>
      <c r="J39" s="71">
        <v>0</v>
      </c>
      <c r="K39" s="71">
        <v>0</v>
      </c>
      <c r="L39" s="71">
        <v>0</v>
      </c>
      <c r="M39" s="71">
        <v>0</v>
      </c>
      <c r="N39" s="71">
        <v>0</v>
      </c>
      <c r="O39" s="71">
        <v>0</v>
      </c>
      <c r="P39" s="71">
        <v>0</v>
      </c>
      <c r="Q39" s="71">
        <v>0</v>
      </c>
      <c r="R39" s="71">
        <v>0</v>
      </c>
      <c r="S39" s="71">
        <v>0</v>
      </c>
      <c r="T39" s="71">
        <v>0</v>
      </c>
      <c r="U39" s="71">
        <v>0</v>
      </c>
      <c r="V39" s="71">
        <v>0</v>
      </c>
      <c r="W39" s="71">
        <v>0</v>
      </c>
      <c r="X39" s="71">
        <v>0</v>
      </c>
      <c r="Y39" s="71">
        <v>0</v>
      </c>
      <c r="Z39" s="72">
        <v>0</v>
      </c>
    </row>
    <row r="40" spans="1:27">
      <c r="A40" s="54">
        <f t="shared" si="0"/>
        <v>45694</v>
      </c>
      <c r="B40" s="70">
        <v>0</v>
      </c>
      <c r="C40" s="71">
        <v>0</v>
      </c>
      <c r="D40" s="71">
        <v>0</v>
      </c>
      <c r="E40" s="71">
        <v>0</v>
      </c>
      <c r="F40" s="71">
        <v>0</v>
      </c>
      <c r="G40" s="71">
        <v>0</v>
      </c>
      <c r="H40" s="71">
        <v>0</v>
      </c>
      <c r="I40" s="71">
        <v>0</v>
      </c>
      <c r="J40" s="71">
        <v>0</v>
      </c>
      <c r="K40" s="71">
        <v>0</v>
      </c>
      <c r="L40" s="71">
        <v>0</v>
      </c>
      <c r="M40" s="71">
        <v>0</v>
      </c>
      <c r="N40" s="71">
        <v>0</v>
      </c>
      <c r="O40" s="71">
        <v>0</v>
      </c>
      <c r="P40" s="71">
        <v>0</v>
      </c>
      <c r="Q40" s="71">
        <v>0</v>
      </c>
      <c r="R40" s="71">
        <v>0</v>
      </c>
      <c r="S40" s="71">
        <v>0</v>
      </c>
      <c r="T40" s="71">
        <v>0</v>
      </c>
      <c r="U40" s="71">
        <v>0</v>
      </c>
      <c r="V40" s="71">
        <v>0</v>
      </c>
      <c r="W40" s="71">
        <v>0</v>
      </c>
      <c r="X40" s="71">
        <v>0</v>
      </c>
      <c r="Y40" s="71">
        <v>0</v>
      </c>
      <c r="Z40" s="72">
        <v>0</v>
      </c>
    </row>
    <row r="41" spans="1:27">
      <c r="A41" s="54">
        <f t="shared" si="0"/>
        <v>45695</v>
      </c>
      <c r="B41" s="70">
        <v>0</v>
      </c>
      <c r="C41" s="71">
        <v>0</v>
      </c>
      <c r="D41" s="71">
        <v>0</v>
      </c>
      <c r="E41" s="71">
        <v>0</v>
      </c>
      <c r="F41" s="71">
        <v>0</v>
      </c>
      <c r="G41" s="71">
        <v>0</v>
      </c>
      <c r="H41" s="71">
        <v>0</v>
      </c>
      <c r="I41" s="71">
        <v>0</v>
      </c>
      <c r="J41" s="71">
        <v>0</v>
      </c>
      <c r="K41" s="71">
        <v>0</v>
      </c>
      <c r="L41" s="71">
        <v>0</v>
      </c>
      <c r="M41" s="71">
        <v>0</v>
      </c>
      <c r="N41" s="71">
        <v>0</v>
      </c>
      <c r="O41" s="71">
        <v>0</v>
      </c>
      <c r="P41" s="71">
        <v>0</v>
      </c>
      <c r="Q41" s="71">
        <v>0</v>
      </c>
      <c r="R41" s="71">
        <v>0</v>
      </c>
      <c r="S41" s="71">
        <v>0</v>
      </c>
      <c r="T41" s="71">
        <v>0</v>
      </c>
      <c r="U41" s="71">
        <v>0</v>
      </c>
      <c r="V41" s="71">
        <v>0</v>
      </c>
      <c r="W41" s="71">
        <v>0</v>
      </c>
      <c r="X41" s="71">
        <v>0</v>
      </c>
      <c r="Y41" s="71">
        <v>0</v>
      </c>
      <c r="Z41" s="72">
        <v>0</v>
      </c>
    </row>
    <row r="42" spans="1:27">
      <c r="A42" s="54">
        <f t="shared" si="0"/>
        <v>45696</v>
      </c>
      <c r="B42" s="70">
        <v>0</v>
      </c>
      <c r="C42" s="71">
        <v>0</v>
      </c>
      <c r="D42" s="71">
        <v>0</v>
      </c>
      <c r="E42" s="71">
        <v>0</v>
      </c>
      <c r="F42" s="71">
        <v>0</v>
      </c>
      <c r="G42" s="71">
        <v>0</v>
      </c>
      <c r="H42" s="71">
        <v>0</v>
      </c>
      <c r="I42" s="71">
        <v>0</v>
      </c>
      <c r="J42" s="71">
        <v>0</v>
      </c>
      <c r="K42" s="71">
        <v>0</v>
      </c>
      <c r="L42" s="71">
        <v>0</v>
      </c>
      <c r="M42" s="71">
        <v>0</v>
      </c>
      <c r="N42" s="71">
        <v>0</v>
      </c>
      <c r="O42" s="71">
        <v>0</v>
      </c>
      <c r="P42" s="71">
        <v>0</v>
      </c>
      <c r="Q42" s="71">
        <v>0</v>
      </c>
      <c r="R42" s="71">
        <v>0</v>
      </c>
      <c r="S42" s="71">
        <v>0</v>
      </c>
      <c r="T42" s="71">
        <v>0</v>
      </c>
      <c r="U42" s="71">
        <v>0</v>
      </c>
      <c r="V42" s="71">
        <v>0</v>
      </c>
      <c r="W42" s="71">
        <v>0</v>
      </c>
      <c r="X42" s="71">
        <v>0</v>
      </c>
      <c r="Y42" s="71">
        <v>0</v>
      </c>
      <c r="Z42" s="72">
        <v>0</v>
      </c>
    </row>
    <row r="43" spans="1:27">
      <c r="A43" s="54">
        <f t="shared" si="0"/>
        <v>45697</v>
      </c>
      <c r="B43" s="70">
        <v>0</v>
      </c>
      <c r="C43" s="71">
        <v>0</v>
      </c>
      <c r="D43" s="71">
        <v>0</v>
      </c>
      <c r="E43" s="71">
        <v>0</v>
      </c>
      <c r="F43" s="71">
        <v>0</v>
      </c>
      <c r="G43" s="71">
        <v>0</v>
      </c>
      <c r="H43" s="71">
        <v>0</v>
      </c>
      <c r="I43" s="71">
        <v>0</v>
      </c>
      <c r="J43" s="71">
        <v>0</v>
      </c>
      <c r="K43" s="71">
        <v>0</v>
      </c>
      <c r="L43" s="71">
        <v>0</v>
      </c>
      <c r="M43" s="71">
        <v>0</v>
      </c>
      <c r="N43" s="71">
        <v>0</v>
      </c>
      <c r="O43" s="71">
        <v>0</v>
      </c>
      <c r="P43" s="71">
        <v>0</v>
      </c>
      <c r="Q43" s="71">
        <v>0</v>
      </c>
      <c r="R43" s="71">
        <v>0</v>
      </c>
      <c r="S43" s="71">
        <v>0</v>
      </c>
      <c r="T43" s="71">
        <v>0</v>
      </c>
      <c r="U43" s="71">
        <v>0</v>
      </c>
      <c r="V43" s="71">
        <v>0</v>
      </c>
      <c r="W43" s="71">
        <v>0</v>
      </c>
      <c r="X43" s="71">
        <v>0</v>
      </c>
      <c r="Y43" s="71">
        <v>0</v>
      </c>
      <c r="Z43" s="72">
        <v>0</v>
      </c>
    </row>
    <row r="44" spans="1:27">
      <c r="A44" s="54">
        <f t="shared" si="0"/>
        <v>45698</v>
      </c>
      <c r="B44" s="70">
        <v>0</v>
      </c>
      <c r="C44" s="71">
        <v>0</v>
      </c>
      <c r="D44" s="71">
        <v>0</v>
      </c>
      <c r="E44" s="71">
        <v>0</v>
      </c>
      <c r="F44" s="71">
        <v>0</v>
      </c>
      <c r="G44" s="71">
        <v>0</v>
      </c>
      <c r="H44" s="71">
        <v>0</v>
      </c>
      <c r="I44" s="71">
        <v>0</v>
      </c>
      <c r="J44" s="71">
        <v>0</v>
      </c>
      <c r="K44" s="71">
        <v>0</v>
      </c>
      <c r="L44" s="71">
        <v>0</v>
      </c>
      <c r="M44" s="71">
        <v>0</v>
      </c>
      <c r="N44" s="71">
        <v>0</v>
      </c>
      <c r="O44" s="71">
        <v>0</v>
      </c>
      <c r="P44" s="71">
        <v>0</v>
      </c>
      <c r="Q44" s="71">
        <v>0</v>
      </c>
      <c r="R44" s="71">
        <v>0</v>
      </c>
      <c r="S44" s="71">
        <v>0</v>
      </c>
      <c r="T44" s="71">
        <v>0</v>
      </c>
      <c r="U44" s="71">
        <v>0</v>
      </c>
      <c r="V44" s="71">
        <v>0</v>
      </c>
      <c r="W44" s="71">
        <v>0</v>
      </c>
      <c r="X44" s="71">
        <v>0</v>
      </c>
      <c r="Y44" s="71">
        <v>0</v>
      </c>
      <c r="Z44" s="72">
        <v>0</v>
      </c>
    </row>
    <row r="45" spans="1:27">
      <c r="A45" s="54">
        <f t="shared" si="0"/>
        <v>45699</v>
      </c>
      <c r="B45" s="70">
        <v>0</v>
      </c>
      <c r="C45" s="71">
        <v>0</v>
      </c>
      <c r="D45" s="71">
        <v>0</v>
      </c>
      <c r="E45" s="71">
        <v>0</v>
      </c>
      <c r="F45" s="71">
        <v>0</v>
      </c>
      <c r="G45" s="71">
        <v>0</v>
      </c>
      <c r="H45" s="71">
        <v>0</v>
      </c>
      <c r="I45" s="71">
        <v>0</v>
      </c>
      <c r="J45" s="71">
        <v>0</v>
      </c>
      <c r="K45" s="71">
        <v>0</v>
      </c>
      <c r="L45" s="71">
        <v>0</v>
      </c>
      <c r="M45" s="71">
        <v>0</v>
      </c>
      <c r="N45" s="71">
        <v>0</v>
      </c>
      <c r="O45" s="71">
        <v>0</v>
      </c>
      <c r="P45" s="71">
        <v>0</v>
      </c>
      <c r="Q45" s="71">
        <v>0</v>
      </c>
      <c r="R45" s="71">
        <v>0</v>
      </c>
      <c r="S45" s="71">
        <v>0</v>
      </c>
      <c r="T45" s="71">
        <v>0</v>
      </c>
      <c r="U45" s="71">
        <v>0</v>
      </c>
      <c r="V45" s="71">
        <v>0</v>
      </c>
      <c r="W45" s="71">
        <v>0</v>
      </c>
      <c r="X45" s="71">
        <v>0</v>
      </c>
      <c r="Y45" s="71">
        <v>0</v>
      </c>
      <c r="Z45" s="72">
        <v>0</v>
      </c>
    </row>
    <row r="46" spans="1:27">
      <c r="A46" s="54">
        <f t="shared" si="0"/>
        <v>45700</v>
      </c>
      <c r="B46" s="70">
        <v>0</v>
      </c>
      <c r="C46" s="71">
        <v>0</v>
      </c>
      <c r="D46" s="71">
        <v>0</v>
      </c>
      <c r="E46" s="71">
        <v>0</v>
      </c>
      <c r="F46" s="71">
        <v>0</v>
      </c>
      <c r="G46" s="71">
        <v>0</v>
      </c>
      <c r="H46" s="71">
        <v>0</v>
      </c>
      <c r="I46" s="71">
        <v>0</v>
      </c>
      <c r="J46" s="71">
        <v>0</v>
      </c>
      <c r="K46" s="71">
        <v>0</v>
      </c>
      <c r="L46" s="71">
        <v>0</v>
      </c>
      <c r="M46" s="71">
        <v>0</v>
      </c>
      <c r="N46" s="71">
        <v>0</v>
      </c>
      <c r="O46" s="71">
        <v>0</v>
      </c>
      <c r="P46" s="71">
        <v>0</v>
      </c>
      <c r="Q46" s="71">
        <v>0</v>
      </c>
      <c r="R46" s="71">
        <v>0</v>
      </c>
      <c r="S46" s="71">
        <v>0</v>
      </c>
      <c r="T46" s="71">
        <v>0</v>
      </c>
      <c r="U46" s="71">
        <v>0</v>
      </c>
      <c r="V46" s="71">
        <v>0</v>
      </c>
      <c r="W46" s="71">
        <v>0</v>
      </c>
      <c r="X46" s="71">
        <v>0</v>
      </c>
      <c r="Y46" s="71">
        <v>0</v>
      </c>
      <c r="Z46" s="72">
        <v>0</v>
      </c>
    </row>
    <row r="47" spans="1:27">
      <c r="A47" s="54">
        <f t="shared" si="0"/>
        <v>45701</v>
      </c>
      <c r="B47" s="70">
        <v>0</v>
      </c>
      <c r="C47" s="71">
        <v>0</v>
      </c>
      <c r="D47" s="71">
        <v>0</v>
      </c>
      <c r="E47" s="71">
        <v>0</v>
      </c>
      <c r="F47" s="71">
        <v>0</v>
      </c>
      <c r="G47" s="71">
        <v>0</v>
      </c>
      <c r="H47" s="71">
        <v>0</v>
      </c>
      <c r="I47" s="71">
        <v>0</v>
      </c>
      <c r="J47" s="71">
        <v>0</v>
      </c>
      <c r="K47" s="71">
        <v>0</v>
      </c>
      <c r="L47" s="71">
        <v>0</v>
      </c>
      <c r="M47" s="71">
        <v>0</v>
      </c>
      <c r="N47" s="71">
        <v>0</v>
      </c>
      <c r="O47" s="71">
        <v>0</v>
      </c>
      <c r="P47" s="71">
        <v>0</v>
      </c>
      <c r="Q47" s="71">
        <v>0</v>
      </c>
      <c r="R47" s="71">
        <v>0</v>
      </c>
      <c r="S47" s="71">
        <v>0</v>
      </c>
      <c r="T47" s="71">
        <v>0</v>
      </c>
      <c r="U47" s="71">
        <v>0</v>
      </c>
      <c r="V47" s="71">
        <v>0</v>
      </c>
      <c r="W47" s="71">
        <v>0</v>
      </c>
      <c r="X47" s="71">
        <v>0</v>
      </c>
      <c r="Y47" s="71">
        <v>0</v>
      </c>
      <c r="Z47" s="72">
        <v>0</v>
      </c>
    </row>
    <row r="48" spans="1:27">
      <c r="A48" s="54">
        <f t="shared" si="0"/>
        <v>45702</v>
      </c>
      <c r="B48" s="70">
        <v>0</v>
      </c>
      <c r="C48" s="71">
        <v>0</v>
      </c>
      <c r="D48" s="71">
        <v>0</v>
      </c>
      <c r="E48" s="71">
        <v>0</v>
      </c>
      <c r="F48" s="71">
        <v>0</v>
      </c>
      <c r="G48" s="71">
        <v>0</v>
      </c>
      <c r="H48" s="71">
        <v>0</v>
      </c>
      <c r="I48" s="71">
        <v>0</v>
      </c>
      <c r="J48" s="71">
        <v>0</v>
      </c>
      <c r="K48" s="71">
        <v>0</v>
      </c>
      <c r="L48" s="71">
        <v>0</v>
      </c>
      <c r="M48" s="71">
        <v>0</v>
      </c>
      <c r="N48" s="71">
        <v>0</v>
      </c>
      <c r="O48" s="71">
        <v>0</v>
      </c>
      <c r="P48" s="71">
        <v>0</v>
      </c>
      <c r="Q48" s="71">
        <v>0</v>
      </c>
      <c r="R48" s="71">
        <v>0</v>
      </c>
      <c r="S48" s="71">
        <v>0</v>
      </c>
      <c r="T48" s="71">
        <v>0</v>
      </c>
      <c r="U48" s="71">
        <v>0</v>
      </c>
      <c r="V48" s="71">
        <v>0</v>
      </c>
      <c r="W48" s="71">
        <v>0</v>
      </c>
      <c r="X48" s="71">
        <v>0</v>
      </c>
      <c r="Y48" s="71">
        <v>0</v>
      </c>
      <c r="Z48" s="72">
        <v>0</v>
      </c>
    </row>
    <row r="49" spans="1:26">
      <c r="A49" s="54">
        <f t="shared" si="0"/>
        <v>45703</v>
      </c>
      <c r="B49" s="70">
        <v>0</v>
      </c>
      <c r="C49" s="71">
        <v>0</v>
      </c>
      <c r="D49" s="71">
        <v>0</v>
      </c>
      <c r="E49" s="71">
        <v>0</v>
      </c>
      <c r="F49" s="71">
        <v>0</v>
      </c>
      <c r="G49" s="71">
        <v>0</v>
      </c>
      <c r="H49" s="71">
        <v>0</v>
      </c>
      <c r="I49" s="71">
        <v>0</v>
      </c>
      <c r="J49" s="71">
        <v>0</v>
      </c>
      <c r="K49" s="71">
        <v>0</v>
      </c>
      <c r="L49" s="71">
        <v>0</v>
      </c>
      <c r="M49" s="71">
        <v>0</v>
      </c>
      <c r="N49" s="71">
        <v>0</v>
      </c>
      <c r="O49" s="71">
        <v>0</v>
      </c>
      <c r="P49" s="71">
        <v>0</v>
      </c>
      <c r="Q49" s="71">
        <v>0</v>
      </c>
      <c r="R49" s="71">
        <v>0</v>
      </c>
      <c r="S49" s="71">
        <v>0</v>
      </c>
      <c r="T49" s="71">
        <v>0</v>
      </c>
      <c r="U49" s="71">
        <v>0</v>
      </c>
      <c r="V49" s="71">
        <v>0</v>
      </c>
      <c r="W49" s="71">
        <v>0</v>
      </c>
      <c r="X49" s="71">
        <v>0</v>
      </c>
      <c r="Y49" s="71">
        <v>0</v>
      </c>
      <c r="Z49" s="72">
        <v>0</v>
      </c>
    </row>
    <row r="50" spans="1:26">
      <c r="A50" s="54">
        <f t="shared" si="0"/>
        <v>45704</v>
      </c>
      <c r="B50" s="70">
        <v>0</v>
      </c>
      <c r="C50" s="71">
        <v>0</v>
      </c>
      <c r="D50" s="71">
        <v>0</v>
      </c>
      <c r="E50" s="71">
        <v>0</v>
      </c>
      <c r="F50" s="71">
        <v>0</v>
      </c>
      <c r="G50" s="71">
        <v>0</v>
      </c>
      <c r="H50" s="71">
        <v>0</v>
      </c>
      <c r="I50" s="71">
        <v>0</v>
      </c>
      <c r="J50" s="71">
        <v>0</v>
      </c>
      <c r="K50" s="71">
        <v>0</v>
      </c>
      <c r="L50" s="71">
        <v>0</v>
      </c>
      <c r="M50" s="71">
        <v>0</v>
      </c>
      <c r="N50" s="71">
        <v>0</v>
      </c>
      <c r="O50" s="71">
        <v>0</v>
      </c>
      <c r="P50" s="71">
        <v>0</v>
      </c>
      <c r="Q50" s="71">
        <v>0</v>
      </c>
      <c r="R50" s="71">
        <v>0</v>
      </c>
      <c r="S50" s="71">
        <v>0</v>
      </c>
      <c r="T50" s="71">
        <v>0</v>
      </c>
      <c r="U50" s="71">
        <v>0</v>
      </c>
      <c r="V50" s="71">
        <v>0</v>
      </c>
      <c r="W50" s="71">
        <v>0</v>
      </c>
      <c r="X50" s="71">
        <v>0</v>
      </c>
      <c r="Y50" s="71">
        <v>0</v>
      </c>
      <c r="Z50" s="72">
        <v>0</v>
      </c>
    </row>
    <row r="51" spans="1:26">
      <c r="A51" s="54">
        <f t="shared" si="0"/>
        <v>45705</v>
      </c>
      <c r="B51" s="70">
        <v>0</v>
      </c>
      <c r="C51" s="71">
        <v>0</v>
      </c>
      <c r="D51" s="71">
        <v>0</v>
      </c>
      <c r="E51" s="71">
        <v>0</v>
      </c>
      <c r="F51" s="71">
        <v>0</v>
      </c>
      <c r="G51" s="71">
        <v>0</v>
      </c>
      <c r="H51" s="71">
        <v>0</v>
      </c>
      <c r="I51" s="71">
        <v>0</v>
      </c>
      <c r="J51" s="71">
        <v>0</v>
      </c>
      <c r="K51" s="71">
        <v>0</v>
      </c>
      <c r="L51" s="71">
        <v>0</v>
      </c>
      <c r="M51" s="71">
        <v>0</v>
      </c>
      <c r="N51" s="71">
        <v>0</v>
      </c>
      <c r="O51" s="71">
        <v>0</v>
      </c>
      <c r="P51" s="71">
        <v>0</v>
      </c>
      <c r="Q51" s="71">
        <v>0</v>
      </c>
      <c r="R51" s="71">
        <v>0</v>
      </c>
      <c r="S51" s="71">
        <v>0</v>
      </c>
      <c r="T51" s="71">
        <v>0</v>
      </c>
      <c r="U51" s="71">
        <v>0</v>
      </c>
      <c r="V51" s="71">
        <v>0</v>
      </c>
      <c r="W51" s="71">
        <v>0</v>
      </c>
      <c r="X51" s="71">
        <v>0</v>
      </c>
      <c r="Y51" s="71">
        <v>0</v>
      </c>
      <c r="Z51" s="72">
        <v>0</v>
      </c>
    </row>
    <row r="52" spans="1:26">
      <c r="A52" s="54">
        <f t="shared" si="0"/>
        <v>45706</v>
      </c>
      <c r="B52" s="70">
        <v>0</v>
      </c>
      <c r="C52" s="71">
        <v>0</v>
      </c>
      <c r="D52" s="71">
        <v>0</v>
      </c>
      <c r="E52" s="71">
        <v>0</v>
      </c>
      <c r="F52" s="71">
        <v>0</v>
      </c>
      <c r="G52" s="71">
        <v>0</v>
      </c>
      <c r="H52" s="71">
        <v>0</v>
      </c>
      <c r="I52" s="71">
        <v>0</v>
      </c>
      <c r="J52" s="71">
        <v>0</v>
      </c>
      <c r="K52" s="71">
        <v>0</v>
      </c>
      <c r="L52" s="71">
        <v>0</v>
      </c>
      <c r="M52" s="71">
        <v>0</v>
      </c>
      <c r="N52" s="71">
        <v>0</v>
      </c>
      <c r="O52" s="71">
        <v>0</v>
      </c>
      <c r="P52" s="71">
        <v>0</v>
      </c>
      <c r="Q52" s="71">
        <v>0</v>
      </c>
      <c r="R52" s="71">
        <v>0</v>
      </c>
      <c r="S52" s="71">
        <v>0</v>
      </c>
      <c r="T52" s="71">
        <v>0</v>
      </c>
      <c r="U52" s="71">
        <v>0</v>
      </c>
      <c r="V52" s="71">
        <v>0</v>
      </c>
      <c r="W52" s="71">
        <v>0</v>
      </c>
      <c r="X52" s="71">
        <v>0</v>
      </c>
      <c r="Y52" s="71">
        <v>0</v>
      </c>
      <c r="Z52" s="72">
        <v>0</v>
      </c>
    </row>
    <row r="53" spans="1:26">
      <c r="A53" s="54">
        <f t="shared" si="0"/>
        <v>45707</v>
      </c>
      <c r="B53" s="70">
        <v>0</v>
      </c>
      <c r="C53" s="71">
        <v>0</v>
      </c>
      <c r="D53" s="71">
        <v>0</v>
      </c>
      <c r="E53" s="71">
        <v>0</v>
      </c>
      <c r="F53" s="71">
        <v>0</v>
      </c>
      <c r="G53" s="71">
        <v>0</v>
      </c>
      <c r="H53" s="71">
        <v>0</v>
      </c>
      <c r="I53" s="71">
        <v>0</v>
      </c>
      <c r="J53" s="71">
        <v>0</v>
      </c>
      <c r="K53" s="71">
        <v>0</v>
      </c>
      <c r="L53" s="71">
        <v>0</v>
      </c>
      <c r="M53" s="71">
        <v>0</v>
      </c>
      <c r="N53" s="71">
        <v>0</v>
      </c>
      <c r="O53" s="71">
        <v>0</v>
      </c>
      <c r="P53" s="71">
        <v>0</v>
      </c>
      <c r="Q53" s="71">
        <v>0</v>
      </c>
      <c r="R53" s="71">
        <v>0</v>
      </c>
      <c r="S53" s="71">
        <v>0</v>
      </c>
      <c r="T53" s="71">
        <v>0</v>
      </c>
      <c r="U53" s="71">
        <v>0</v>
      </c>
      <c r="V53" s="71">
        <v>0</v>
      </c>
      <c r="W53" s="71">
        <v>0</v>
      </c>
      <c r="X53" s="71">
        <v>0</v>
      </c>
      <c r="Y53" s="71">
        <v>0</v>
      </c>
      <c r="Z53" s="72">
        <v>0</v>
      </c>
    </row>
    <row r="54" spans="1:26">
      <c r="A54" s="54">
        <f t="shared" si="0"/>
        <v>45708</v>
      </c>
      <c r="B54" s="70">
        <v>0</v>
      </c>
      <c r="C54" s="71">
        <v>0</v>
      </c>
      <c r="D54" s="71">
        <v>0</v>
      </c>
      <c r="E54" s="71">
        <v>0</v>
      </c>
      <c r="F54" s="71">
        <v>0</v>
      </c>
      <c r="G54" s="71">
        <v>0</v>
      </c>
      <c r="H54" s="71">
        <v>0</v>
      </c>
      <c r="I54" s="71">
        <v>0</v>
      </c>
      <c r="J54" s="71">
        <v>0</v>
      </c>
      <c r="K54" s="71">
        <v>0</v>
      </c>
      <c r="L54" s="71">
        <v>0</v>
      </c>
      <c r="M54" s="71">
        <v>0</v>
      </c>
      <c r="N54" s="71">
        <v>0</v>
      </c>
      <c r="O54" s="71">
        <v>0</v>
      </c>
      <c r="P54" s="71">
        <v>0</v>
      </c>
      <c r="Q54" s="71">
        <v>0</v>
      </c>
      <c r="R54" s="71">
        <v>0</v>
      </c>
      <c r="S54" s="71">
        <v>0</v>
      </c>
      <c r="T54" s="71">
        <v>0</v>
      </c>
      <c r="U54" s="71">
        <v>0</v>
      </c>
      <c r="V54" s="71">
        <v>0</v>
      </c>
      <c r="W54" s="71">
        <v>0</v>
      </c>
      <c r="X54" s="71">
        <v>0</v>
      </c>
      <c r="Y54" s="71">
        <v>0</v>
      </c>
      <c r="Z54" s="72">
        <v>0</v>
      </c>
    </row>
    <row r="55" spans="1:26">
      <c r="A55" s="54">
        <f t="shared" si="0"/>
        <v>45709</v>
      </c>
      <c r="B55" s="70">
        <v>0</v>
      </c>
      <c r="C55" s="71">
        <v>0</v>
      </c>
      <c r="D55" s="71">
        <v>0</v>
      </c>
      <c r="E55" s="71">
        <v>0</v>
      </c>
      <c r="F55" s="71">
        <v>0</v>
      </c>
      <c r="G55" s="71">
        <v>0</v>
      </c>
      <c r="H55" s="71">
        <v>0</v>
      </c>
      <c r="I55" s="71">
        <v>0</v>
      </c>
      <c r="J55" s="71">
        <v>0</v>
      </c>
      <c r="K55" s="71">
        <v>0</v>
      </c>
      <c r="L55" s="71">
        <v>0</v>
      </c>
      <c r="M55" s="71">
        <v>0</v>
      </c>
      <c r="N55" s="71">
        <v>0</v>
      </c>
      <c r="O55" s="71">
        <v>0</v>
      </c>
      <c r="P55" s="71">
        <v>0</v>
      </c>
      <c r="Q55" s="71">
        <v>0</v>
      </c>
      <c r="R55" s="71">
        <v>0</v>
      </c>
      <c r="S55" s="71">
        <v>0</v>
      </c>
      <c r="T55" s="71">
        <v>0</v>
      </c>
      <c r="U55" s="71">
        <v>0</v>
      </c>
      <c r="V55" s="71">
        <v>0</v>
      </c>
      <c r="W55" s="71">
        <v>0</v>
      </c>
      <c r="X55" s="71">
        <v>0</v>
      </c>
      <c r="Y55" s="71">
        <v>0</v>
      </c>
      <c r="Z55" s="72">
        <v>0</v>
      </c>
    </row>
    <row r="56" spans="1:26">
      <c r="A56" s="54">
        <f t="shared" si="0"/>
        <v>45710</v>
      </c>
      <c r="B56" s="70">
        <v>0</v>
      </c>
      <c r="C56" s="71">
        <v>0</v>
      </c>
      <c r="D56" s="71">
        <v>0</v>
      </c>
      <c r="E56" s="71">
        <v>0</v>
      </c>
      <c r="F56" s="71">
        <v>0</v>
      </c>
      <c r="G56" s="71">
        <v>0</v>
      </c>
      <c r="H56" s="71">
        <v>0</v>
      </c>
      <c r="I56" s="71">
        <v>0</v>
      </c>
      <c r="J56" s="71">
        <v>0</v>
      </c>
      <c r="K56" s="71">
        <v>0</v>
      </c>
      <c r="L56" s="71">
        <v>0</v>
      </c>
      <c r="M56" s="71">
        <v>0</v>
      </c>
      <c r="N56" s="71">
        <v>0</v>
      </c>
      <c r="O56" s="71">
        <v>0</v>
      </c>
      <c r="P56" s="71">
        <v>0</v>
      </c>
      <c r="Q56" s="71">
        <v>0</v>
      </c>
      <c r="R56" s="71">
        <v>0</v>
      </c>
      <c r="S56" s="71">
        <v>0</v>
      </c>
      <c r="T56" s="71">
        <v>0</v>
      </c>
      <c r="U56" s="71">
        <v>0</v>
      </c>
      <c r="V56" s="71">
        <v>0</v>
      </c>
      <c r="W56" s="71">
        <v>0</v>
      </c>
      <c r="X56" s="71">
        <v>0</v>
      </c>
      <c r="Y56" s="71">
        <v>0</v>
      </c>
      <c r="Z56" s="72">
        <v>0</v>
      </c>
    </row>
    <row r="57" spans="1:26">
      <c r="A57" s="54">
        <f t="shared" si="0"/>
        <v>45711</v>
      </c>
      <c r="B57" s="70">
        <v>0</v>
      </c>
      <c r="C57" s="71">
        <v>0</v>
      </c>
      <c r="D57" s="71">
        <v>0</v>
      </c>
      <c r="E57" s="71">
        <v>0</v>
      </c>
      <c r="F57" s="71">
        <v>0</v>
      </c>
      <c r="G57" s="71">
        <v>0</v>
      </c>
      <c r="H57" s="71">
        <v>0</v>
      </c>
      <c r="I57" s="71">
        <v>0</v>
      </c>
      <c r="J57" s="71">
        <v>0</v>
      </c>
      <c r="K57" s="71">
        <v>0</v>
      </c>
      <c r="L57" s="71">
        <v>0</v>
      </c>
      <c r="M57" s="71">
        <v>0</v>
      </c>
      <c r="N57" s="71">
        <v>0</v>
      </c>
      <c r="O57" s="71">
        <v>0</v>
      </c>
      <c r="P57" s="71">
        <v>0</v>
      </c>
      <c r="Q57" s="71">
        <v>0</v>
      </c>
      <c r="R57" s="71">
        <v>0</v>
      </c>
      <c r="S57" s="71">
        <v>0</v>
      </c>
      <c r="T57" s="71">
        <v>0</v>
      </c>
      <c r="U57" s="71">
        <v>0</v>
      </c>
      <c r="V57" s="71">
        <v>0</v>
      </c>
      <c r="W57" s="71">
        <v>0</v>
      </c>
      <c r="X57" s="71">
        <v>0</v>
      </c>
      <c r="Y57" s="71">
        <v>0</v>
      </c>
      <c r="Z57" s="72">
        <v>0</v>
      </c>
    </row>
    <row r="58" spans="1:26">
      <c r="A58" s="54">
        <f t="shared" si="0"/>
        <v>45712</v>
      </c>
      <c r="B58" s="70">
        <v>0</v>
      </c>
      <c r="C58" s="71">
        <v>0</v>
      </c>
      <c r="D58" s="71">
        <v>0</v>
      </c>
      <c r="E58" s="71">
        <v>0</v>
      </c>
      <c r="F58" s="71">
        <v>0</v>
      </c>
      <c r="G58" s="71">
        <v>0</v>
      </c>
      <c r="H58" s="71">
        <v>0</v>
      </c>
      <c r="I58" s="71">
        <v>0</v>
      </c>
      <c r="J58" s="71">
        <v>0</v>
      </c>
      <c r="K58" s="71">
        <v>0</v>
      </c>
      <c r="L58" s="71">
        <v>0</v>
      </c>
      <c r="M58" s="71">
        <v>0</v>
      </c>
      <c r="N58" s="71">
        <v>0</v>
      </c>
      <c r="O58" s="71">
        <v>0</v>
      </c>
      <c r="P58" s="71">
        <v>0</v>
      </c>
      <c r="Q58" s="71">
        <v>0</v>
      </c>
      <c r="R58" s="71">
        <v>0</v>
      </c>
      <c r="S58" s="71">
        <v>0</v>
      </c>
      <c r="T58" s="71">
        <v>0</v>
      </c>
      <c r="U58" s="71">
        <v>0</v>
      </c>
      <c r="V58" s="71">
        <v>0</v>
      </c>
      <c r="W58" s="71">
        <v>0</v>
      </c>
      <c r="X58" s="71">
        <v>0</v>
      </c>
      <c r="Y58" s="71">
        <v>0</v>
      </c>
      <c r="Z58" s="72">
        <v>0</v>
      </c>
    </row>
    <row r="59" spans="1:26">
      <c r="A59" s="54">
        <f t="shared" si="0"/>
        <v>45713</v>
      </c>
      <c r="B59" s="70">
        <v>0</v>
      </c>
      <c r="C59" s="71">
        <v>0</v>
      </c>
      <c r="D59" s="71">
        <v>0</v>
      </c>
      <c r="E59" s="71">
        <v>0</v>
      </c>
      <c r="F59" s="71">
        <v>0</v>
      </c>
      <c r="G59" s="71">
        <v>0</v>
      </c>
      <c r="H59" s="71">
        <v>0</v>
      </c>
      <c r="I59" s="71">
        <v>0</v>
      </c>
      <c r="J59" s="71">
        <v>0</v>
      </c>
      <c r="K59" s="71">
        <v>0</v>
      </c>
      <c r="L59" s="71">
        <v>0</v>
      </c>
      <c r="M59" s="71">
        <v>0</v>
      </c>
      <c r="N59" s="71">
        <v>0</v>
      </c>
      <c r="O59" s="71">
        <v>0</v>
      </c>
      <c r="P59" s="71">
        <v>0</v>
      </c>
      <c r="Q59" s="71">
        <v>0</v>
      </c>
      <c r="R59" s="71">
        <v>0</v>
      </c>
      <c r="S59" s="71">
        <v>0</v>
      </c>
      <c r="T59" s="71">
        <v>0</v>
      </c>
      <c r="U59" s="71">
        <v>0</v>
      </c>
      <c r="V59" s="71">
        <v>0</v>
      </c>
      <c r="W59" s="71">
        <v>0</v>
      </c>
      <c r="X59" s="71">
        <v>0</v>
      </c>
      <c r="Y59" s="71">
        <v>0</v>
      </c>
      <c r="Z59" s="72">
        <v>0</v>
      </c>
    </row>
    <row r="60" spans="1:26">
      <c r="A60" s="54">
        <f t="shared" si="0"/>
        <v>45714</v>
      </c>
      <c r="B60" s="70">
        <v>0</v>
      </c>
      <c r="C60" s="71">
        <v>0</v>
      </c>
      <c r="D60" s="71">
        <v>0</v>
      </c>
      <c r="E60" s="71">
        <v>0</v>
      </c>
      <c r="F60" s="71">
        <v>0</v>
      </c>
      <c r="G60" s="71">
        <v>0</v>
      </c>
      <c r="H60" s="71">
        <v>0</v>
      </c>
      <c r="I60" s="71">
        <v>0</v>
      </c>
      <c r="J60" s="71">
        <v>0</v>
      </c>
      <c r="K60" s="71">
        <v>0</v>
      </c>
      <c r="L60" s="71">
        <v>0</v>
      </c>
      <c r="M60" s="71">
        <v>0</v>
      </c>
      <c r="N60" s="71">
        <v>0</v>
      </c>
      <c r="O60" s="71">
        <v>0</v>
      </c>
      <c r="P60" s="71">
        <v>0</v>
      </c>
      <c r="Q60" s="71">
        <v>0</v>
      </c>
      <c r="R60" s="71">
        <v>0</v>
      </c>
      <c r="S60" s="71">
        <v>0</v>
      </c>
      <c r="T60" s="71">
        <v>0</v>
      </c>
      <c r="U60" s="71">
        <v>0</v>
      </c>
      <c r="V60" s="71">
        <v>0</v>
      </c>
      <c r="W60" s="71">
        <v>0</v>
      </c>
      <c r="X60" s="71">
        <v>0</v>
      </c>
      <c r="Y60" s="71">
        <v>0</v>
      </c>
      <c r="Z60" s="72">
        <v>0</v>
      </c>
    </row>
    <row r="61" spans="1:26">
      <c r="A61" s="54">
        <f t="shared" si="0"/>
        <v>45715</v>
      </c>
      <c r="B61" s="70">
        <v>0</v>
      </c>
      <c r="C61" s="71">
        <v>0</v>
      </c>
      <c r="D61" s="71">
        <v>0</v>
      </c>
      <c r="E61" s="71">
        <v>0</v>
      </c>
      <c r="F61" s="71">
        <v>0</v>
      </c>
      <c r="G61" s="71">
        <v>0</v>
      </c>
      <c r="H61" s="71">
        <v>0</v>
      </c>
      <c r="I61" s="71">
        <v>0</v>
      </c>
      <c r="J61" s="71">
        <v>0</v>
      </c>
      <c r="K61" s="71">
        <v>0</v>
      </c>
      <c r="L61" s="71">
        <v>0</v>
      </c>
      <c r="M61" s="71">
        <v>0</v>
      </c>
      <c r="N61" s="71">
        <v>0</v>
      </c>
      <c r="O61" s="71">
        <v>0</v>
      </c>
      <c r="P61" s="71">
        <v>0</v>
      </c>
      <c r="Q61" s="71">
        <v>0</v>
      </c>
      <c r="R61" s="71">
        <v>0</v>
      </c>
      <c r="S61" s="71">
        <v>0</v>
      </c>
      <c r="T61" s="71">
        <v>0</v>
      </c>
      <c r="U61" s="71">
        <v>0</v>
      </c>
      <c r="V61" s="71">
        <v>0</v>
      </c>
      <c r="W61" s="71">
        <v>0</v>
      </c>
      <c r="X61" s="71">
        <v>0</v>
      </c>
      <c r="Y61" s="71">
        <v>0</v>
      </c>
      <c r="Z61" s="72">
        <v>0</v>
      </c>
    </row>
    <row r="62" spans="1:26">
      <c r="A62" s="54">
        <f t="shared" si="0"/>
        <v>45716</v>
      </c>
      <c r="B62" s="70">
        <v>0</v>
      </c>
      <c r="C62" s="71">
        <v>0</v>
      </c>
      <c r="D62" s="71">
        <v>0</v>
      </c>
      <c r="E62" s="71">
        <v>0</v>
      </c>
      <c r="F62" s="71">
        <v>0</v>
      </c>
      <c r="G62" s="71">
        <v>0</v>
      </c>
      <c r="H62" s="71">
        <v>0</v>
      </c>
      <c r="I62" s="71">
        <v>0</v>
      </c>
      <c r="J62" s="71">
        <v>0</v>
      </c>
      <c r="K62" s="71">
        <v>0</v>
      </c>
      <c r="L62" s="71">
        <v>0</v>
      </c>
      <c r="M62" s="71">
        <v>0</v>
      </c>
      <c r="N62" s="71">
        <v>0</v>
      </c>
      <c r="O62" s="71">
        <v>0</v>
      </c>
      <c r="P62" s="71">
        <v>0</v>
      </c>
      <c r="Q62" s="71">
        <v>0</v>
      </c>
      <c r="R62" s="71">
        <v>0</v>
      </c>
      <c r="S62" s="71">
        <v>0</v>
      </c>
      <c r="T62" s="71">
        <v>0</v>
      </c>
      <c r="U62" s="71">
        <v>0</v>
      </c>
      <c r="V62" s="71">
        <v>0</v>
      </c>
      <c r="W62" s="71">
        <v>0</v>
      </c>
      <c r="X62" s="71">
        <v>0</v>
      </c>
      <c r="Y62" s="71">
        <v>0</v>
      </c>
      <c r="Z62" s="72">
        <v>0</v>
      </c>
    </row>
    <row r="63" spans="1:26">
      <c r="A63" s="54">
        <f t="shared" si="0"/>
        <v>45717</v>
      </c>
      <c r="B63" s="70">
        <v>0</v>
      </c>
      <c r="C63" s="71">
        <v>0</v>
      </c>
      <c r="D63" s="71">
        <v>0</v>
      </c>
      <c r="E63" s="71">
        <v>0</v>
      </c>
      <c r="F63" s="71">
        <v>0</v>
      </c>
      <c r="G63" s="71">
        <v>0</v>
      </c>
      <c r="H63" s="71">
        <v>0</v>
      </c>
      <c r="I63" s="71">
        <v>0</v>
      </c>
      <c r="J63" s="71">
        <v>0</v>
      </c>
      <c r="K63" s="71">
        <v>0</v>
      </c>
      <c r="L63" s="71">
        <v>0</v>
      </c>
      <c r="M63" s="71">
        <v>0</v>
      </c>
      <c r="N63" s="71">
        <v>0</v>
      </c>
      <c r="O63" s="71">
        <v>0</v>
      </c>
      <c r="P63" s="71">
        <v>0</v>
      </c>
      <c r="Q63" s="71">
        <v>0</v>
      </c>
      <c r="R63" s="71">
        <v>0</v>
      </c>
      <c r="S63" s="71">
        <v>0</v>
      </c>
      <c r="T63" s="71">
        <v>0</v>
      </c>
      <c r="U63" s="71">
        <v>0</v>
      </c>
      <c r="V63" s="71">
        <v>0</v>
      </c>
      <c r="W63" s="71">
        <v>0</v>
      </c>
      <c r="X63" s="71">
        <v>0</v>
      </c>
      <c r="Y63" s="71">
        <v>0</v>
      </c>
      <c r="Z63" s="72">
        <v>0</v>
      </c>
    </row>
    <row r="64" spans="1:26">
      <c r="A64" s="54">
        <f t="shared" si="0"/>
        <v>45718</v>
      </c>
      <c r="B64" s="70">
        <v>0</v>
      </c>
      <c r="C64" s="71">
        <v>0</v>
      </c>
      <c r="D64" s="71">
        <v>0</v>
      </c>
      <c r="E64" s="71">
        <v>0</v>
      </c>
      <c r="F64" s="71">
        <v>0</v>
      </c>
      <c r="G64" s="71">
        <v>0</v>
      </c>
      <c r="H64" s="71">
        <v>0</v>
      </c>
      <c r="I64" s="71">
        <v>0</v>
      </c>
      <c r="J64" s="71">
        <v>0</v>
      </c>
      <c r="K64" s="71">
        <v>0</v>
      </c>
      <c r="L64" s="71">
        <v>0</v>
      </c>
      <c r="M64" s="71">
        <v>0</v>
      </c>
      <c r="N64" s="71">
        <v>0</v>
      </c>
      <c r="O64" s="71">
        <v>0</v>
      </c>
      <c r="P64" s="71">
        <v>0</v>
      </c>
      <c r="Q64" s="71">
        <v>0</v>
      </c>
      <c r="R64" s="71">
        <v>0</v>
      </c>
      <c r="S64" s="71">
        <v>0</v>
      </c>
      <c r="T64" s="71">
        <v>0</v>
      </c>
      <c r="U64" s="71">
        <v>0</v>
      </c>
      <c r="V64" s="71">
        <v>0</v>
      </c>
      <c r="W64" s="71">
        <v>0</v>
      </c>
      <c r="X64" s="71">
        <v>0</v>
      </c>
      <c r="Y64" s="71">
        <v>0</v>
      </c>
      <c r="Z64" s="72">
        <v>0</v>
      </c>
    </row>
    <row r="65" spans="1:26">
      <c r="A65" s="54">
        <f t="shared" si="0"/>
        <v>45719</v>
      </c>
      <c r="B65" s="70">
        <v>0</v>
      </c>
      <c r="C65" s="71">
        <v>0</v>
      </c>
      <c r="D65" s="71">
        <v>0</v>
      </c>
      <c r="E65" s="71">
        <v>0</v>
      </c>
      <c r="F65" s="71">
        <v>0</v>
      </c>
      <c r="G65" s="71">
        <v>0</v>
      </c>
      <c r="H65" s="71">
        <v>0</v>
      </c>
      <c r="I65" s="71">
        <v>0</v>
      </c>
      <c r="J65" s="71">
        <v>0</v>
      </c>
      <c r="K65" s="71">
        <v>0</v>
      </c>
      <c r="L65" s="71">
        <v>0</v>
      </c>
      <c r="M65" s="71">
        <v>0</v>
      </c>
      <c r="N65" s="71">
        <v>0</v>
      </c>
      <c r="O65" s="71">
        <v>0</v>
      </c>
      <c r="P65" s="71">
        <v>0</v>
      </c>
      <c r="Q65" s="71">
        <v>0</v>
      </c>
      <c r="R65" s="71">
        <v>0</v>
      </c>
      <c r="S65" s="71">
        <v>0</v>
      </c>
      <c r="T65" s="71">
        <v>0</v>
      </c>
      <c r="U65" s="71">
        <v>0</v>
      </c>
      <c r="V65" s="71">
        <v>0</v>
      </c>
      <c r="W65" s="71">
        <v>0</v>
      </c>
      <c r="X65" s="71">
        <v>0</v>
      </c>
      <c r="Y65" s="71">
        <v>0</v>
      </c>
      <c r="Z65" s="72">
        <v>0</v>
      </c>
    </row>
    <row r="66" spans="1:26">
      <c r="A66" s="54">
        <f t="shared" si="0"/>
        <v>45720</v>
      </c>
      <c r="B66" s="70">
        <v>0</v>
      </c>
      <c r="C66" s="71">
        <v>0</v>
      </c>
      <c r="D66" s="71">
        <v>0</v>
      </c>
      <c r="E66" s="71">
        <v>0</v>
      </c>
      <c r="F66" s="71">
        <v>0</v>
      </c>
      <c r="G66" s="71">
        <v>0</v>
      </c>
      <c r="H66" s="71">
        <v>0</v>
      </c>
      <c r="I66" s="71">
        <v>0</v>
      </c>
      <c r="J66" s="71">
        <v>0</v>
      </c>
      <c r="K66" s="71">
        <v>0</v>
      </c>
      <c r="L66" s="71">
        <v>0</v>
      </c>
      <c r="M66" s="71">
        <v>0</v>
      </c>
      <c r="N66" s="71">
        <v>0</v>
      </c>
      <c r="O66" s="71">
        <v>0</v>
      </c>
      <c r="P66" s="71">
        <v>0</v>
      </c>
      <c r="Q66" s="71">
        <v>0</v>
      </c>
      <c r="R66" s="71">
        <v>0</v>
      </c>
      <c r="S66" s="71">
        <v>0</v>
      </c>
      <c r="T66" s="71">
        <v>0</v>
      </c>
      <c r="U66" s="71">
        <v>0</v>
      </c>
      <c r="V66" s="71">
        <v>0</v>
      </c>
      <c r="W66" s="71">
        <v>0</v>
      </c>
      <c r="X66" s="71">
        <v>0</v>
      </c>
      <c r="Y66" s="71">
        <v>0</v>
      </c>
      <c r="Z66" s="72">
        <v>0</v>
      </c>
    </row>
    <row r="67" spans="1:26">
      <c r="A67" s="54">
        <f t="shared" si="0"/>
        <v>45721</v>
      </c>
      <c r="B67" s="70">
        <v>0</v>
      </c>
      <c r="C67" s="71">
        <v>0</v>
      </c>
      <c r="D67" s="71">
        <v>0</v>
      </c>
      <c r="E67" s="71">
        <v>0</v>
      </c>
      <c r="F67" s="71">
        <v>0</v>
      </c>
      <c r="G67" s="71">
        <v>0</v>
      </c>
      <c r="H67" s="71">
        <v>0</v>
      </c>
      <c r="I67" s="71">
        <v>0</v>
      </c>
      <c r="J67" s="71">
        <v>0</v>
      </c>
      <c r="K67" s="71">
        <v>0</v>
      </c>
      <c r="L67" s="71">
        <v>0</v>
      </c>
      <c r="M67" s="71">
        <v>0</v>
      </c>
      <c r="N67" s="71">
        <v>0</v>
      </c>
      <c r="O67" s="71">
        <v>0</v>
      </c>
      <c r="P67" s="71">
        <v>0</v>
      </c>
      <c r="Q67" s="71">
        <v>0</v>
      </c>
      <c r="R67" s="71">
        <v>0</v>
      </c>
      <c r="S67" s="71">
        <v>0</v>
      </c>
      <c r="T67" s="71">
        <v>0</v>
      </c>
      <c r="U67" s="71">
        <v>0</v>
      </c>
      <c r="V67" s="71">
        <v>0</v>
      </c>
      <c r="W67" s="71">
        <v>0</v>
      </c>
      <c r="X67" s="71">
        <v>0</v>
      </c>
      <c r="Y67" s="71">
        <v>0</v>
      </c>
      <c r="Z67" s="72">
        <v>0</v>
      </c>
    </row>
    <row r="68" spans="1:26">
      <c r="A68" s="54">
        <f t="shared" si="0"/>
        <v>45722</v>
      </c>
      <c r="B68" s="70">
        <v>0</v>
      </c>
      <c r="C68" s="71">
        <v>0</v>
      </c>
      <c r="D68" s="71">
        <v>0</v>
      </c>
      <c r="E68" s="71">
        <v>0</v>
      </c>
      <c r="F68" s="71">
        <v>0</v>
      </c>
      <c r="G68" s="71">
        <v>0</v>
      </c>
      <c r="H68" s="71">
        <v>0</v>
      </c>
      <c r="I68" s="71">
        <v>0</v>
      </c>
      <c r="J68" s="71">
        <v>0</v>
      </c>
      <c r="K68" s="71">
        <v>0</v>
      </c>
      <c r="L68" s="71">
        <v>0</v>
      </c>
      <c r="M68" s="71">
        <v>0</v>
      </c>
      <c r="N68" s="71">
        <v>0</v>
      </c>
      <c r="O68" s="71">
        <v>0</v>
      </c>
      <c r="P68" s="71">
        <v>0</v>
      </c>
      <c r="Q68" s="71">
        <v>0</v>
      </c>
      <c r="R68" s="71">
        <v>0</v>
      </c>
      <c r="S68" s="71">
        <v>0</v>
      </c>
      <c r="T68" s="71">
        <v>0</v>
      </c>
      <c r="U68" s="71">
        <v>0</v>
      </c>
      <c r="V68" s="71">
        <v>0</v>
      </c>
      <c r="W68" s="71">
        <v>0</v>
      </c>
      <c r="X68" s="71">
        <v>0</v>
      </c>
      <c r="Y68" s="71">
        <v>0</v>
      </c>
      <c r="Z68" s="72">
        <v>0</v>
      </c>
    </row>
    <row r="69" spans="1:26">
      <c r="A69" s="54">
        <f t="shared" si="0"/>
        <v>45723</v>
      </c>
      <c r="B69" s="70">
        <v>0</v>
      </c>
      <c r="C69" s="71">
        <v>0</v>
      </c>
      <c r="D69" s="71">
        <v>0</v>
      </c>
      <c r="E69" s="71">
        <v>0</v>
      </c>
      <c r="F69" s="71">
        <v>0</v>
      </c>
      <c r="G69" s="71">
        <v>0</v>
      </c>
      <c r="H69" s="71">
        <v>0</v>
      </c>
      <c r="I69" s="71">
        <v>0</v>
      </c>
      <c r="J69" s="71">
        <v>0</v>
      </c>
      <c r="K69" s="71">
        <v>0</v>
      </c>
      <c r="L69" s="71">
        <v>0</v>
      </c>
      <c r="M69" s="71">
        <v>0</v>
      </c>
      <c r="N69" s="71">
        <v>0</v>
      </c>
      <c r="O69" s="71">
        <v>0</v>
      </c>
      <c r="P69" s="71">
        <v>0</v>
      </c>
      <c r="Q69" s="71">
        <v>0</v>
      </c>
      <c r="R69" s="71">
        <v>0</v>
      </c>
      <c r="S69" s="71">
        <v>0</v>
      </c>
      <c r="T69" s="71">
        <v>0</v>
      </c>
      <c r="U69" s="71">
        <v>0</v>
      </c>
      <c r="V69" s="71">
        <v>0</v>
      </c>
      <c r="W69" s="71">
        <v>0</v>
      </c>
      <c r="X69" s="71">
        <v>0</v>
      </c>
      <c r="Y69" s="71">
        <v>0</v>
      </c>
      <c r="Z69" s="72">
        <v>0</v>
      </c>
    </row>
    <row r="70" spans="1:26">
      <c r="A70" s="54">
        <f t="shared" ref="A70:A133" si="1">A69+1</f>
        <v>45724</v>
      </c>
      <c r="B70" s="70">
        <v>0</v>
      </c>
      <c r="C70" s="71">
        <v>0</v>
      </c>
      <c r="D70" s="71">
        <v>0</v>
      </c>
      <c r="E70" s="71">
        <v>0</v>
      </c>
      <c r="F70" s="71">
        <v>0</v>
      </c>
      <c r="G70" s="71">
        <v>0</v>
      </c>
      <c r="H70" s="71">
        <v>0</v>
      </c>
      <c r="I70" s="71">
        <v>0</v>
      </c>
      <c r="J70" s="71">
        <v>0</v>
      </c>
      <c r="K70" s="71">
        <v>0</v>
      </c>
      <c r="L70" s="71">
        <v>0</v>
      </c>
      <c r="M70" s="71">
        <v>0</v>
      </c>
      <c r="N70" s="71">
        <v>0</v>
      </c>
      <c r="O70" s="71">
        <v>0</v>
      </c>
      <c r="P70" s="71">
        <v>0</v>
      </c>
      <c r="Q70" s="71">
        <v>0</v>
      </c>
      <c r="R70" s="71">
        <v>0</v>
      </c>
      <c r="S70" s="71">
        <v>0</v>
      </c>
      <c r="T70" s="71">
        <v>0</v>
      </c>
      <c r="U70" s="71">
        <v>0</v>
      </c>
      <c r="V70" s="71">
        <v>0</v>
      </c>
      <c r="W70" s="71">
        <v>0</v>
      </c>
      <c r="X70" s="71">
        <v>0</v>
      </c>
      <c r="Y70" s="71">
        <v>0</v>
      </c>
      <c r="Z70" s="72">
        <v>0</v>
      </c>
    </row>
    <row r="71" spans="1:26">
      <c r="A71" s="54">
        <f t="shared" si="1"/>
        <v>45725</v>
      </c>
      <c r="B71" s="70">
        <v>0</v>
      </c>
      <c r="C71" s="71">
        <v>0</v>
      </c>
      <c r="D71" s="71">
        <v>0</v>
      </c>
      <c r="E71" s="71">
        <v>0</v>
      </c>
      <c r="F71" s="71">
        <v>1</v>
      </c>
      <c r="G71" s="71">
        <v>1</v>
      </c>
      <c r="H71" s="71">
        <v>1</v>
      </c>
      <c r="I71" s="71">
        <v>1</v>
      </c>
      <c r="J71" s="71">
        <v>1</v>
      </c>
      <c r="K71" s="71">
        <v>1</v>
      </c>
      <c r="L71" s="71">
        <v>0</v>
      </c>
      <c r="M71" s="71">
        <v>1</v>
      </c>
      <c r="N71" s="71">
        <v>0</v>
      </c>
      <c r="O71" s="71">
        <v>0</v>
      </c>
      <c r="P71" s="71">
        <v>1</v>
      </c>
      <c r="Q71" s="71">
        <v>0</v>
      </c>
      <c r="R71" s="71">
        <v>0</v>
      </c>
      <c r="S71" s="71">
        <v>0</v>
      </c>
      <c r="T71" s="71">
        <v>0</v>
      </c>
      <c r="U71" s="71">
        <v>0</v>
      </c>
      <c r="V71" s="71">
        <v>0</v>
      </c>
      <c r="W71" s="71">
        <v>0</v>
      </c>
      <c r="X71" s="71">
        <v>0</v>
      </c>
      <c r="Y71" s="71">
        <v>0</v>
      </c>
      <c r="Z71" s="72">
        <v>0</v>
      </c>
    </row>
    <row r="72" spans="1:26">
      <c r="A72" s="54">
        <f t="shared" si="1"/>
        <v>45726</v>
      </c>
      <c r="B72" s="70">
        <v>0</v>
      </c>
      <c r="C72" s="71">
        <v>0</v>
      </c>
      <c r="D72" s="71">
        <v>0</v>
      </c>
      <c r="E72" s="71">
        <v>0</v>
      </c>
      <c r="F72" s="71">
        <v>1</v>
      </c>
      <c r="G72" s="71">
        <v>1</v>
      </c>
      <c r="H72" s="71">
        <v>1</v>
      </c>
      <c r="I72" s="71">
        <v>1</v>
      </c>
      <c r="J72" s="71">
        <v>1</v>
      </c>
      <c r="K72" s="71">
        <v>1</v>
      </c>
      <c r="L72" s="71">
        <v>1</v>
      </c>
      <c r="M72" s="71">
        <v>1</v>
      </c>
      <c r="N72" s="71">
        <v>1</v>
      </c>
      <c r="O72" s="71">
        <v>1</v>
      </c>
      <c r="P72" s="71">
        <v>1</v>
      </c>
      <c r="Q72" s="71">
        <v>1</v>
      </c>
      <c r="R72" s="71">
        <v>1</v>
      </c>
      <c r="S72" s="71">
        <v>1</v>
      </c>
      <c r="T72" s="71">
        <v>1</v>
      </c>
      <c r="U72" s="71">
        <v>1</v>
      </c>
      <c r="V72" s="71">
        <v>1</v>
      </c>
      <c r="W72" s="71">
        <v>1</v>
      </c>
      <c r="X72" s="71">
        <v>1</v>
      </c>
      <c r="Y72" s="71">
        <v>1</v>
      </c>
      <c r="Z72" s="72">
        <v>0</v>
      </c>
    </row>
    <row r="73" spans="1:26">
      <c r="A73" s="54">
        <f t="shared" si="1"/>
        <v>45727</v>
      </c>
      <c r="B73" s="70">
        <v>0</v>
      </c>
      <c r="C73" s="71">
        <v>0</v>
      </c>
      <c r="D73" s="71">
        <v>0</v>
      </c>
      <c r="E73" s="71">
        <v>0</v>
      </c>
      <c r="F73" s="71">
        <v>1</v>
      </c>
      <c r="G73" s="71">
        <v>1</v>
      </c>
      <c r="H73" s="71">
        <v>1</v>
      </c>
      <c r="I73" s="71">
        <v>1</v>
      </c>
      <c r="J73" s="71">
        <v>1</v>
      </c>
      <c r="K73" s="71">
        <v>1</v>
      </c>
      <c r="L73" s="71">
        <v>1</v>
      </c>
      <c r="M73" s="71">
        <v>1</v>
      </c>
      <c r="N73" s="71">
        <v>1</v>
      </c>
      <c r="O73" s="71">
        <v>1</v>
      </c>
      <c r="P73" s="71">
        <v>1</v>
      </c>
      <c r="Q73" s="71">
        <v>1</v>
      </c>
      <c r="R73" s="71">
        <v>1</v>
      </c>
      <c r="S73" s="71">
        <v>1</v>
      </c>
      <c r="T73" s="71">
        <v>1</v>
      </c>
      <c r="U73" s="71">
        <v>1</v>
      </c>
      <c r="V73" s="71">
        <v>1</v>
      </c>
      <c r="W73" s="71">
        <v>1</v>
      </c>
      <c r="X73" s="71">
        <v>1</v>
      </c>
      <c r="Y73" s="71">
        <v>0</v>
      </c>
      <c r="Z73" s="72">
        <v>0</v>
      </c>
    </row>
    <row r="74" spans="1:26">
      <c r="A74" s="54">
        <f t="shared" si="1"/>
        <v>45728</v>
      </c>
      <c r="B74" s="70">
        <v>0</v>
      </c>
      <c r="C74" s="71">
        <v>0</v>
      </c>
      <c r="D74" s="71">
        <v>0</v>
      </c>
      <c r="E74" s="71">
        <v>0</v>
      </c>
      <c r="F74" s="71">
        <v>1</v>
      </c>
      <c r="G74" s="71">
        <v>1</v>
      </c>
      <c r="H74" s="71">
        <v>1</v>
      </c>
      <c r="I74" s="71">
        <v>1</v>
      </c>
      <c r="J74" s="71">
        <v>1</v>
      </c>
      <c r="K74" s="71">
        <v>1</v>
      </c>
      <c r="L74" s="71">
        <v>1</v>
      </c>
      <c r="M74" s="71">
        <v>1</v>
      </c>
      <c r="N74" s="71">
        <v>1</v>
      </c>
      <c r="O74" s="71">
        <v>1</v>
      </c>
      <c r="P74" s="71">
        <v>1</v>
      </c>
      <c r="Q74" s="71">
        <v>1</v>
      </c>
      <c r="R74" s="71">
        <v>1</v>
      </c>
      <c r="S74" s="71">
        <v>1</v>
      </c>
      <c r="T74" s="71">
        <v>1</v>
      </c>
      <c r="U74" s="71">
        <v>1</v>
      </c>
      <c r="V74" s="71">
        <v>1</v>
      </c>
      <c r="W74" s="71">
        <v>1</v>
      </c>
      <c r="X74" s="71">
        <v>1</v>
      </c>
      <c r="Y74" s="71">
        <v>1</v>
      </c>
      <c r="Z74" s="72">
        <v>0</v>
      </c>
    </row>
    <row r="75" spans="1:26">
      <c r="A75" s="54">
        <f t="shared" si="1"/>
        <v>45729</v>
      </c>
      <c r="B75" s="70">
        <v>0</v>
      </c>
      <c r="C75" s="71">
        <v>0</v>
      </c>
      <c r="D75" s="71">
        <v>0</v>
      </c>
      <c r="E75" s="71">
        <v>0</v>
      </c>
      <c r="F75" s="71">
        <v>1</v>
      </c>
      <c r="G75" s="71">
        <v>1</v>
      </c>
      <c r="H75" s="71">
        <v>1</v>
      </c>
      <c r="I75" s="71">
        <v>1</v>
      </c>
      <c r="J75" s="71">
        <v>1</v>
      </c>
      <c r="K75" s="71">
        <v>1</v>
      </c>
      <c r="L75" s="71">
        <v>1</v>
      </c>
      <c r="M75" s="71">
        <v>1</v>
      </c>
      <c r="N75" s="71">
        <v>1</v>
      </c>
      <c r="O75" s="71">
        <v>1</v>
      </c>
      <c r="P75" s="71">
        <v>1</v>
      </c>
      <c r="Q75" s="71">
        <v>1</v>
      </c>
      <c r="R75" s="71">
        <v>1</v>
      </c>
      <c r="S75" s="71">
        <v>1</v>
      </c>
      <c r="T75" s="71">
        <v>1</v>
      </c>
      <c r="U75" s="71">
        <v>1</v>
      </c>
      <c r="V75" s="71">
        <v>1</v>
      </c>
      <c r="W75" s="71">
        <v>1</v>
      </c>
      <c r="X75" s="71">
        <v>1</v>
      </c>
      <c r="Y75" s="71">
        <v>0</v>
      </c>
      <c r="Z75" s="72">
        <v>0</v>
      </c>
    </row>
    <row r="76" spans="1:26">
      <c r="A76" s="54">
        <f t="shared" si="1"/>
        <v>45730</v>
      </c>
      <c r="B76" s="70">
        <v>0</v>
      </c>
      <c r="C76" s="71">
        <v>0</v>
      </c>
      <c r="D76" s="71">
        <v>0</v>
      </c>
      <c r="E76" s="71">
        <v>0</v>
      </c>
      <c r="F76" s="71">
        <v>1</v>
      </c>
      <c r="G76" s="71">
        <v>1</v>
      </c>
      <c r="H76" s="71">
        <v>1</v>
      </c>
      <c r="I76" s="71">
        <v>1</v>
      </c>
      <c r="J76" s="71">
        <v>1</v>
      </c>
      <c r="K76" s="71">
        <v>1</v>
      </c>
      <c r="L76" s="71">
        <v>1</v>
      </c>
      <c r="M76" s="71">
        <v>1</v>
      </c>
      <c r="N76" s="71">
        <v>1</v>
      </c>
      <c r="O76" s="71">
        <v>1</v>
      </c>
      <c r="P76" s="71">
        <v>1</v>
      </c>
      <c r="Q76" s="71">
        <v>1</v>
      </c>
      <c r="R76" s="71">
        <v>1</v>
      </c>
      <c r="S76" s="71">
        <v>1</v>
      </c>
      <c r="T76" s="71">
        <v>1</v>
      </c>
      <c r="U76" s="71">
        <v>1</v>
      </c>
      <c r="V76" s="71">
        <v>1</v>
      </c>
      <c r="W76" s="71">
        <v>1</v>
      </c>
      <c r="X76" s="71">
        <v>1</v>
      </c>
      <c r="Y76" s="71">
        <v>1</v>
      </c>
      <c r="Z76" s="72">
        <v>0</v>
      </c>
    </row>
    <row r="77" spans="1:26">
      <c r="A77" s="54">
        <f t="shared" si="1"/>
        <v>45731</v>
      </c>
      <c r="B77" s="70">
        <v>0</v>
      </c>
      <c r="C77" s="71">
        <v>0</v>
      </c>
      <c r="D77" s="71">
        <v>0</v>
      </c>
      <c r="E77" s="71">
        <v>0</v>
      </c>
      <c r="F77" s="71">
        <v>1</v>
      </c>
      <c r="G77" s="71">
        <v>1</v>
      </c>
      <c r="H77" s="71">
        <v>1</v>
      </c>
      <c r="I77" s="71">
        <v>1</v>
      </c>
      <c r="J77" s="71">
        <v>1</v>
      </c>
      <c r="K77" s="71">
        <v>1</v>
      </c>
      <c r="L77" s="71">
        <v>1</v>
      </c>
      <c r="M77" s="71">
        <v>1</v>
      </c>
      <c r="N77" s="71">
        <v>1</v>
      </c>
      <c r="O77" s="71">
        <v>1</v>
      </c>
      <c r="P77" s="71">
        <v>1</v>
      </c>
      <c r="Q77" s="71">
        <v>1</v>
      </c>
      <c r="R77" s="71">
        <v>1</v>
      </c>
      <c r="S77" s="71">
        <v>1</v>
      </c>
      <c r="T77" s="71">
        <v>1</v>
      </c>
      <c r="U77" s="71">
        <v>1</v>
      </c>
      <c r="V77" s="71">
        <v>1</v>
      </c>
      <c r="W77" s="71">
        <v>1</v>
      </c>
      <c r="X77" s="71">
        <v>1</v>
      </c>
      <c r="Y77" s="71">
        <v>0</v>
      </c>
      <c r="Z77" s="72">
        <v>0</v>
      </c>
    </row>
    <row r="78" spans="1:26">
      <c r="A78" s="54">
        <f t="shared" si="1"/>
        <v>45732</v>
      </c>
      <c r="B78" s="70">
        <v>0</v>
      </c>
      <c r="C78" s="71">
        <v>0</v>
      </c>
      <c r="D78" s="71">
        <v>0</v>
      </c>
      <c r="E78" s="71">
        <v>0</v>
      </c>
      <c r="F78" s="71">
        <v>1</v>
      </c>
      <c r="G78" s="71">
        <v>1</v>
      </c>
      <c r="H78" s="71">
        <v>1</v>
      </c>
      <c r="I78" s="71">
        <v>1</v>
      </c>
      <c r="J78" s="71">
        <v>1</v>
      </c>
      <c r="K78" s="71">
        <v>0</v>
      </c>
      <c r="L78" s="71">
        <v>0</v>
      </c>
      <c r="M78" s="71">
        <v>0</v>
      </c>
      <c r="N78" s="71">
        <v>1</v>
      </c>
      <c r="O78" s="71">
        <v>0</v>
      </c>
      <c r="P78" s="71">
        <v>0</v>
      </c>
      <c r="Q78" s="71">
        <v>0</v>
      </c>
      <c r="R78" s="71">
        <v>0</v>
      </c>
      <c r="S78" s="71">
        <v>0</v>
      </c>
      <c r="T78" s="71">
        <v>0</v>
      </c>
      <c r="U78" s="71">
        <v>1</v>
      </c>
      <c r="V78" s="71">
        <v>0</v>
      </c>
      <c r="W78" s="71">
        <v>0</v>
      </c>
      <c r="X78" s="71">
        <v>0</v>
      </c>
      <c r="Y78" s="71">
        <v>0</v>
      </c>
      <c r="Z78" s="72">
        <v>0</v>
      </c>
    </row>
    <row r="79" spans="1:26">
      <c r="A79" s="54">
        <f t="shared" si="1"/>
        <v>45733</v>
      </c>
      <c r="B79" s="70">
        <v>0</v>
      </c>
      <c r="C79" s="71">
        <v>0</v>
      </c>
      <c r="D79" s="71">
        <v>0</v>
      </c>
      <c r="E79" s="71">
        <v>0</v>
      </c>
      <c r="F79" s="71">
        <v>1</v>
      </c>
      <c r="G79" s="71">
        <v>1</v>
      </c>
      <c r="H79" s="71">
        <v>1</v>
      </c>
      <c r="I79" s="71">
        <v>1</v>
      </c>
      <c r="J79" s="71">
        <v>1</v>
      </c>
      <c r="K79" s="71">
        <v>1</v>
      </c>
      <c r="L79" s="71">
        <v>1</v>
      </c>
      <c r="M79" s="71">
        <v>1</v>
      </c>
      <c r="N79" s="71">
        <v>1</v>
      </c>
      <c r="O79" s="71">
        <v>1</v>
      </c>
      <c r="P79" s="71">
        <v>1</v>
      </c>
      <c r="Q79" s="71">
        <v>1</v>
      </c>
      <c r="R79" s="71">
        <v>1</v>
      </c>
      <c r="S79" s="71">
        <v>1</v>
      </c>
      <c r="T79" s="71">
        <v>1</v>
      </c>
      <c r="U79" s="71">
        <v>1</v>
      </c>
      <c r="V79" s="71">
        <v>1</v>
      </c>
      <c r="W79" s="71">
        <v>1</v>
      </c>
      <c r="X79" s="71">
        <v>1</v>
      </c>
      <c r="Y79" s="71">
        <v>1</v>
      </c>
      <c r="Z79" s="72">
        <v>0</v>
      </c>
    </row>
    <row r="80" spans="1:26">
      <c r="A80" s="54">
        <f t="shared" si="1"/>
        <v>45734</v>
      </c>
      <c r="B80" s="70">
        <v>0</v>
      </c>
      <c r="C80" s="71">
        <v>0</v>
      </c>
      <c r="D80" s="71">
        <v>0</v>
      </c>
      <c r="E80" s="71">
        <v>0</v>
      </c>
      <c r="F80" s="71">
        <v>1</v>
      </c>
      <c r="G80" s="71">
        <v>1</v>
      </c>
      <c r="H80" s="71">
        <v>1</v>
      </c>
      <c r="I80" s="71">
        <v>1</v>
      </c>
      <c r="J80" s="71">
        <v>1</v>
      </c>
      <c r="K80" s="71">
        <v>1</v>
      </c>
      <c r="L80" s="71">
        <v>1</v>
      </c>
      <c r="M80" s="71">
        <v>1</v>
      </c>
      <c r="N80" s="71">
        <v>1</v>
      </c>
      <c r="O80" s="71">
        <v>1</v>
      </c>
      <c r="P80" s="71">
        <v>1</v>
      </c>
      <c r="Q80" s="71">
        <v>1</v>
      </c>
      <c r="R80" s="71">
        <v>1</v>
      </c>
      <c r="S80" s="71">
        <v>1</v>
      </c>
      <c r="T80" s="71">
        <v>1</v>
      </c>
      <c r="U80" s="71">
        <v>1</v>
      </c>
      <c r="V80" s="71">
        <v>1</v>
      </c>
      <c r="W80" s="71">
        <v>1</v>
      </c>
      <c r="X80" s="71">
        <v>1</v>
      </c>
      <c r="Y80" s="71">
        <v>1</v>
      </c>
      <c r="Z80" s="72">
        <v>0</v>
      </c>
    </row>
    <row r="81" spans="1:26">
      <c r="A81" s="54">
        <f t="shared" si="1"/>
        <v>45735</v>
      </c>
      <c r="B81" s="70">
        <v>1</v>
      </c>
      <c r="C81" s="71">
        <v>1</v>
      </c>
      <c r="D81" s="71">
        <v>1</v>
      </c>
      <c r="E81" s="71">
        <v>1</v>
      </c>
      <c r="F81" s="71">
        <v>1</v>
      </c>
      <c r="G81" s="71">
        <v>1</v>
      </c>
      <c r="H81" s="71">
        <v>1</v>
      </c>
      <c r="I81" s="71">
        <v>1</v>
      </c>
      <c r="J81" s="71">
        <v>1</v>
      </c>
      <c r="K81" s="71">
        <v>1</v>
      </c>
      <c r="L81" s="71">
        <v>1</v>
      </c>
      <c r="M81" s="71">
        <v>1</v>
      </c>
      <c r="N81" s="71">
        <v>1</v>
      </c>
      <c r="O81" s="71">
        <v>1</v>
      </c>
      <c r="P81" s="71">
        <v>1</v>
      </c>
      <c r="Q81" s="71">
        <v>1</v>
      </c>
      <c r="R81" s="71">
        <v>1</v>
      </c>
      <c r="S81" s="71">
        <v>1</v>
      </c>
      <c r="T81" s="71">
        <v>1</v>
      </c>
      <c r="U81" s="71">
        <v>1</v>
      </c>
      <c r="V81" s="71">
        <v>1</v>
      </c>
      <c r="W81" s="71">
        <v>1</v>
      </c>
      <c r="X81" s="71">
        <v>1</v>
      </c>
      <c r="Y81" s="71">
        <v>1</v>
      </c>
      <c r="Z81" s="72">
        <v>0</v>
      </c>
    </row>
    <row r="82" spans="1:26">
      <c r="A82" s="54">
        <f t="shared" si="1"/>
        <v>45736</v>
      </c>
      <c r="B82" s="70">
        <v>1</v>
      </c>
      <c r="C82" s="71">
        <v>1</v>
      </c>
      <c r="D82" s="71">
        <v>1</v>
      </c>
      <c r="E82" s="71">
        <v>1</v>
      </c>
      <c r="F82" s="71">
        <v>1</v>
      </c>
      <c r="G82" s="71">
        <v>1</v>
      </c>
      <c r="H82" s="71">
        <v>1</v>
      </c>
      <c r="I82" s="71">
        <v>1</v>
      </c>
      <c r="J82" s="71">
        <v>1</v>
      </c>
      <c r="K82" s="71">
        <v>1</v>
      </c>
      <c r="L82" s="71">
        <v>1</v>
      </c>
      <c r="M82" s="71">
        <v>1</v>
      </c>
      <c r="N82" s="71">
        <v>1</v>
      </c>
      <c r="O82" s="71">
        <v>1</v>
      </c>
      <c r="P82" s="71">
        <v>1</v>
      </c>
      <c r="Q82" s="71">
        <v>1</v>
      </c>
      <c r="R82" s="71">
        <v>1</v>
      </c>
      <c r="S82" s="71">
        <v>1</v>
      </c>
      <c r="T82" s="71">
        <v>1</v>
      </c>
      <c r="U82" s="71">
        <v>1</v>
      </c>
      <c r="V82" s="71">
        <v>1</v>
      </c>
      <c r="W82" s="71">
        <v>1</v>
      </c>
      <c r="X82" s="71">
        <v>1</v>
      </c>
      <c r="Y82" s="71">
        <v>1</v>
      </c>
      <c r="Z82" s="72">
        <v>0</v>
      </c>
    </row>
    <row r="83" spans="1:26">
      <c r="A83" s="54">
        <f t="shared" si="1"/>
        <v>45737</v>
      </c>
      <c r="B83" s="70">
        <v>1</v>
      </c>
      <c r="C83" s="71">
        <v>1</v>
      </c>
      <c r="D83" s="71">
        <v>1</v>
      </c>
      <c r="E83" s="71">
        <v>1</v>
      </c>
      <c r="F83" s="71">
        <v>1</v>
      </c>
      <c r="G83" s="71">
        <v>1</v>
      </c>
      <c r="H83" s="71">
        <v>1</v>
      </c>
      <c r="I83" s="71">
        <v>1</v>
      </c>
      <c r="J83" s="71">
        <v>1</v>
      </c>
      <c r="K83" s="71">
        <v>1</v>
      </c>
      <c r="L83" s="71">
        <v>1</v>
      </c>
      <c r="M83" s="71">
        <v>1</v>
      </c>
      <c r="N83" s="71">
        <v>1</v>
      </c>
      <c r="O83" s="71">
        <v>1</v>
      </c>
      <c r="P83" s="71">
        <v>1</v>
      </c>
      <c r="Q83" s="71">
        <v>1</v>
      </c>
      <c r="R83" s="71">
        <v>1</v>
      </c>
      <c r="S83" s="71">
        <v>1</v>
      </c>
      <c r="T83" s="71">
        <v>1</v>
      </c>
      <c r="U83" s="71">
        <v>1</v>
      </c>
      <c r="V83" s="71">
        <v>1</v>
      </c>
      <c r="W83" s="71">
        <v>1</v>
      </c>
      <c r="X83" s="71">
        <v>1</v>
      </c>
      <c r="Y83" s="71">
        <v>1</v>
      </c>
      <c r="Z83" s="72">
        <v>0</v>
      </c>
    </row>
    <row r="84" spans="1:26">
      <c r="A84" s="54">
        <f t="shared" si="1"/>
        <v>45738</v>
      </c>
      <c r="B84" s="70">
        <v>1</v>
      </c>
      <c r="C84" s="71">
        <v>1</v>
      </c>
      <c r="D84" s="71">
        <v>1</v>
      </c>
      <c r="E84" s="71">
        <v>1</v>
      </c>
      <c r="F84" s="71">
        <v>1</v>
      </c>
      <c r="G84" s="71">
        <v>1</v>
      </c>
      <c r="H84" s="71">
        <v>1</v>
      </c>
      <c r="I84" s="71">
        <v>1</v>
      </c>
      <c r="J84" s="71">
        <v>1</v>
      </c>
      <c r="K84" s="71">
        <v>1</v>
      </c>
      <c r="L84" s="71">
        <v>1</v>
      </c>
      <c r="M84" s="71">
        <v>1</v>
      </c>
      <c r="N84" s="71">
        <v>1</v>
      </c>
      <c r="O84" s="71">
        <v>1</v>
      </c>
      <c r="P84" s="71">
        <v>1</v>
      </c>
      <c r="Q84" s="71">
        <v>1</v>
      </c>
      <c r="R84" s="71">
        <v>1</v>
      </c>
      <c r="S84" s="71">
        <v>1</v>
      </c>
      <c r="T84" s="71">
        <v>1</v>
      </c>
      <c r="U84" s="71">
        <v>1</v>
      </c>
      <c r="V84" s="71">
        <v>1</v>
      </c>
      <c r="W84" s="71">
        <v>1</v>
      </c>
      <c r="X84" s="71">
        <v>1</v>
      </c>
      <c r="Y84" s="71">
        <v>1</v>
      </c>
      <c r="Z84" s="72">
        <v>0</v>
      </c>
    </row>
    <row r="85" spans="1:26">
      <c r="A85" s="54">
        <f t="shared" si="1"/>
        <v>45739</v>
      </c>
      <c r="B85" s="70">
        <v>1</v>
      </c>
      <c r="C85" s="71">
        <v>1</v>
      </c>
      <c r="D85" s="71">
        <v>1</v>
      </c>
      <c r="E85" s="71">
        <v>1</v>
      </c>
      <c r="F85" s="71">
        <v>1</v>
      </c>
      <c r="G85" s="71">
        <v>1</v>
      </c>
      <c r="H85" s="71">
        <v>1</v>
      </c>
      <c r="I85" s="71">
        <v>1</v>
      </c>
      <c r="J85" s="71">
        <v>1</v>
      </c>
      <c r="K85" s="71">
        <v>1</v>
      </c>
      <c r="L85" s="71">
        <v>1</v>
      </c>
      <c r="M85" s="71">
        <v>1</v>
      </c>
      <c r="N85" s="71">
        <v>1</v>
      </c>
      <c r="O85" s="71">
        <v>1</v>
      </c>
      <c r="P85" s="71">
        <v>1</v>
      </c>
      <c r="Q85" s="71">
        <v>1</v>
      </c>
      <c r="R85" s="71">
        <v>1</v>
      </c>
      <c r="S85" s="71">
        <v>1</v>
      </c>
      <c r="T85" s="71">
        <v>1</v>
      </c>
      <c r="U85" s="71">
        <v>1</v>
      </c>
      <c r="V85" s="71">
        <v>1</v>
      </c>
      <c r="W85" s="71">
        <v>1</v>
      </c>
      <c r="X85" s="71">
        <v>1</v>
      </c>
      <c r="Y85" s="71">
        <v>1</v>
      </c>
      <c r="Z85" s="72">
        <v>0</v>
      </c>
    </row>
    <row r="86" spans="1:26">
      <c r="A86" s="54">
        <f t="shared" si="1"/>
        <v>45740</v>
      </c>
      <c r="B86" s="70">
        <v>1</v>
      </c>
      <c r="C86" s="71">
        <v>1</v>
      </c>
      <c r="D86" s="71">
        <v>1</v>
      </c>
      <c r="E86" s="71">
        <v>1</v>
      </c>
      <c r="F86" s="71">
        <v>1</v>
      </c>
      <c r="G86" s="71">
        <v>1</v>
      </c>
      <c r="H86" s="71">
        <v>1</v>
      </c>
      <c r="I86" s="71">
        <v>1</v>
      </c>
      <c r="J86" s="71">
        <v>1</v>
      </c>
      <c r="K86" s="71">
        <v>1</v>
      </c>
      <c r="L86" s="71">
        <v>1</v>
      </c>
      <c r="M86" s="71">
        <v>1</v>
      </c>
      <c r="N86" s="71">
        <v>1</v>
      </c>
      <c r="O86" s="71">
        <v>1</v>
      </c>
      <c r="P86" s="71">
        <v>1</v>
      </c>
      <c r="Q86" s="71">
        <v>1</v>
      </c>
      <c r="R86" s="71">
        <v>1</v>
      </c>
      <c r="S86" s="71">
        <v>1</v>
      </c>
      <c r="T86" s="71">
        <v>1</v>
      </c>
      <c r="U86" s="71">
        <v>1</v>
      </c>
      <c r="V86" s="71">
        <v>1</v>
      </c>
      <c r="W86" s="71">
        <v>1</v>
      </c>
      <c r="X86" s="71">
        <v>1</v>
      </c>
      <c r="Y86" s="71">
        <v>1</v>
      </c>
      <c r="Z86" s="72">
        <v>0</v>
      </c>
    </row>
    <row r="87" spans="1:26">
      <c r="A87" s="54">
        <f t="shared" si="1"/>
        <v>45741</v>
      </c>
      <c r="B87" s="70">
        <v>1</v>
      </c>
      <c r="C87" s="71">
        <v>1</v>
      </c>
      <c r="D87" s="71">
        <v>1</v>
      </c>
      <c r="E87" s="71">
        <v>1</v>
      </c>
      <c r="F87" s="71">
        <v>1</v>
      </c>
      <c r="G87" s="71">
        <v>1</v>
      </c>
      <c r="H87" s="71">
        <v>1</v>
      </c>
      <c r="I87" s="71">
        <v>1</v>
      </c>
      <c r="J87" s="71">
        <v>1</v>
      </c>
      <c r="K87" s="71">
        <v>1</v>
      </c>
      <c r="L87" s="71">
        <v>1</v>
      </c>
      <c r="M87" s="71">
        <v>1</v>
      </c>
      <c r="N87" s="71">
        <v>1</v>
      </c>
      <c r="O87" s="71">
        <v>1</v>
      </c>
      <c r="P87" s="71">
        <v>1</v>
      </c>
      <c r="Q87" s="71">
        <v>1</v>
      </c>
      <c r="R87" s="71">
        <v>1</v>
      </c>
      <c r="S87" s="71">
        <v>1</v>
      </c>
      <c r="T87" s="71">
        <v>1</v>
      </c>
      <c r="U87" s="71">
        <v>1</v>
      </c>
      <c r="V87" s="71">
        <v>1</v>
      </c>
      <c r="W87" s="71">
        <v>1</v>
      </c>
      <c r="X87" s="71">
        <v>1</v>
      </c>
      <c r="Y87" s="71">
        <v>1</v>
      </c>
      <c r="Z87" s="72">
        <v>0</v>
      </c>
    </row>
    <row r="88" spans="1:26">
      <c r="A88" s="54">
        <f t="shared" si="1"/>
        <v>45742</v>
      </c>
      <c r="B88" s="70">
        <v>1</v>
      </c>
      <c r="C88" s="71">
        <v>1</v>
      </c>
      <c r="D88" s="71">
        <v>1</v>
      </c>
      <c r="E88" s="71">
        <v>1</v>
      </c>
      <c r="F88" s="71">
        <v>1</v>
      </c>
      <c r="G88" s="71">
        <v>1</v>
      </c>
      <c r="H88" s="71">
        <v>1</v>
      </c>
      <c r="I88" s="71">
        <v>1</v>
      </c>
      <c r="J88" s="71">
        <v>1</v>
      </c>
      <c r="K88" s="71">
        <v>1</v>
      </c>
      <c r="L88" s="71">
        <v>1</v>
      </c>
      <c r="M88" s="71">
        <v>1</v>
      </c>
      <c r="N88" s="71">
        <v>1</v>
      </c>
      <c r="O88" s="71">
        <v>1</v>
      </c>
      <c r="P88" s="71">
        <v>1</v>
      </c>
      <c r="Q88" s="71">
        <v>1</v>
      </c>
      <c r="R88" s="71">
        <v>1</v>
      </c>
      <c r="S88" s="71">
        <v>1</v>
      </c>
      <c r="T88" s="71">
        <v>1</v>
      </c>
      <c r="U88" s="71">
        <v>1</v>
      </c>
      <c r="V88" s="71">
        <v>1</v>
      </c>
      <c r="W88" s="71">
        <v>1</v>
      </c>
      <c r="X88" s="71">
        <v>1</v>
      </c>
      <c r="Y88" s="71">
        <v>1</v>
      </c>
      <c r="Z88" s="72">
        <v>0</v>
      </c>
    </row>
    <row r="89" spans="1:26">
      <c r="A89" s="54">
        <f t="shared" si="1"/>
        <v>45743</v>
      </c>
      <c r="B89" s="70">
        <v>1</v>
      </c>
      <c r="C89" s="71">
        <v>1</v>
      </c>
      <c r="D89" s="71">
        <v>1</v>
      </c>
      <c r="E89" s="71">
        <v>1</v>
      </c>
      <c r="F89" s="71">
        <v>1</v>
      </c>
      <c r="G89" s="71">
        <v>1</v>
      </c>
      <c r="H89" s="71">
        <v>1</v>
      </c>
      <c r="I89" s="71">
        <v>1</v>
      </c>
      <c r="J89" s="71">
        <v>1</v>
      </c>
      <c r="K89" s="71">
        <v>1</v>
      </c>
      <c r="L89" s="71">
        <v>1</v>
      </c>
      <c r="M89" s="71">
        <v>1</v>
      </c>
      <c r="N89" s="71">
        <v>1</v>
      </c>
      <c r="O89" s="71">
        <v>1</v>
      </c>
      <c r="P89" s="71">
        <v>1</v>
      </c>
      <c r="Q89" s="71">
        <v>1</v>
      </c>
      <c r="R89" s="71">
        <v>1</v>
      </c>
      <c r="S89" s="71">
        <v>1</v>
      </c>
      <c r="T89" s="71">
        <v>1</v>
      </c>
      <c r="U89" s="71">
        <v>1</v>
      </c>
      <c r="V89" s="71">
        <v>1</v>
      </c>
      <c r="W89" s="71">
        <v>1</v>
      </c>
      <c r="X89" s="71">
        <v>1</v>
      </c>
      <c r="Y89" s="71">
        <v>1</v>
      </c>
      <c r="Z89" s="72">
        <v>0</v>
      </c>
    </row>
    <row r="90" spans="1:26">
      <c r="A90" s="54">
        <f t="shared" si="1"/>
        <v>45744</v>
      </c>
      <c r="B90" s="70">
        <v>1</v>
      </c>
      <c r="C90" s="71">
        <v>1</v>
      </c>
      <c r="D90" s="71">
        <v>1</v>
      </c>
      <c r="E90" s="71">
        <v>1</v>
      </c>
      <c r="F90" s="71">
        <v>1</v>
      </c>
      <c r="G90" s="71">
        <v>1</v>
      </c>
      <c r="H90" s="71">
        <v>1</v>
      </c>
      <c r="I90" s="71">
        <v>1</v>
      </c>
      <c r="J90" s="71">
        <v>1</v>
      </c>
      <c r="K90" s="71">
        <v>1</v>
      </c>
      <c r="L90" s="71">
        <v>1</v>
      </c>
      <c r="M90" s="71">
        <v>1</v>
      </c>
      <c r="N90" s="71">
        <v>1</v>
      </c>
      <c r="O90" s="71">
        <v>1</v>
      </c>
      <c r="P90" s="71">
        <v>1</v>
      </c>
      <c r="Q90" s="71">
        <v>1</v>
      </c>
      <c r="R90" s="71">
        <v>1</v>
      </c>
      <c r="S90" s="71">
        <v>1</v>
      </c>
      <c r="T90" s="71">
        <v>1</v>
      </c>
      <c r="U90" s="71">
        <v>1</v>
      </c>
      <c r="V90" s="71">
        <v>1</v>
      </c>
      <c r="W90" s="71">
        <v>1</v>
      </c>
      <c r="X90" s="71">
        <v>1</v>
      </c>
      <c r="Y90" s="71">
        <v>1</v>
      </c>
      <c r="Z90" s="72">
        <v>0</v>
      </c>
    </row>
    <row r="91" spans="1:26">
      <c r="A91" s="54">
        <f t="shared" si="1"/>
        <v>45745</v>
      </c>
      <c r="B91" s="70">
        <v>1</v>
      </c>
      <c r="C91" s="71">
        <v>1</v>
      </c>
      <c r="D91" s="71">
        <v>1</v>
      </c>
      <c r="E91" s="71">
        <v>1</v>
      </c>
      <c r="F91" s="71">
        <v>1</v>
      </c>
      <c r="G91" s="71">
        <v>1</v>
      </c>
      <c r="H91" s="71">
        <v>1</v>
      </c>
      <c r="I91" s="71">
        <v>1</v>
      </c>
      <c r="J91" s="71">
        <v>1</v>
      </c>
      <c r="K91" s="71">
        <v>1</v>
      </c>
      <c r="L91" s="71">
        <v>1</v>
      </c>
      <c r="M91" s="71">
        <v>1</v>
      </c>
      <c r="N91" s="71">
        <v>1</v>
      </c>
      <c r="O91" s="71">
        <v>1</v>
      </c>
      <c r="P91" s="71">
        <v>1</v>
      </c>
      <c r="Q91" s="71">
        <v>1</v>
      </c>
      <c r="R91" s="71">
        <v>1</v>
      </c>
      <c r="S91" s="71">
        <v>1</v>
      </c>
      <c r="T91" s="71">
        <v>1</v>
      </c>
      <c r="U91" s="71">
        <v>1</v>
      </c>
      <c r="V91" s="71">
        <v>1</v>
      </c>
      <c r="W91" s="71">
        <v>1</v>
      </c>
      <c r="X91" s="71">
        <v>1</v>
      </c>
      <c r="Y91" s="71">
        <v>1</v>
      </c>
      <c r="Z91" s="72">
        <v>0</v>
      </c>
    </row>
    <row r="92" spans="1:26">
      <c r="A92" s="54">
        <f t="shared" si="1"/>
        <v>45746</v>
      </c>
      <c r="B92" s="70">
        <v>1</v>
      </c>
      <c r="C92" s="71">
        <v>1</v>
      </c>
      <c r="D92" s="71">
        <v>1</v>
      </c>
      <c r="E92" s="71">
        <v>1</v>
      </c>
      <c r="F92" s="71">
        <v>1</v>
      </c>
      <c r="G92" s="71">
        <v>1</v>
      </c>
      <c r="H92" s="71">
        <v>1</v>
      </c>
      <c r="I92" s="71">
        <v>1</v>
      </c>
      <c r="J92" s="71">
        <v>1</v>
      </c>
      <c r="K92" s="71">
        <v>1</v>
      </c>
      <c r="L92" s="71">
        <v>1</v>
      </c>
      <c r="M92" s="71">
        <v>1</v>
      </c>
      <c r="N92" s="71">
        <v>1</v>
      </c>
      <c r="O92" s="71">
        <v>1</v>
      </c>
      <c r="P92" s="71">
        <v>1</v>
      </c>
      <c r="Q92" s="71">
        <v>1</v>
      </c>
      <c r="R92" s="71">
        <v>1</v>
      </c>
      <c r="S92" s="71">
        <v>1</v>
      </c>
      <c r="T92" s="71">
        <v>1</v>
      </c>
      <c r="U92" s="71">
        <v>1</v>
      </c>
      <c r="V92" s="71">
        <v>1</v>
      </c>
      <c r="W92" s="71">
        <v>1</v>
      </c>
      <c r="X92" s="71">
        <v>1</v>
      </c>
      <c r="Y92" s="71">
        <v>1</v>
      </c>
      <c r="Z92" s="72">
        <v>0</v>
      </c>
    </row>
    <row r="93" spans="1:26">
      <c r="A93" s="54">
        <f t="shared" si="1"/>
        <v>45747</v>
      </c>
      <c r="B93" s="70">
        <v>1</v>
      </c>
      <c r="C93" s="71">
        <v>1</v>
      </c>
      <c r="D93" s="71">
        <v>1</v>
      </c>
      <c r="E93" s="71">
        <v>1</v>
      </c>
      <c r="F93" s="71">
        <v>1</v>
      </c>
      <c r="G93" s="71">
        <v>1</v>
      </c>
      <c r="H93" s="71">
        <v>1</v>
      </c>
      <c r="I93" s="71">
        <v>1</v>
      </c>
      <c r="J93" s="71">
        <v>1</v>
      </c>
      <c r="K93" s="71">
        <v>1</v>
      </c>
      <c r="L93" s="71">
        <v>1</v>
      </c>
      <c r="M93" s="71">
        <v>1</v>
      </c>
      <c r="N93" s="71">
        <v>1</v>
      </c>
      <c r="O93" s="71">
        <v>1</v>
      </c>
      <c r="P93" s="71">
        <v>1</v>
      </c>
      <c r="Q93" s="71">
        <v>1</v>
      </c>
      <c r="R93" s="71">
        <v>1</v>
      </c>
      <c r="S93" s="71">
        <v>1</v>
      </c>
      <c r="T93" s="71">
        <v>1</v>
      </c>
      <c r="U93" s="71">
        <v>1</v>
      </c>
      <c r="V93" s="71">
        <v>1</v>
      </c>
      <c r="W93" s="71">
        <v>1</v>
      </c>
      <c r="X93" s="71">
        <v>1</v>
      </c>
      <c r="Y93" s="71">
        <v>1</v>
      </c>
      <c r="Z93" s="72">
        <v>0</v>
      </c>
    </row>
    <row r="94" spans="1:26">
      <c r="A94" s="54">
        <f t="shared" si="1"/>
        <v>45748</v>
      </c>
      <c r="B94" s="70">
        <v>1</v>
      </c>
      <c r="C94" s="71">
        <v>1</v>
      </c>
      <c r="D94" s="71">
        <v>1</v>
      </c>
      <c r="E94" s="71">
        <v>1</v>
      </c>
      <c r="F94" s="71">
        <v>1</v>
      </c>
      <c r="G94" s="71">
        <v>1</v>
      </c>
      <c r="H94" s="71">
        <v>1</v>
      </c>
      <c r="I94" s="71">
        <v>1</v>
      </c>
      <c r="J94" s="71">
        <v>1</v>
      </c>
      <c r="K94" s="71">
        <v>1</v>
      </c>
      <c r="L94" s="71">
        <v>1</v>
      </c>
      <c r="M94" s="71">
        <v>1</v>
      </c>
      <c r="N94" s="71">
        <v>1</v>
      </c>
      <c r="O94" s="71">
        <v>1</v>
      </c>
      <c r="P94" s="71">
        <v>1</v>
      </c>
      <c r="Q94" s="71">
        <v>1</v>
      </c>
      <c r="R94" s="71">
        <v>1</v>
      </c>
      <c r="S94" s="71">
        <v>1</v>
      </c>
      <c r="T94" s="71">
        <v>1</v>
      </c>
      <c r="U94" s="71">
        <v>1</v>
      </c>
      <c r="V94" s="71">
        <v>1</v>
      </c>
      <c r="W94" s="71">
        <v>1</v>
      </c>
      <c r="X94" s="71">
        <v>1</v>
      </c>
      <c r="Y94" s="71">
        <v>1</v>
      </c>
      <c r="Z94" s="72">
        <v>0</v>
      </c>
    </row>
    <row r="95" spans="1:26">
      <c r="A95" s="54">
        <f t="shared" si="1"/>
        <v>45749</v>
      </c>
      <c r="B95" s="70">
        <v>1</v>
      </c>
      <c r="C95" s="71">
        <v>0</v>
      </c>
      <c r="D95" s="71">
        <v>0</v>
      </c>
      <c r="E95" s="71">
        <v>0</v>
      </c>
      <c r="F95" s="71">
        <v>0</v>
      </c>
      <c r="G95" s="71">
        <v>0</v>
      </c>
      <c r="H95" s="71">
        <v>0</v>
      </c>
      <c r="I95" s="71">
        <v>0</v>
      </c>
      <c r="J95" s="71">
        <v>0</v>
      </c>
      <c r="K95" s="71">
        <v>0</v>
      </c>
      <c r="L95" s="71">
        <v>0</v>
      </c>
      <c r="M95" s="71">
        <v>0</v>
      </c>
      <c r="N95" s="71">
        <v>0</v>
      </c>
      <c r="O95" s="71">
        <v>0</v>
      </c>
      <c r="P95" s="71">
        <v>0</v>
      </c>
      <c r="Q95" s="71">
        <v>0</v>
      </c>
      <c r="R95" s="71">
        <v>0</v>
      </c>
      <c r="S95" s="71">
        <v>0</v>
      </c>
      <c r="T95" s="71">
        <v>0</v>
      </c>
      <c r="U95" s="71">
        <v>0</v>
      </c>
      <c r="V95" s="71">
        <v>0</v>
      </c>
      <c r="W95" s="71">
        <v>0</v>
      </c>
      <c r="X95" s="71">
        <v>0</v>
      </c>
      <c r="Y95" s="71">
        <v>0</v>
      </c>
      <c r="Z95" s="72">
        <v>0</v>
      </c>
    </row>
    <row r="96" spans="1:26">
      <c r="A96" s="54">
        <f t="shared" si="1"/>
        <v>45750</v>
      </c>
      <c r="B96" s="71">
        <v>0</v>
      </c>
      <c r="C96" s="71">
        <v>0</v>
      </c>
      <c r="D96" s="71">
        <v>0</v>
      </c>
      <c r="E96" s="71">
        <v>0</v>
      </c>
      <c r="F96" s="71">
        <v>0</v>
      </c>
      <c r="G96" s="71">
        <v>0</v>
      </c>
      <c r="H96" s="71">
        <v>0</v>
      </c>
      <c r="I96" s="71">
        <v>0</v>
      </c>
      <c r="J96" s="71">
        <v>0</v>
      </c>
      <c r="K96" s="71">
        <v>0</v>
      </c>
      <c r="L96" s="71">
        <v>0</v>
      </c>
      <c r="M96" s="71">
        <v>0</v>
      </c>
      <c r="N96" s="71">
        <v>0</v>
      </c>
      <c r="O96" s="71">
        <v>0</v>
      </c>
      <c r="P96" s="71">
        <v>0</v>
      </c>
      <c r="Q96" s="71">
        <v>0</v>
      </c>
      <c r="R96" s="71">
        <v>0</v>
      </c>
      <c r="S96" s="71">
        <v>0</v>
      </c>
      <c r="T96" s="71">
        <v>0</v>
      </c>
      <c r="U96" s="71">
        <v>0</v>
      </c>
      <c r="V96" s="71">
        <v>0</v>
      </c>
      <c r="W96" s="71">
        <v>0</v>
      </c>
      <c r="X96" s="71">
        <v>0</v>
      </c>
      <c r="Y96" s="72">
        <v>0</v>
      </c>
      <c r="Z96" s="72">
        <v>0</v>
      </c>
    </row>
    <row r="97" spans="1:26">
      <c r="A97" s="54">
        <f t="shared" si="1"/>
        <v>45751</v>
      </c>
      <c r="B97" s="71">
        <v>0</v>
      </c>
      <c r="C97" s="71">
        <v>0</v>
      </c>
      <c r="D97" s="71">
        <v>0</v>
      </c>
      <c r="E97" s="71">
        <v>0</v>
      </c>
      <c r="F97" s="71">
        <v>0</v>
      </c>
      <c r="G97" s="71">
        <v>0</v>
      </c>
      <c r="H97" s="71">
        <v>0</v>
      </c>
      <c r="I97" s="71">
        <v>0</v>
      </c>
      <c r="J97" s="71">
        <v>0</v>
      </c>
      <c r="K97" s="71">
        <v>0</v>
      </c>
      <c r="L97" s="71">
        <v>0</v>
      </c>
      <c r="M97" s="71">
        <v>0</v>
      </c>
      <c r="N97" s="71">
        <v>0</v>
      </c>
      <c r="O97" s="71">
        <v>0</v>
      </c>
      <c r="P97" s="71">
        <v>0</v>
      </c>
      <c r="Q97" s="71">
        <v>0</v>
      </c>
      <c r="R97" s="71">
        <v>0</v>
      </c>
      <c r="S97" s="71">
        <v>0</v>
      </c>
      <c r="T97" s="71">
        <v>0</v>
      </c>
      <c r="U97" s="71">
        <v>0</v>
      </c>
      <c r="V97" s="71">
        <v>0</v>
      </c>
      <c r="W97" s="71">
        <v>0</v>
      </c>
      <c r="X97" s="71">
        <v>0</v>
      </c>
      <c r="Y97" s="72">
        <v>0</v>
      </c>
      <c r="Z97" s="72">
        <v>0</v>
      </c>
    </row>
    <row r="98" spans="1:26">
      <c r="A98" s="54">
        <f t="shared" si="1"/>
        <v>45752</v>
      </c>
      <c r="B98" s="71">
        <v>0</v>
      </c>
      <c r="C98" s="71">
        <v>0</v>
      </c>
      <c r="D98" s="71">
        <v>0</v>
      </c>
      <c r="E98" s="71">
        <v>0</v>
      </c>
      <c r="F98" s="71">
        <v>0</v>
      </c>
      <c r="G98" s="71">
        <v>0</v>
      </c>
      <c r="H98" s="71">
        <v>0</v>
      </c>
      <c r="I98" s="71">
        <v>0</v>
      </c>
      <c r="J98" s="71">
        <v>0</v>
      </c>
      <c r="K98" s="71">
        <v>0</v>
      </c>
      <c r="L98" s="71">
        <v>0</v>
      </c>
      <c r="M98" s="71">
        <v>0</v>
      </c>
      <c r="N98" s="71">
        <v>0</v>
      </c>
      <c r="O98" s="71">
        <v>0</v>
      </c>
      <c r="P98" s="71">
        <v>0</v>
      </c>
      <c r="Q98" s="71">
        <v>0</v>
      </c>
      <c r="R98" s="71">
        <v>0</v>
      </c>
      <c r="S98" s="71">
        <v>0</v>
      </c>
      <c r="T98" s="71">
        <v>0</v>
      </c>
      <c r="U98" s="71">
        <v>0</v>
      </c>
      <c r="V98" s="71">
        <v>0</v>
      </c>
      <c r="W98" s="71">
        <v>0</v>
      </c>
      <c r="X98" s="71">
        <v>0</v>
      </c>
      <c r="Y98" s="72">
        <v>0</v>
      </c>
      <c r="Z98" s="72">
        <v>0</v>
      </c>
    </row>
    <row r="99" spans="1:26">
      <c r="A99" s="54">
        <f t="shared" si="1"/>
        <v>45753</v>
      </c>
      <c r="B99" s="71">
        <v>0</v>
      </c>
      <c r="C99" s="71">
        <v>0</v>
      </c>
      <c r="D99" s="71">
        <v>0</v>
      </c>
      <c r="E99" s="71">
        <v>0</v>
      </c>
      <c r="F99" s="71">
        <v>0</v>
      </c>
      <c r="G99" s="71">
        <v>0</v>
      </c>
      <c r="H99" s="71">
        <v>0</v>
      </c>
      <c r="I99" s="71">
        <v>0</v>
      </c>
      <c r="J99" s="71">
        <v>0</v>
      </c>
      <c r="K99" s="71">
        <v>0</v>
      </c>
      <c r="L99" s="71">
        <v>0</v>
      </c>
      <c r="M99" s="71">
        <v>0</v>
      </c>
      <c r="N99" s="71">
        <v>0</v>
      </c>
      <c r="O99" s="71">
        <v>0</v>
      </c>
      <c r="P99" s="71">
        <v>0</v>
      </c>
      <c r="Q99" s="71">
        <v>0</v>
      </c>
      <c r="R99" s="71">
        <v>0</v>
      </c>
      <c r="S99" s="71">
        <v>0</v>
      </c>
      <c r="T99" s="71">
        <v>0</v>
      </c>
      <c r="U99" s="71">
        <v>0</v>
      </c>
      <c r="V99" s="71">
        <v>0</v>
      </c>
      <c r="W99" s="71">
        <v>0</v>
      </c>
      <c r="X99" s="71">
        <v>0</v>
      </c>
      <c r="Y99" s="72">
        <v>0</v>
      </c>
      <c r="Z99" s="72">
        <v>0</v>
      </c>
    </row>
    <row r="100" spans="1:26">
      <c r="A100" s="54">
        <f t="shared" si="1"/>
        <v>45754</v>
      </c>
      <c r="B100" s="71">
        <v>0</v>
      </c>
      <c r="C100" s="71">
        <v>0</v>
      </c>
      <c r="D100" s="71">
        <v>0</v>
      </c>
      <c r="E100" s="71">
        <v>0</v>
      </c>
      <c r="F100" s="71">
        <v>0</v>
      </c>
      <c r="G100" s="71">
        <v>0</v>
      </c>
      <c r="H100" s="71">
        <v>0</v>
      </c>
      <c r="I100" s="71">
        <v>0</v>
      </c>
      <c r="J100" s="71">
        <v>0</v>
      </c>
      <c r="K100" s="71">
        <v>0</v>
      </c>
      <c r="L100" s="71">
        <v>0</v>
      </c>
      <c r="M100" s="71">
        <v>0</v>
      </c>
      <c r="N100" s="71">
        <v>0</v>
      </c>
      <c r="O100" s="71">
        <v>0</v>
      </c>
      <c r="P100" s="71">
        <v>0</v>
      </c>
      <c r="Q100" s="71">
        <v>0</v>
      </c>
      <c r="R100" s="71">
        <v>0</v>
      </c>
      <c r="S100" s="71">
        <v>0</v>
      </c>
      <c r="T100" s="71">
        <v>0</v>
      </c>
      <c r="U100" s="71">
        <v>0</v>
      </c>
      <c r="V100" s="71">
        <v>0</v>
      </c>
      <c r="W100" s="71">
        <v>0</v>
      </c>
      <c r="X100" s="71">
        <v>0</v>
      </c>
      <c r="Y100" s="72">
        <v>0</v>
      </c>
      <c r="Z100" s="72">
        <v>0</v>
      </c>
    </row>
    <row r="101" spans="1:26">
      <c r="A101" s="54">
        <f t="shared" si="1"/>
        <v>45755</v>
      </c>
      <c r="B101" s="71">
        <v>0</v>
      </c>
      <c r="C101" s="71">
        <v>0</v>
      </c>
      <c r="D101" s="71">
        <v>0</v>
      </c>
      <c r="E101" s="71">
        <v>0</v>
      </c>
      <c r="F101" s="71">
        <v>0</v>
      </c>
      <c r="G101" s="71">
        <v>0</v>
      </c>
      <c r="H101" s="71">
        <v>0</v>
      </c>
      <c r="I101" s="71">
        <v>0</v>
      </c>
      <c r="J101" s="71">
        <v>0</v>
      </c>
      <c r="K101" s="71">
        <v>0</v>
      </c>
      <c r="L101" s="71">
        <v>0</v>
      </c>
      <c r="M101" s="71">
        <v>0</v>
      </c>
      <c r="N101" s="71">
        <v>0</v>
      </c>
      <c r="O101" s="71">
        <v>0</v>
      </c>
      <c r="P101" s="71">
        <v>0</v>
      </c>
      <c r="Q101" s="71">
        <v>0</v>
      </c>
      <c r="R101" s="71">
        <v>0</v>
      </c>
      <c r="S101" s="71">
        <v>0</v>
      </c>
      <c r="T101" s="71">
        <v>0</v>
      </c>
      <c r="U101" s="71">
        <v>0</v>
      </c>
      <c r="V101" s="71">
        <v>0</v>
      </c>
      <c r="W101" s="71">
        <v>0</v>
      </c>
      <c r="X101" s="71">
        <v>0</v>
      </c>
      <c r="Y101" s="72">
        <v>0</v>
      </c>
      <c r="Z101" s="72">
        <v>0</v>
      </c>
    </row>
    <row r="102" spans="1:26">
      <c r="A102" s="54">
        <f t="shared" si="1"/>
        <v>45756</v>
      </c>
      <c r="B102" s="71">
        <v>0</v>
      </c>
      <c r="C102" s="71">
        <v>0</v>
      </c>
      <c r="D102" s="71">
        <v>0</v>
      </c>
      <c r="E102" s="71">
        <v>0</v>
      </c>
      <c r="F102" s="71">
        <v>0</v>
      </c>
      <c r="G102" s="71">
        <v>0</v>
      </c>
      <c r="H102" s="71">
        <v>0</v>
      </c>
      <c r="I102" s="71">
        <v>0</v>
      </c>
      <c r="J102" s="71">
        <v>0</v>
      </c>
      <c r="K102" s="71">
        <v>0</v>
      </c>
      <c r="L102" s="71">
        <v>0</v>
      </c>
      <c r="M102" s="71">
        <v>0</v>
      </c>
      <c r="N102" s="71">
        <v>0</v>
      </c>
      <c r="O102" s="71">
        <v>0</v>
      </c>
      <c r="P102" s="71">
        <v>0</v>
      </c>
      <c r="Q102" s="71">
        <v>0</v>
      </c>
      <c r="R102" s="71">
        <v>0</v>
      </c>
      <c r="S102" s="71">
        <v>0</v>
      </c>
      <c r="T102" s="71">
        <v>0</v>
      </c>
      <c r="U102" s="71">
        <v>0</v>
      </c>
      <c r="V102" s="71">
        <v>0</v>
      </c>
      <c r="W102" s="71">
        <v>0</v>
      </c>
      <c r="X102" s="71">
        <v>0</v>
      </c>
      <c r="Y102" s="72">
        <v>0</v>
      </c>
      <c r="Z102" s="72">
        <v>0</v>
      </c>
    </row>
    <row r="103" spans="1:26">
      <c r="A103" s="54">
        <f t="shared" si="1"/>
        <v>45757</v>
      </c>
      <c r="B103" s="71">
        <v>0</v>
      </c>
      <c r="C103" s="71">
        <v>0</v>
      </c>
      <c r="D103" s="71">
        <v>0</v>
      </c>
      <c r="E103" s="71">
        <v>0</v>
      </c>
      <c r="F103" s="71">
        <v>0</v>
      </c>
      <c r="G103" s="71">
        <v>0</v>
      </c>
      <c r="H103" s="71">
        <v>0</v>
      </c>
      <c r="I103" s="71">
        <v>0</v>
      </c>
      <c r="J103" s="71">
        <v>0</v>
      </c>
      <c r="K103" s="71">
        <v>0</v>
      </c>
      <c r="L103" s="71">
        <v>0</v>
      </c>
      <c r="M103" s="71">
        <v>0</v>
      </c>
      <c r="N103" s="71">
        <v>0</v>
      </c>
      <c r="O103" s="71">
        <v>0</v>
      </c>
      <c r="P103" s="71">
        <v>0</v>
      </c>
      <c r="Q103" s="71">
        <v>0</v>
      </c>
      <c r="R103" s="71">
        <v>0</v>
      </c>
      <c r="S103" s="71">
        <v>0</v>
      </c>
      <c r="T103" s="71">
        <v>0</v>
      </c>
      <c r="U103" s="71">
        <v>0</v>
      </c>
      <c r="V103" s="71">
        <v>0</v>
      </c>
      <c r="W103" s="71">
        <v>0</v>
      </c>
      <c r="X103" s="71">
        <v>0</v>
      </c>
      <c r="Y103" s="72">
        <v>0</v>
      </c>
      <c r="Z103" s="72">
        <v>0</v>
      </c>
    </row>
    <row r="104" spans="1:26">
      <c r="A104" s="54">
        <f t="shared" si="1"/>
        <v>45758</v>
      </c>
      <c r="B104" s="71">
        <v>0</v>
      </c>
      <c r="C104" s="71">
        <v>0</v>
      </c>
      <c r="D104" s="71">
        <v>0</v>
      </c>
      <c r="E104" s="71">
        <v>0</v>
      </c>
      <c r="F104" s="71">
        <v>0</v>
      </c>
      <c r="G104" s="71">
        <v>0</v>
      </c>
      <c r="H104" s="71">
        <v>0</v>
      </c>
      <c r="I104" s="71">
        <v>0</v>
      </c>
      <c r="J104" s="71">
        <v>0</v>
      </c>
      <c r="K104" s="71">
        <v>0</v>
      </c>
      <c r="L104" s="71">
        <v>0</v>
      </c>
      <c r="M104" s="71">
        <v>0</v>
      </c>
      <c r="N104" s="71">
        <v>0</v>
      </c>
      <c r="O104" s="71">
        <v>0</v>
      </c>
      <c r="P104" s="71">
        <v>0</v>
      </c>
      <c r="Q104" s="71">
        <v>0</v>
      </c>
      <c r="R104" s="71">
        <v>0</v>
      </c>
      <c r="S104" s="71">
        <v>0</v>
      </c>
      <c r="T104" s="71">
        <v>0</v>
      </c>
      <c r="U104" s="71">
        <v>0</v>
      </c>
      <c r="V104" s="71">
        <v>0</v>
      </c>
      <c r="W104" s="71">
        <v>0</v>
      </c>
      <c r="X104" s="71">
        <v>0</v>
      </c>
      <c r="Y104" s="72">
        <v>0</v>
      </c>
      <c r="Z104" s="72">
        <v>0</v>
      </c>
    </row>
    <row r="105" spans="1:26">
      <c r="A105" s="54">
        <f t="shared" si="1"/>
        <v>45759</v>
      </c>
      <c r="B105" s="71">
        <v>0</v>
      </c>
      <c r="C105" s="71">
        <v>0</v>
      </c>
      <c r="D105" s="71">
        <v>0</v>
      </c>
      <c r="E105" s="71">
        <v>0</v>
      </c>
      <c r="F105" s="71">
        <v>0</v>
      </c>
      <c r="G105" s="71">
        <v>0</v>
      </c>
      <c r="H105" s="71">
        <v>0</v>
      </c>
      <c r="I105" s="71">
        <v>0</v>
      </c>
      <c r="J105" s="71">
        <v>0</v>
      </c>
      <c r="K105" s="71">
        <v>0</v>
      </c>
      <c r="L105" s="71">
        <v>0</v>
      </c>
      <c r="M105" s="71">
        <v>0</v>
      </c>
      <c r="N105" s="71">
        <v>0</v>
      </c>
      <c r="O105" s="71">
        <v>0</v>
      </c>
      <c r="P105" s="71">
        <v>0</v>
      </c>
      <c r="Q105" s="71">
        <v>0</v>
      </c>
      <c r="R105" s="71">
        <v>0</v>
      </c>
      <c r="S105" s="71">
        <v>0</v>
      </c>
      <c r="T105" s="71">
        <v>0</v>
      </c>
      <c r="U105" s="71">
        <v>0</v>
      </c>
      <c r="V105" s="71">
        <v>0</v>
      </c>
      <c r="W105" s="71">
        <v>0</v>
      </c>
      <c r="X105" s="71">
        <v>0</v>
      </c>
      <c r="Y105" s="72">
        <v>0</v>
      </c>
      <c r="Z105" s="72">
        <v>0</v>
      </c>
    </row>
    <row r="106" spans="1:26">
      <c r="A106" s="54">
        <f t="shared" si="1"/>
        <v>45760</v>
      </c>
      <c r="B106" s="71">
        <v>0</v>
      </c>
      <c r="C106" s="71">
        <v>0</v>
      </c>
      <c r="D106" s="71">
        <v>0</v>
      </c>
      <c r="E106" s="71">
        <v>0</v>
      </c>
      <c r="F106" s="71">
        <v>0</v>
      </c>
      <c r="G106" s="71">
        <v>0</v>
      </c>
      <c r="H106" s="71">
        <v>0</v>
      </c>
      <c r="I106" s="71">
        <v>0</v>
      </c>
      <c r="J106" s="71">
        <v>0</v>
      </c>
      <c r="K106" s="71">
        <v>0</v>
      </c>
      <c r="L106" s="71">
        <v>0</v>
      </c>
      <c r="M106" s="71">
        <v>0</v>
      </c>
      <c r="N106" s="71">
        <v>0</v>
      </c>
      <c r="O106" s="71">
        <v>0</v>
      </c>
      <c r="P106" s="71">
        <v>0</v>
      </c>
      <c r="Q106" s="71">
        <v>0</v>
      </c>
      <c r="R106" s="71">
        <v>0</v>
      </c>
      <c r="S106" s="71">
        <v>0</v>
      </c>
      <c r="T106" s="71">
        <v>0</v>
      </c>
      <c r="U106" s="71">
        <v>0</v>
      </c>
      <c r="V106" s="71">
        <v>0</v>
      </c>
      <c r="W106" s="71">
        <v>0</v>
      </c>
      <c r="X106" s="71">
        <v>0</v>
      </c>
      <c r="Y106" s="72">
        <v>0</v>
      </c>
      <c r="Z106" s="72">
        <v>0</v>
      </c>
    </row>
    <row r="107" spans="1:26">
      <c r="A107" s="54">
        <f t="shared" si="1"/>
        <v>45761</v>
      </c>
      <c r="B107" s="71">
        <v>0</v>
      </c>
      <c r="C107" s="71">
        <v>0</v>
      </c>
      <c r="D107" s="71">
        <v>0</v>
      </c>
      <c r="E107" s="71">
        <v>0</v>
      </c>
      <c r="F107" s="71">
        <v>0</v>
      </c>
      <c r="G107" s="71">
        <v>0</v>
      </c>
      <c r="H107" s="71">
        <v>0</v>
      </c>
      <c r="I107" s="71">
        <v>0</v>
      </c>
      <c r="J107" s="71">
        <v>0</v>
      </c>
      <c r="K107" s="71">
        <v>0</v>
      </c>
      <c r="L107" s="71">
        <v>0</v>
      </c>
      <c r="M107" s="71">
        <v>0</v>
      </c>
      <c r="N107" s="71">
        <v>0</v>
      </c>
      <c r="O107" s="71">
        <v>0</v>
      </c>
      <c r="P107" s="71">
        <v>0</v>
      </c>
      <c r="Q107" s="71">
        <v>0</v>
      </c>
      <c r="R107" s="71">
        <v>0</v>
      </c>
      <c r="S107" s="71">
        <v>0</v>
      </c>
      <c r="T107" s="71">
        <v>0</v>
      </c>
      <c r="U107" s="71">
        <v>0</v>
      </c>
      <c r="V107" s="71">
        <v>0</v>
      </c>
      <c r="W107" s="71">
        <v>0</v>
      </c>
      <c r="X107" s="71">
        <v>0</v>
      </c>
      <c r="Y107" s="72">
        <v>0</v>
      </c>
      <c r="Z107" s="72">
        <v>0</v>
      </c>
    </row>
    <row r="108" spans="1:26">
      <c r="A108" s="54">
        <f t="shared" si="1"/>
        <v>45762</v>
      </c>
      <c r="B108" s="71">
        <v>0</v>
      </c>
      <c r="C108" s="71">
        <v>0</v>
      </c>
      <c r="D108" s="71">
        <v>0</v>
      </c>
      <c r="E108" s="71">
        <v>0</v>
      </c>
      <c r="F108" s="71">
        <v>0</v>
      </c>
      <c r="G108" s="71">
        <v>0</v>
      </c>
      <c r="H108" s="71">
        <v>0</v>
      </c>
      <c r="I108" s="71">
        <v>0</v>
      </c>
      <c r="J108" s="71">
        <v>0</v>
      </c>
      <c r="K108" s="71">
        <v>0</v>
      </c>
      <c r="L108" s="71">
        <v>0</v>
      </c>
      <c r="M108" s="71">
        <v>0</v>
      </c>
      <c r="N108" s="71">
        <v>0</v>
      </c>
      <c r="O108" s="71">
        <v>0</v>
      </c>
      <c r="P108" s="71">
        <v>0</v>
      </c>
      <c r="Q108" s="71">
        <v>0</v>
      </c>
      <c r="R108" s="71">
        <v>0</v>
      </c>
      <c r="S108" s="71">
        <v>0</v>
      </c>
      <c r="T108" s="71">
        <v>0</v>
      </c>
      <c r="U108" s="71">
        <v>0</v>
      </c>
      <c r="V108" s="71">
        <v>0</v>
      </c>
      <c r="W108" s="71">
        <v>0</v>
      </c>
      <c r="X108" s="71">
        <v>0</v>
      </c>
      <c r="Y108" s="72">
        <v>0</v>
      </c>
      <c r="Z108" s="72">
        <v>0</v>
      </c>
    </row>
    <row r="109" spans="1:26">
      <c r="A109" s="54">
        <f t="shared" si="1"/>
        <v>45763</v>
      </c>
      <c r="B109" s="71">
        <v>0</v>
      </c>
      <c r="C109" s="71">
        <v>0</v>
      </c>
      <c r="D109" s="71">
        <v>0</v>
      </c>
      <c r="E109" s="71">
        <v>0</v>
      </c>
      <c r="F109" s="71">
        <v>0</v>
      </c>
      <c r="G109" s="71">
        <v>0</v>
      </c>
      <c r="H109" s="71">
        <v>0</v>
      </c>
      <c r="I109" s="71">
        <v>0</v>
      </c>
      <c r="J109" s="71">
        <v>0</v>
      </c>
      <c r="K109" s="71">
        <v>0</v>
      </c>
      <c r="L109" s="71">
        <v>0</v>
      </c>
      <c r="M109" s="71">
        <v>0</v>
      </c>
      <c r="N109" s="71">
        <v>0</v>
      </c>
      <c r="O109" s="71">
        <v>0</v>
      </c>
      <c r="P109" s="71">
        <v>0</v>
      </c>
      <c r="Q109" s="71">
        <v>0</v>
      </c>
      <c r="R109" s="71">
        <v>0</v>
      </c>
      <c r="S109" s="71">
        <v>0</v>
      </c>
      <c r="T109" s="71">
        <v>0</v>
      </c>
      <c r="U109" s="71">
        <v>0</v>
      </c>
      <c r="V109" s="71">
        <v>0</v>
      </c>
      <c r="W109" s="71">
        <v>0</v>
      </c>
      <c r="X109" s="71">
        <v>0</v>
      </c>
      <c r="Y109" s="72">
        <v>0</v>
      </c>
      <c r="Z109" s="72">
        <v>0</v>
      </c>
    </row>
    <row r="110" spans="1:26">
      <c r="A110" s="54">
        <f t="shared" si="1"/>
        <v>45764</v>
      </c>
      <c r="B110" s="71">
        <v>0</v>
      </c>
      <c r="C110" s="71">
        <v>0</v>
      </c>
      <c r="D110" s="71">
        <v>0</v>
      </c>
      <c r="E110" s="71">
        <v>0</v>
      </c>
      <c r="F110" s="71">
        <v>0</v>
      </c>
      <c r="G110" s="71">
        <v>0</v>
      </c>
      <c r="H110" s="71">
        <v>0</v>
      </c>
      <c r="I110" s="71">
        <v>0</v>
      </c>
      <c r="J110" s="71">
        <v>0</v>
      </c>
      <c r="K110" s="71">
        <v>0</v>
      </c>
      <c r="L110" s="71">
        <v>0</v>
      </c>
      <c r="M110" s="71">
        <v>0</v>
      </c>
      <c r="N110" s="71">
        <v>0</v>
      </c>
      <c r="O110" s="71">
        <v>0</v>
      </c>
      <c r="P110" s="71">
        <v>0</v>
      </c>
      <c r="Q110" s="71">
        <v>0</v>
      </c>
      <c r="R110" s="71">
        <v>0</v>
      </c>
      <c r="S110" s="71">
        <v>0</v>
      </c>
      <c r="T110" s="71">
        <v>0</v>
      </c>
      <c r="U110" s="71">
        <v>0</v>
      </c>
      <c r="V110" s="71">
        <v>0</v>
      </c>
      <c r="W110" s="71">
        <v>0</v>
      </c>
      <c r="X110" s="71">
        <v>0</v>
      </c>
      <c r="Y110" s="72">
        <v>0</v>
      </c>
      <c r="Z110" s="72">
        <v>0</v>
      </c>
    </row>
    <row r="111" spans="1:26">
      <c r="A111" s="54">
        <f t="shared" si="1"/>
        <v>45765</v>
      </c>
      <c r="B111" s="71">
        <v>0</v>
      </c>
      <c r="C111" s="71">
        <v>0</v>
      </c>
      <c r="D111" s="71">
        <v>0</v>
      </c>
      <c r="E111" s="71">
        <v>0</v>
      </c>
      <c r="F111" s="71">
        <v>0</v>
      </c>
      <c r="G111" s="71">
        <v>0</v>
      </c>
      <c r="H111" s="71">
        <v>0</v>
      </c>
      <c r="I111" s="71">
        <v>0</v>
      </c>
      <c r="J111" s="71">
        <v>0</v>
      </c>
      <c r="K111" s="71">
        <v>0</v>
      </c>
      <c r="L111" s="71">
        <v>0</v>
      </c>
      <c r="M111" s="71">
        <v>0</v>
      </c>
      <c r="N111" s="71">
        <v>0</v>
      </c>
      <c r="O111" s="71">
        <v>0</v>
      </c>
      <c r="P111" s="71">
        <v>0</v>
      </c>
      <c r="Q111" s="71">
        <v>0</v>
      </c>
      <c r="R111" s="71">
        <v>0</v>
      </c>
      <c r="S111" s="71">
        <v>0</v>
      </c>
      <c r="T111" s="71">
        <v>0</v>
      </c>
      <c r="U111" s="71">
        <v>0</v>
      </c>
      <c r="V111" s="71">
        <v>0</v>
      </c>
      <c r="W111" s="71">
        <v>0</v>
      </c>
      <c r="X111" s="71">
        <v>0</v>
      </c>
      <c r="Y111" s="72">
        <v>0</v>
      </c>
      <c r="Z111" s="72">
        <v>0</v>
      </c>
    </row>
    <row r="112" spans="1:26">
      <c r="A112" s="54">
        <f t="shared" si="1"/>
        <v>45766</v>
      </c>
      <c r="B112" s="71">
        <v>0</v>
      </c>
      <c r="C112" s="71">
        <v>0</v>
      </c>
      <c r="D112" s="71">
        <v>0</v>
      </c>
      <c r="E112" s="71">
        <v>0</v>
      </c>
      <c r="F112" s="71">
        <v>0</v>
      </c>
      <c r="G112" s="71">
        <v>0</v>
      </c>
      <c r="H112" s="71">
        <v>0</v>
      </c>
      <c r="I112" s="71">
        <v>0</v>
      </c>
      <c r="J112" s="71">
        <v>0</v>
      </c>
      <c r="K112" s="71">
        <v>0</v>
      </c>
      <c r="L112" s="71">
        <v>0</v>
      </c>
      <c r="M112" s="71">
        <v>0</v>
      </c>
      <c r="N112" s="71">
        <v>0</v>
      </c>
      <c r="O112" s="71">
        <v>0</v>
      </c>
      <c r="P112" s="71">
        <v>0</v>
      </c>
      <c r="Q112" s="71">
        <v>0</v>
      </c>
      <c r="R112" s="71">
        <v>0</v>
      </c>
      <c r="S112" s="71">
        <v>0</v>
      </c>
      <c r="T112" s="71">
        <v>0</v>
      </c>
      <c r="U112" s="71">
        <v>0</v>
      </c>
      <c r="V112" s="71">
        <v>0</v>
      </c>
      <c r="W112" s="71">
        <v>0</v>
      </c>
      <c r="X112" s="71">
        <v>0</v>
      </c>
      <c r="Y112" s="72">
        <v>0</v>
      </c>
      <c r="Z112" s="72">
        <v>0</v>
      </c>
    </row>
    <row r="113" spans="1:26">
      <c r="A113" s="54">
        <f t="shared" si="1"/>
        <v>45767</v>
      </c>
      <c r="B113" s="71">
        <v>0</v>
      </c>
      <c r="C113" s="71">
        <v>0</v>
      </c>
      <c r="D113" s="71">
        <v>0</v>
      </c>
      <c r="E113" s="71">
        <v>0</v>
      </c>
      <c r="F113" s="71">
        <v>0</v>
      </c>
      <c r="G113" s="71">
        <v>0</v>
      </c>
      <c r="H113" s="71">
        <v>0</v>
      </c>
      <c r="I113" s="71">
        <v>0</v>
      </c>
      <c r="J113" s="71">
        <v>0</v>
      </c>
      <c r="K113" s="71">
        <v>0</v>
      </c>
      <c r="L113" s="71">
        <v>0</v>
      </c>
      <c r="M113" s="71">
        <v>0</v>
      </c>
      <c r="N113" s="71">
        <v>0</v>
      </c>
      <c r="O113" s="71">
        <v>0</v>
      </c>
      <c r="P113" s="71">
        <v>0</v>
      </c>
      <c r="Q113" s="71">
        <v>0</v>
      </c>
      <c r="R113" s="71">
        <v>0</v>
      </c>
      <c r="S113" s="71">
        <v>0</v>
      </c>
      <c r="T113" s="71">
        <v>0</v>
      </c>
      <c r="U113" s="71">
        <v>0</v>
      </c>
      <c r="V113" s="71">
        <v>0</v>
      </c>
      <c r="W113" s="71">
        <v>0</v>
      </c>
      <c r="X113" s="71">
        <v>0</v>
      </c>
      <c r="Y113" s="72">
        <v>0</v>
      </c>
      <c r="Z113" s="72">
        <v>0</v>
      </c>
    </row>
    <row r="114" spans="1:26">
      <c r="A114" s="54">
        <f t="shared" si="1"/>
        <v>45768</v>
      </c>
      <c r="B114" s="71">
        <v>0</v>
      </c>
      <c r="C114" s="71">
        <v>0</v>
      </c>
      <c r="D114" s="71">
        <v>0</v>
      </c>
      <c r="E114" s="71">
        <v>0</v>
      </c>
      <c r="F114" s="71">
        <v>0</v>
      </c>
      <c r="G114" s="71">
        <v>0</v>
      </c>
      <c r="H114" s="71">
        <v>0</v>
      </c>
      <c r="I114" s="71">
        <v>0</v>
      </c>
      <c r="J114" s="71">
        <v>0</v>
      </c>
      <c r="K114" s="71">
        <v>0</v>
      </c>
      <c r="L114" s="71">
        <v>0</v>
      </c>
      <c r="M114" s="71">
        <v>0</v>
      </c>
      <c r="N114" s="71">
        <v>0</v>
      </c>
      <c r="O114" s="71">
        <v>0</v>
      </c>
      <c r="P114" s="71">
        <v>0</v>
      </c>
      <c r="Q114" s="71">
        <v>0</v>
      </c>
      <c r="R114" s="71">
        <v>0</v>
      </c>
      <c r="S114" s="71">
        <v>0</v>
      </c>
      <c r="T114" s="71">
        <v>0</v>
      </c>
      <c r="U114" s="71">
        <v>0</v>
      </c>
      <c r="V114" s="71">
        <v>0</v>
      </c>
      <c r="W114" s="71">
        <v>0</v>
      </c>
      <c r="X114" s="71">
        <v>0</v>
      </c>
      <c r="Y114" s="72">
        <v>0</v>
      </c>
      <c r="Z114" s="72">
        <v>0</v>
      </c>
    </row>
    <row r="115" spans="1:26">
      <c r="A115" s="54">
        <f t="shared" si="1"/>
        <v>45769</v>
      </c>
      <c r="B115" s="71">
        <v>0</v>
      </c>
      <c r="C115" s="71">
        <v>0</v>
      </c>
      <c r="D115" s="71">
        <v>0</v>
      </c>
      <c r="E115" s="71">
        <v>0</v>
      </c>
      <c r="F115" s="71">
        <v>0</v>
      </c>
      <c r="G115" s="71">
        <v>0</v>
      </c>
      <c r="H115" s="71">
        <v>0</v>
      </c>
      <c r="I115" s="71">
        <v>0</v>
      </c>
      <c r="J115" s="71">
        <v>0</v>
      </c>
      <c r="K115" s="71">
        <v>0</v>
      </c>
      <c r="L115" s="71">
        <v>0</v>
      </c>
      <c r="M115" s="71">
        <v>0</v>
      </c>
      <c r="N115" s="71">
        <v>0</v>
      </c>
      <c r="O115" s="71">
        <v>0</v>
      </c>
      <c r="P115" s="71">
        <v>0</v>
      </c>
      <c r="Q115" s="71">
        <v>0</v>
      </c>
      <c r="R115" s="71">
        <v>0</v>
      </c>
      <c r="S115" s="71">
        <v>0</v>
      </c>
      <c r="T115" s="71">
        <v>0</v>
      </c>
      <c r="U115" s="71">
        <v>0</v>
      </c>
      <c r="V115" s="71">
        <v>0</v>
      </c>
      <c r="W115" s="71">
        <v>0</v>
      </c>
      <c r="X115" s="71">
        <v>0</v>
      </c>
      <c r="Y115" s="72">
        <v>0</v>
      </c>
      <c r="Z115" s="72">
        <v>0</v>
      </c>
    </row>
    <row r="116" spans="1:26">
      <c r="A116" s="54">
        <f t="shared" si="1"/>
        <v>45770</v>
      </c>
      <c r="B116" s="71">
        <v>0</v>
      </c>
      <c r="C116" s="71">
        <v>0</v>
      </c>
      <c r="D116" s="71">
        <v>0</v>
      </c>
      <c r="E116" s="71">
        <v>0</v>
      </c>
      <c r="F116" s="71">
        <v>0</v>
      </c>
      <c r="G116" s="71">
        <v>0</v>
      </c>
      <c r="H116" s="71">
        <v>0</v>
      </c>
      <c r="I116" s="71">
        <v>0</v>
      </c>
      <c r="J116" s="71">
        <v>0</v>
      </c>
      <c r="K116" s="71">
        <v>0</v>
      </c>
      <c r="L116" s="71">
        <v>0</v>
      </c>
      <c r="M116" s="71">
        <v>0</v>
      </c>
      <c r="N116" s="71">
        <v>0</v>
      </c>
      <c r="O116" s="71">
        <v>0</v>
      </c>
      <c r="P116" s="71">
        <v>0</v>
      </c>
      <c r="Q116" s="71">
        <v>0</v>
      </c>
      <c r="R116" s="71">
        <v>0</v>
      </c>
      <c r="S116" s="71">
        <v>0</v>
      </c>
      <c r="T116" s="71">
        <v>0</v>
      </c>
      <c r="U116" s="71">
        <v>0</v>
      </c>
      <c r="V116" s="71">
        <v>0</v>
      </c>
      <c r="W116" s="71">
        <v>0</v>
      </c>
      <c r="X116" s="71">
        <v>0</v>
      </c>
      <c r="Y116" s="72">
        <v>0</v>
      </c>
      <c r="Z116" s="72">
        <v>0</v>
      </c>
    </row>
    <row r="117" spans="1:26">
      <c r="A117" s="54">
        <f t="shared" si="1"/>
        <v>45771</v>
      </c>
      <c r="B117" s="71">
        <v>0</v>
      </c>
      <c r="C117" s="71">
        <v>0</v>
      </c>
      <c r="D117" s="71">
        <v>0</v>
      </c>
      <c r="E117" s="71">
        <v>0</v>
      </c>
      <c r="F117" s="71">
        <v>0</v>
      </c>
      <c r="G117" s="71">
        <v>0</v>
      </c>
      <c r="H117" s="71">
        <v>0</v>
      </c>
      <c r="I117" s="71">
        <v>0</v>
      </c>
      <c r="J117" s="71">
        <v>0</v>
      </c>
      <c r="K117" s="71">
        <v>0</v>
      </c>
      <c r="L117" s="71">
        <v>0</v>
      </c>
      <c r="M117" s="71">
        <v>0</v>
      </c>
      <c r="N117" s="71">
        <v>0</v>
      </c>
      <c r="O117" s="71">
        <v>0</v>
      </c>
      <c r="P117" s="71">
        <v>0</v>
      </c>
      <c r="Q117" s="71">
        <v>0</v>
      </c>
      <c r="R117" s="71">
        <v>0</v>
      </c>
      <c r="S117" s="71">
        <v>0</v>
      </c>
      <c r="T117" s="71">
        <v>0</v>
      </c>
      <c r="U117" s="71">
        <v>0</v>
      </c>
      <c r="V117" s="71">
        <v>0</v>
      </c>
      <c r="W117" s="71">
        <v>0</v>
      </c>
      <c r="X117" s="71">
        <v>0</v>
      </c>
      <c r="Y117" s="72">
        <v>0</v>
      </c>
      <c r="Z117" s="72">
        <v>0</v>
      </c>
    </row>
    <row r="118" spans="1:26">
      <c r="A118" s="54">
        <f t="shared" si="1"/>
        <v>45772</v>
      </c>
      <c r="B118" s="71">
        <v>0</v>
      </c>
      <c r="C118" s="71">
        <v>0</v>
      </c>
      <c r="D118" s="71">
        <v>0</v>
      </c>
      <c r="E118" s="71">
        <v>0</v>
      </c>
      <c r="F118" s="71">
        <v>0</v>
      </c>
      <c r="G118" s="71">
        <v>0</v>
      </c>
      <c r="H118" s="71">
        <v>0</v>
      </c>
      <c r="I118" s="71">
        <v>0</v>
      </c>
      <c r="J118" s="71">
        <v>0</v>
      </c>
      <c r="K118" s="71">
        <v>0</v>
      </c>
      <c r="L118" s="71">
        <v>0</v>
      </c>
      <c r="M118" s="71">
        <v>0</v>
      </c>
      <c r="N118" s="71">
        <v>0</v>
      </c>
      <c r="O118" s="71">
        <v>0</v>
      </c>
      <c r="P118" s="71">
        <v>0</v>
      </c>
      <c r="Q118" s="71">
        <v>0</v>
      </c>
      <c r="R118" s="71">
        <v>0</v>
      </c>
      <c r="S118" s="71">
        <v>0</v>
      </c>
      <c r="T118" s="71">
        <v>0</v>
      </c>
      <c r="U118" s="71">
        <v>0</v>
      </c>
      <c r="V118" s="71">
        <v>0</v>
      </c>
      <c r="W118" s="71">
        <v>0</v>
      </c>
      <c r="X118" s="71">
        <v>0</v>
      </c>
      <c r="Y118" s="72">
        <v>0</v>
      </c>
      <c r="Z118" s="72">
        <v>0</v>
      </c>
    </row>
    <row r="119" spans="1:26">
      <c r="A119" s="54">
        <f t="shared" si="1"/>
        <v>45773</v>
      </c>
      <c r="B119" s="71">
        <v>0</v>
      </c>
      <c r="C119" s="71">
        <v>0</v>
      </c>
      <c r="D119" s="71">
        <v>0</v>
      </c>
      <c r="E119" s="71">
        <v>0</v>
      </c>
      <c r="F119" s="71">
        <v>0</v>
      </c>
      <c r="G119" s="71">
        <v>0</v>
      </c>
      <c r="H119" s="71">
        <v>0</v>
      </c>
      <c r="I119" s="71">
        <v>0</v>
      </c>
      <c r="J119" s="71">
        <v>0</v>
      </c>
      <c r="K119" s="71">
        <v>0</v>
      </c>
      <c r="L119" s="71">
        <v>0</v>
      </c>
      <c r="M119" s="71">
        <v>0</v>
      </c>
      <c r="N119" s="71">
        <v>0</v>
      </c>
      <c r="O119" s="71">
        <v>0</v>
      </c>
      <c r="P119" s="71">
        <v>0</v>
      </c>
      <c r="Q119" s="71">
        <v>0</v>
      </c>
      <c r="R119" s="71">
        <v>0</v>
      </c>
      <c r="S119" s="71">
        <v>0</v>
      </c>
      <c r="T119" s="71">
        <v>0</v>
      </c>
      <c r="U119" s="71">
        <v>0</v>
      </c>
      <c r="V119" s="71">
        <v>0</v>
      </c>
      <c r="W119" s="71">
        <v>0</v>
      </c>
      <c r="X119" s="71">
        <v>0</v>
      </c>
      <c r="Y119" s="72">
        <v>0</v>
      </c>
      <c r="Z119" s="72">
        <v>0</v>
      </c>
    </row>
    <row r="120" spans="1:26">
      <c r="A120" s="54">
        <f t="shared" si="1"/>
        <v>45774</v>
      </c>
      <c r="B120" s="71">
        <v>0</v>
      </c>
      <c r="C120" s="71">
        <v>0</v>
      </c>
      <c r="D120" s="71">
        <v>0</v>
      </c>
      <c r="E120" s="71">
        <v>0</v>
      </c>
      <c r="F120" s="71">
        <v>0</v>
      </c>
      <c r="G120" s="71">
        <v>0</v>
      </c>
      <c r="H120" s="71">
        <v>0</v>
      </c>
      <c r="I120" s="71">
        <v>0</v>
      </c>
      <c r="J120" s="71">
        <v>0</v>
      </c>
      <c r="K120" s="71">
        <v>0</v>
      </c>
      <c r="L120" s="71">
        <v>0</v>
      </c>
      <c r="M120" s="71">
        <v>0</v>
      </c>
      <c r="N120" s="71">
        <v>0</v>
      </c>
      <c r="O120" s="71">
        <v>0</v>
      </c>
      <c r="P120" s="71">
        <v>0</v>
      </c>
      <c r="Q120" s="71">
        <v>0</v>
      </c>
      <c r="R120" s="71">
        <v>0</v>
      </c>
      <c r="S120" s="71">
        <v>0</v>
      </c>
      <c r="T120" s="71">
        <v>0</v>
      </c>
      <c r="U120" s="71">
        <v>0</v>
      </c>
      <c r="V120" s="71">
        <v>0</v>
      </c>
      <c r="W120" s="71">
        <v>0</v>
      </c>
      <c r="X120" s="71">
        <v>0</v>
      </c>
      <c r="Y120" s="72">
        <v>0</v>
      </c>
      <c r="Z120" s="72">
        <v>0</v>
      </c>
    </row>
    <row r="121" spans="1:26">
      <c r="A121" s="54">
        <f t="shared" si="1"/>
        <v>45775</v>
      </c>
      <c r="B121" s="71">
        <v>0</v>
      </c>
      <c r="C121" s="71">
        <v>0</v>
      </c>
      <c r="D121" s="71">
        <v>0</v>
      </c>
      <c r="E121" s="71">
        <v>0</v>
      </c>
      <c r="F121" s="71">
        <v>0</v>
      </c>
      <c r="G121" s="71">
        <v>0</v>
      </c>
      <c r="H121" s="71">
        <v>0</v>
      </c>
      <c r="I121" s="71">
        <v>0</v>
      </c>
      <c r="J121" s="71">
        <v>0</v>
      </c>
      <c r="K121" s="71">
        <v>0</v>
      </c>
      <c r="L121" s="71">
        <v>0</v>
      </c>
      <c r="M121" s="71">
        <v>0</v>
      </c>
      <c r="N121" s="71">
        <v>0</v>
      </c>
      <c r="O121" s="71">
        <v>0</v>
      </c>
      <c r="P121" s="71">
        <v>0</v>
      </c>
      <c r="Q121" s="71">
        <v>0</v>
      </c>
      <c r="R121" s="71">
        <v>0</v>
      </c>
      <c r="S121" s="71">
        <v>0</v>
      </c>
      <c r="T121" s="71">
        <v>0</v>
      </c>
      <c r="U121" s="71">
        <v>0</v>
      </c>
      <c r="V121" s="71">
        <v>0</v>
      </c>
      <c r="W121" s="71">
        <v>0</v>
      </c>
      <c r="X121" s="71">
        <v>0</v>
      </c>
      <c r="Y121" s="72">
        <v>0</v>
      </c>
      <c r="Z121" s="72">
        <v>0</v>
      </c>
    </row>
    <row r="122" spans="1:26">
      <c r="A122" s="54">
        <f t="shared" si="1"/>
        <v>45776</v>
      </c>
      <c r="B122" s="71">
        <v>0</v>
      </c>
      <c r="C122" s="71">
        <v>0</v>
      </c>
      <c r="D122" s="71">
        <v>0</v>
      </c>
      <c r="E122" s="71">
        <v>0</v>
      </c>
      <c r="F122" s="71">
        <v>0</v>
      </c>
      <c r="G122" s="71">
        <v>0</v>
      </c>
      <c r="H122" s="71">
        <v>0</v>
      </c>
      <c r="I122" s="71">
        <v>0</v>
      </c>
      <c r="J122" s="71">
        <v>0</v>
      </c>
      <c r="K122" s="71">
        <v>0</v>
      </c>
      <c r="L122" s="71">
        <v>0</v>
      </c>
      <c r="M122" s="71">
        <v>0</v>
      </c>
      <c r="N122" s="71">
        <v>0</v>
      </c>
      <c r="O122" s="71">
        <v>0</v>
      </c>
      <c r="P122" s="71">
        <v>0</v>
      </c>
      <c r="Q122" s="71">
        <v>0</v>
      </c>
      <c r="R122" s="71">
        <v>0</v>
      </c>
      <c r="S122" s="71">
        <v>0</v>
      </c>
      <c r="T122" s="71">
        <v>0</v>
      </c>
      <c r="U122" s="71">
        <v>0</v>
      </c>
      <c r="V122" s="71">
        <v>0</v>
      </c>
      <c r="W122" s="71">
        <v>0</v>
      </c>
      <c r="X122" s="71">
        <v>0</v>
      </c>
      <c r="Y122" s="72">
        <v>0</v>
      </c>
      <c r="Z122" s="72">
        <v>0</v>
      </c>
    </row>
    <row r="123" spans="1:26">
      <c r="A123" s="54">
        <f t="shared" si="1"/>
        <v>45777</v>
      </c>
      <c r="B123" s="71">
        <v>0</v>
      </c>
      <c r="C123" s="71">
        <v>0</v>
      </c>
      <c r="D123" s="71">
        <v>0</v>
      </c>
      <c r="E123" s="71">
        <v>0</v>
      </c>
      <c r="F123" s="71">
        <v>0</v>
      </c>
      <c r="G123" s="71">
        <v>0</v>
      </c>
      <c r="H123" s="71">
        <v>0</v>
      </c>
      <c r="I123" s="71">
        <v>0</v>
      </c>
      <c r="J123" s="71">
        <v>0</v>
      </c>
      <c r="K123" s="71">
        <v>0</v>
      </c>
      <c r="L123" s="71">
        <v>0</v>
      </c>
      <c r="M123" s="71">
        <v>0</v>
      </c>
      <c r="N123" s="71">
        <v>0</v>
      </c>
      <c r="O123" s="71">
        <v>0</v>
      </c>
      <c r="P123" s="71">
        <v>0</v>
      </c>
      <c r="Q123" s="71">
        <v>0</v>
      </c>
      <c r="R123" s="71">
        <v>0</v>
      </c>
      <c r="S123" s="71">
        <v>0</v>
      </c>
      <c r="T123" s="71">
        <v>0</v>
      </c>
      <c r="U123" s="71">
        <v>0</v>
      </c>
      <c r="V123" s="71">
        <v>0</v>
      </c>
      <c r="W123" s="71">
        <v>0</v>
      </c>
      <c r="X123" s="71">
        <v>0</v>
      </c>
      <c r="Y123" s="72">
        <v>0</v>
      </c>
      <c r="Z123" s="72">
        <v>0</v>
      </c>
    </row>
    <row r="124" spans="1:26">
      <c r="A124" s="54">
        <f t="shared" si="1"/>
        <v>45778</v>
      </c>
      <c r="B124" s="70">
        <v>0</v>
      </c>
      <c r="C124" s="71">
        <v>0</v>
      </c>
      <c r="D124" s="71">
        <v>1</v>
      </c>
      <c r="E124" s="71">
        <v>1</v>
      </c>
      <c r="F124" s="71">
        <v>1</v>
      </c>
      <c r="G124" s="71">
        <v>1</v>
      </c>
      <c r="H124" s="71">
        <v>1</v>
      </c>
      <c r="I124" s="71">
        <v>1</v>
      </c>
      <c r="J124" s="71">
        <v>1</v>
      </c>
      <c r="K124" s="71">
        <v>1</v>
      </c>
      <c r="L124" s="71">
        <v>1</v>
      </c>
      <c r="M124" s="71">
        <v>1</v>
      </c>
      <c r="N124" s="71">
        <v>1</v>
      </c>
      <c r="O124" s="71">
        <v>1</v>
      </c>
      <c r="P124" s="71">
        <v>1</v>
      </c>
      <c r="Q124" s="71">
        <v>1</v>
      </c>
      <c r="R124" s="71">
        <v>1</v>
      </c>
      <c r="S124" s="71">
        <v>1</v>
      </c>
      <c r="T124" s="71">
        <v>1</v>
      </c>
      <c r="U124" s="71">
        <v>1</v>
      </c>
      <c r="V124" s="71">
        <v>1</v>
      </c>
      <c r="W124" s="71">
        <v>1</v>
      </c>
      <c r="X124" s="71">
        <v>1</v>
      </c>
      <c r="Y124" s="71">
        <v>1</v>
      </c>
      <c r="Z124" s="72">
        <v>0</v>
      </c>
    </row>
    <row r="125" spans="1:26">
      <c r="A125" s="54">
        <f t="shared" si="1"/>
        <v>45779</v>
      </c>
      <c r="B125" s="70">
        <v>0</v>
      </c>
      <c r="C125" s="71">
        <v>0</v>
      </c>
      <c r="D125" s="71">
        <v>1</v>
      </c>
      <c r="E125" s="71">
        <v>1</v>
      </c>
      <c r="F125" s="71">
        <v>1</v>
      </c>
      <c r="G125" s="71">
        <v>1</v>
      </c>
      <c r="H125" s="71">
        <v>1</v>
      </c>
      <c r="I125" s="71">
        <v>1</v>
      </c>
      <c r="J125" s="71">
        <v>1</v>
      </c>
      <c r="K125" s="71">
        <v>1</v>
      </c>
      <c r="L125" s="71">
        <v>1</v>
      </c>
      <c r="M125" s="71">
        <v>1</v>
      </c>
      <c r="N125" s="71">
        <v>1</v>
      </c>
      <c r="O125" s="71">
        <v>1</v>
      </c>
      <c r="P125" s="71">
        <v>1</v>
      </c>
      <c r="Q125" s="71">
        <v>1</v>
      </c>
      <c r="R125" s="71">
        <v>1</v>
      </c>
      <c r="S125" s="71">
        <v>1</v>
      </c>
      <c r="T125" s="71">
        <v>1</v>
      </c>
      <c r="U125" s="71">
        <v>1</v>
      </c>
      <c r="V125" s="71">
        <v>1</v>
      </c>
      <c r="W125" s="71">
        <v>1</v>
      </c>
      <c r="X125" s="71">
        <v>1</v>
      </c>
      <c r="Y125" s="71">
        <v>1</v>
      </c>
      <c r="Z125" s="72">
        <v>0</v>
      </c>
    </row>
    <row r="126" spans="1:26">
      <c r="A126" s="54">
        <f t="shared" si="1"/>
        <v>45780</v>
      </c>
      <c r="B126" s="70">
        <v>0</v>
      </c>
      <c r="C126" s="71">
        <v>0</v>
      </c>
      <c r="D126" s="71">
        <v>1</v>
      </c>
      <c r="E126" s="71">
        <v>1</v>
      </c>
      <c r="F126" s="71">
        <v>1</v>
      </c>
      <c r="G126" s="71">
        <v>1</v>
      </c>
      <c r="H126" s="71">
        <v>1</v>
      </c>
      <c r="I126" s="71">
        <v>1</v>
      </c>
      <c r="J126" s="71">
        <v>1</v>
      </c>
      <c r="K126" s="71">
        <v>1</v>
      </c>
      <c r="L126" s="71">
        <v>1</v>
      </c>
      <c r="M126" s="71">
        <v>1</v>
      </c>
      <c r="N126" s="71">
        <v>1</v>
      </c>
      <c r="O126" s="71">
        <v>1</v>
      </c>
      <c r="P126" s="71">
        <v>1</v>
      </c>
      <c r="Q126" s="71">
        <v>1</v>
      </c>
      <c r="R126" s="71">
        <v>1</v>
      </c>
      <c r="S126" s="71">
        <v>1</v>
      </c>
      <c r="T126" s="71">
        <v>1</v>
      </c>
      <c r="U126" s="71">
        <v>1</v>
      </c>
      <c r="V126" s="71">
        <v>1</v>
      </c>
      <c r="W126" s="71">
        <v>1</v>
      </c>
      <c r="X126" s="71">
        <v>1</v>
      </c>
      <c r="Y126" s="71">
        <v>1</v>
      </c>
      <c r="Z126" s="72">
        <v>0</v>
      </c>
    </row>
    <row r="127" spans="1:26">
      <c r="A127" s="54">
        <f t="shared" si="1"/>
        <v>45781</v>
      </c>
      <c r="B127" s="70">
        <v>0</v>
      </c>
      <c r="C127" s="71">
        <v>0</v>
      </c>
      <c r="D127" s="71">
        <v>1</v>
      </c>
      <c r="E127" s="71">
        <v>1</v>
      </c>
      <c r="F127" s="71">
        <v>1</v>
      </c>
      <c r="G127" s="71">
        <v>1</v>
      </c>
      <c r="H127" s="71">
        <v>1</v>
      </c>
      <c r="I127" s="71">
        <v>1</v>
      </c>
      <c r="J127" s="71">
        <v>1</v>
      </c>
      <c r="K127" s="71">
        <v>1</v>
      </c>
      <c r="L127" s="71">
        <v>1</v>
      </c>
      <c r="M127" s="71">
        <v>1</v>
      </c>
      <c r="N127" s="71">
        <v>1</v>
      </c>
      <c r="O127" s="71">
        <v>1</v>
      </c>
      <c r="P127" s="71">
        <v>1</v>
      </c>
      <c r="Q127" s="71">
        <v>1</v>
      </c>
      <c r="R127" s="71">
        <v>1</v>
      </c>
      <c r="S127" s="71">
        <v>1</v>
      </c>
      <c r="T127" s="71">
        <v>1</v>
      </c>
      <c r="U127" s="71">
        <v>1</v>
      </c>
      <c r="V127" s="71">
        <v>1</v>
      </c>
      <c r="W127" s="71">
        <v>1</v>
      </c>
      <c r="X127" s="71">
        <v>1</v>
      </c>
      <c r="Y127" s="71">
        <v>1</v>
      </c>
      <c r="Z127" s="72">
        <v>0</v>
      </c>
    </row>
    <row r="128" spans="1:26">
      <c r="A128" s="54">
        <f t="shared" si="1"/>
        <v>45782</v>
      </c>
      <c r="B128" s="70">
        <v>0</v>
      </c>
      <c r="C128" s="71">
        <v>0</v>
      </c>
      <c r="D128" s="71">
        <v>1</v>
      </c>
      <c r="E128" s="71">
        <v>1</v>
      </c>
      <c r="F128" s="71">
        <v>1</v>
      </c>
      <c r="G128" s="71">
        <v>1</v>
      </c>
      <c r="H128" s="71">
        <v>1</v>
      </c>
      <c r="I128" s="71">
        <v>1</v>
      </c>
      <c r="J128" s="71">
        <v>1</v>
      </c>
      <c r="K128" s="71">
        <v>1</v>
      </c>
      <c r="L128" s="71">
        <v>1</v>
      </c>
      <c r="M128" s="71">
        <v>1</v>
      </c>
      <c r="N128" s="71">
        <v>1</v>
      </c>
      <c r="O128" s="71">
        <v>1</v>
      </c>
      <c r="P128" s="71">
        <v>1</v>
      </c>
      <c r="Q128" s="71">
        <v>1</v>
      </c>
      <c r="R128" s="71">
        <v>1</v>
      </c>
      <c r="S128" s="71">
        <v>1</v>
      </c>
      <c r="T128" s="71">
        <v>1</v>
      </c>
      <c r="U128" s="71">
        <v>1</v>
      </c>
      <c r="V128" s="71">
        <v>1</v>
      </c>
      <c r="W128" s="71">
        <v>1</v>
      </c>
      <c r="X128" s="71">
        <v>1</v>
      </c>
      <c r="Y128" s="71">
        <v>1</v>
      </c>
      <c r="Z128" s="72">
        <v>0</v>
      </c>
    </row>
    <row r="129" spans="1:26">
      <c r="A129" s="54">
        <f t="shared" si="1"/>
        <v>45783</v>
      </c>
      <c r="B129" s="70">
        <v>0</v>
      </c>
      <c r="C129" s="71">
        <v>0</v>
      </c>
      <c r="D129" s="71">
        <v>1</v>
      </c>
      <c r="E129" s="71">
        <v>1</v>
      </c>
      <c r="F129" s="71">
        <v>1</v>
      </c>
      <c r="G129" s="71">
        <v>1</v>
      </c>
      <c r="H129" s="71">
        <v>1</v>
      </c>
      <c r="I129" s="71">
        <v>1</v>
      </c>
      <c r="J129" s="71">
        <v>1</v>
      </c>
      <c r="K129" s="71">
        <v>1</v>
      </c>
      <c r="L129" s="71">
        <v>1</v>
      </c>
      <c r="M129" s="71">
        <v>1</v>
      </c>
      <c r="N129" s="71">
        <v>1</v>
      </c>
      <c r="O129" s="71">
        <v>1</v>
      </c>
      <c r="P129" s="71">
        <v>1</v>
      </c>
      <c r="Q129" s="71">
        <v>1</v>
      </c>
      <c r="R129" s="71">
        <v>1</v>
      </c>
      <c r="S129" s="71">
        <v>1</v>
      </c>
      <c r="T129" s="71">
        <v>1</v>
      </c>
      <c r="U129" s="71">
        <v>1</v>
      </c>
      <c r="V129" s="71">
        <v>1</v>
      </c>
      <c r="W129" s="71">
        <v>1</v>
      </c>
      <c r="X129" s="71">
        <v>1</v>
      </c>
      <c r="Y129" s="71">
        <v>1</v>
      </c>
      <c r="Z129" s="72">
        <v>0</v>
      </c>
    </row>
    <row r="130" spans="1:26">
      <c r="A130" s="54">
        <f t="shared" si="1"/>
        <v>45784</v>
      </c>
      <c r="B130" s="70">
        <v>0</v>
      </c>
      <c r="C130" s="71">
        <v>0</v>
      </c>
      <c r="D130" s="71">
        <v>1</v>
      </c>
      <c r="E130" s="71">
        <v>1</v>
      </c>
      <c r="F130" s="71">
        <v>1</v>
      </c>
      <c r="G130" s="71">
        <v>1</v>
      </c>
      <c r="H130" s="71">
        <v>1</v>
      </c>
      <c r="I130" s="71">
        <v>1</v>
      </c>
      <c r="J130" s="71">
        <v>1</v>
      </c>
      <c r="K130" s="71">
        <v>1</v>
      </c>
      <c r="L130" s="71">
        <v>1</v>
      </c>
      <c r="M130" s="71">
        <v>1</v>
      </c>
      <c r="N130" s="71">
        <v>1</v>
      </c>
      <c r="O130" s="71">
        <v>1</v>
      </c>
      <c r="P130" s="71">
        <v>1</v>
      </c>
      <c r="Q130" s="71">
        <v>1</v>
      </c>
      <c r="R130" s="71">
        <v>1</v>
      </c>
      <c r="S130" s="71">
        <v>1</v>
      </c>
      <c r="T130" s="71">
        <v>1</v>
      </c>
      <c r="U130" s="71">
        <v>1</v>
      </c>
      <c r="V130" s="71">
        <v>1</v>
      </c>
      <c r="W130" s="71">
        <v>1</v>
      </c>
      <c r="X130" s="71">
        <v>1</v>
      </c>
      <c r="Y130" s="71">
        <v>1</v>
      </c>
      <c r="Z130" s="72">
        <v>0</v>
      </c>
    </row>
    <row r="131" spans="1:26">
      <c r="A131" s="54">
        <f t="shared" si="1"/>
        <v>45785</v>
      </c>
      <c r="B131" s="70">
        <v>0</v>
      </c>
      <c r="C131" s="71">
        <v>0</v>
      </c>
      <c r="D131" s="71">
        <v>1</v>
      </c>
      <c r="E131" s="71">
        <v>1</v>
      </c>
      <c r="F131" s="71">
        <v>1</v>
      </c>
      <c r="G131" s="71">
        <v>1</v>
      </c>
      <c r="H131" s="71">
        <v>1</v>
      </c>
      <c r="I131" s="71">
        <v>1</v>
      </c>
      <c r="J131" s="71">
        <v>1</v>
      </c>
      <c r="K131" s="71">
        <v>1</v>
      </c>
      <c r="L131" s="71">
        <v>1</v>
      </c>
      <c r="M131" s="71">
        <v>1</v>
      </c>
      <c r="N131" s="71">
        <v>1</v>
      </c>
      <c r="O131" s="71">
        <v>1</v>
      </c>
      <c r="P131" s="71">
        <v>1</v>
      </c>
      <c r="Q131" s="71">
        <v>1</v>
      </c>
      <c r="R131" s="71">
        <v>1</v>
      </c>
      <c r="S131" s="71">
        <v>1</v>
      </c>
      <c r="T131" s="71">
        <v>1</v>
      </c>
      <c r="U131" s="71">
        <v>1</v>
      </c>
      <c r="V131" s="71">
        <v>1</v>
      </c>
      <c r="W131" s="71">
        <v>1</v>
      </c>
      <c r="X131" s="71">
        <v>1</v>
      </c>
      <c r="Y131" s="71">
        <v>1</v>
      </c>
      <c r="Z131" s="72">
        <v>0</v>
      </c>
    </row>
    <row r="132" spans="1:26">
      <c r="A132" s="54">
        <f t="shared" si="1"/>
        <v>45786</v>
      </c>
      <c r="B132" s="70">
        <v>0</v>
      </c>
      <c r="C132" s="71">
        <v>0</v>
      </c>
      <c r="D132" s="71">
        <v>1</v>
      </c>
      <c r="E132" s="71">
        <v>1</v>
      </c>
      <c r="F132" s="71">
        <v>1</v>
      </c>
      <c r="G132" s="71">
        <v>1</v>
      </c>
      <c r="H132" s="71">
        <v>1</v>
      </c>
      <c r="I132" s="71">
        <v>1</v>
      </c>
      <c r="J132" s="71">
        <v>1</v>
      </c>
      <c r="K132" s="71">
        <v>1</v>
      </c>
      <c r="L132" s="71">
        <v>1</v>
      </c>
      <c r="M132" s="71">
        <v>1</v>
      </c>
      <c r="N132" s="71">
        <v>1</v>
      </c>
      <c r="O132" s="71">
        <v>1</v>
      </c>
      <c r="P132" s="71">
        <v>1</v>
      </c>
      <c r="Q132" s="71">
        <v>1</v>
      </c>
      <c r="R132" s="71">
        <v>1</v>
      </c>
      <c r="S132" s="71">
        <v>1</v>
      </c>
      <c r="T132" s="71">
        <v>1</v>
      </c>
      <c r="U132" s="71">
        <v>1</v>
      </c>
      <c r="V132" s="71">
        <v>1</v>
      </c>
      <c r="W132" s="71">
        <v>1</v>
      </c>
      <c r="X132" s="71">
        <v>1</v>
      </c>
      <c r="Y132" s="71">
        <v>1</v>
      </c>
      <c r="Z132" s="72">
        <v>0</v>
      </c>
    </row>
    <row r="133" spans="1:26">
      <c r="A133" s="54">
        <f t="shared" si="1"/>
        <v>45787</v>
      </c>
      <c r="B133" s="70">
        <v>0</v>
      </c>
      <c r="C133" s="71">
        <v>1</v>
      </c>
      <c r="D133" s="71">
        <v>1</v>
      </c>
      <c r="E133" s="71">
        <v>1</v>
      </c>
      <c r="F133" s="71">
        <v>1</v>
      </c>
      <c r="G133" s="71">
        <v>1</v>
      </c>
      <c r="H133" s="71">
        <v>1</v>
      </c>
      <c r="I133" s="71">
        <v>1</v>
      </c>
      <c r="J133" s="71">
        <v>1</v>
      </c>
      <c r="K133" s="71">
        <v>1</v>
      </c>
      <c r="L133" s="71">
        <v>1</v>
      </c>
      <c r="M133" s="71">
        <v>1</v>
      </c>
      <c r="N133" s="71">
        <v>1</v>
      </c>
      <c r="O133" s="71">
        <v>1</v>
      </c>
      <c r="P133" s="71">
        <v>1</v>
      </c>
      <c r="Q133" s="71">
        <v>1</v>
      </c>
      <c r="R133" s="71">
        <v>1</v>
      </c>
      <c r="S133" s="71">
        <v>1</v>
      </c>
      <c r="T133" s="71">
        <v>1</v>
      </c>
      <c r="U133" s="71">
        <v>1</v>
      </c>
      <c r="V133" s="71">
        <v>1</v>
      </c>
      <c r="W133" s="71">
        <v>1</v>
      </c>
      <c r="X133" s="71">
        <v>1</v>
      </c>
      <c r="Y133" s="71">
        <v>1</v>
      </c>
      <c r="Z133" s="72">
        <v>0</v>
      </c>
    </row>
    <row r="134" spans="1:26">
      <c r="A134" s="54">
        <f t="shared" ref="A134:A197" si="2">A133+1</f>
        <v>45788</v>
      </c>
      <c r="B134" s="70">
        <v>0</v>
      </c>
      <c r="C134" s="71">
        <v>0</v>
      </c>
      <c r="D134" s="71">
        <v>1</v>
      </c>
      <c r="E134" s="71">
        <v>1</v>
      </c>
      <c r="F134" s="71">
        <v>1</v>
      </c>
      <c r="G134" s="71">
        <v>1</v>
      </c>
      <c r="H134" s="71">
        <v>1</v>
      </c>
      <c r="I134" s="71">
        <v>1</v>
      </c>
      <c r="J134" s="71">
        <v>1</v>
      </c>
      <c r="K134" s="71">
        <v>1</v>
      </c>
      <c r="L134" s="71">
        <v>1</v>
      </c>
      <c r="M134" s="71">
        <v>1</v>
      </c>
      <c r="N134" s="71">
        <v>1</v>
      </c>
      <c r="O134" s="71">
        <v>1</v>
      </c>
      <c r="P134" s="71">
        <v>1</v>
      </c>
      <c r="Q134" s="71">
        <v>1</v>
      </c>
      <c r="R134" s="71">
        <v>1</v>
      </c>
      <c r="S134" s="71">
        <v>1</v>
      </c>
      <c r="T134" s="71">
        <v>1</v>
      </c>
      <c r="U134" s="71">
        <v>1</v>
      </c>
      <c r="V134" s="71">
        <v>1</v>
      </c>
      <c r="W134" s="71">
        <v>1</v>
      </c>
      <c r="X134" s="71">
        <v>1</v>
      </c>
      <c r="Y134" s="71">
        <v>1</v>
      </c>
      <c r="Z134" s="72">
        <v>0</v>
      </c>
    </row>
    <row r="135" spans="1:26">
      <c r="A135" s="54">
        <f t="shared" si="2"/>
        <v>45789</v>
      </c>
      <c r="B135" s="70">
        <v>0</v>
      </c>
      <c r="C135" s="71">
        <v>1</v>
      </c>
      <c r="D135" s="71">
        <v>1</v>
      </c>
      <c r="E135" s="71">
        <v>1</v>
      </c>
      <c r="F135" s="71">
        <v>1</v>
      </c>
      <c r="G135" s="71">
        <v>1</v>
      </c>
      <c r="H135" s="71">
        <v>1</v>
      </c>
      <c r="I135" s="71">
        <v>1</v>
      </c>
      <c r="J135" s="71">
        <v>1</v>
      </c>
      <c r="K135" s="71">
        <v>1</v>
      </c>
      <c r="L135" s="71">
        <v>1</v>
      </c>
      <c r="M135" s="71">
        <v>1</v>
      </c>
      <c r="N135" s="71">
        <v>1</v>
      </c>
      <c r="O135" s="71">
        <v>1</v>
      </c>
      <c r="P135" s="71">
        <v>1</v>
      </c>
      <c r="Q135" s="71">
        <v>1</v>
      </c>
      <c r="R135" s="71">
        <v>1</v>
      </c>
      <c r="S135" s="71">
        <v>1</v>
      </c>
      <c r="T135" s="71">
        <v>1</v>
      </c>
      <c r="U135" s="71">
        <v>1</v>
      </c>
      <c r="V135" s="71">
        <v>1</v>
      </c>
      <c r="W135" s="71">
        <v>1</v>
      </c>
      <c r="X135" s="71">
        <v>1</v>
      </c>
      <c r="Y135" s="71">
        <v>1</v>
      </c>
      <c r="Z135" s="72">
        <v>0</v>
      </c>
    </row>
    <row r="136" spans="1:26">
      <c r="A136" s="54">
        <f t="shared" si="2"/>
        <v>45790</v>
      </c>
      <c r="B136" s="70">
        <v>0</v>
      </c>
      <c r="C136" s="71">
        <v>0</v>
      </c>
      <c r="D136" s="71">
        <v>1</v>
      </c>
      <c r="E136" s="71">
        <v>1</v>
      </c>
      <c r="F136" s="71">
        <v>1</v>
      </c>
      <c r="G136" s="71">
        <v>1</v>
      </c>
      <c r="H136" s="71">
        <v>1</v>
      </c>
      <c r="I136" s="71">
        <v>1</v>
      </c>
      <c r="J136" s="71">
        <v>1</v>
      </c>
      <c r="K136" s="71">
        <v>1</v>
      </c>
      <c r="L136" s="71">
        <v>1</v>
      </c>
      <c r="M136" s="71">
        <v>1</v>
      </c>
      <c r="N136" s="71">
        <v>1</v>
      </c>
      <c r="O136" s="71">
        <v>1</v>
      </c>
      <c r="P136" s="71">
        <v>1</v>
      </c>
      <c r="Q136" s="71">
        <v>1</v>
      </c>
      <c r="R136" s="71">
        <v>1</v>
      </c>
      <c r="S136" s="71">
        <v>1</v>
      </c>
      <c r="T136" s="71">
        <v>1</v>
      </c>
      <c r="U136" s="71">
        <v>1</v>
      </c>
      <c r="V136" s="71">
        <v>1</v>
      </c>
      <c r="W136" s="71">
        <v>1</v>
      </c>
      <c r="X136" s="71">
        <v>1</v>
      </c>
      <c r="Y136" s="71">
        <v>1</v>
      </c>
      <c r="Z136" s="72">
        <v>0</v>
      </c>
    </row>
    <row r="137" spans="1:26">
      <c r="A137" s="54">
        <f t="shared" si="2"/>
        <v>45791</v>
      </c>
      <c r="B137" s="70">
        <v>0</v>
      </c>
      <c r="C137" s="71">
        <v>1</v>
      </c>
      <c r="D137" s="71">
        <v>1</v>
      </c>
      <c r="E137" s="71">
        <v>1</v>
      </c>
      <c r="F137" s="71">
        <v>1</v>
      </c>
      <c r="G137" s="71">
        <v>1</v>
      </c>
      <c r="H137" s="71">
        <v>1</v>
      </c>
      <c r="I137" s="71">
        <v>1</v>
      </c>
      <c r="J137" s="71">
        <v>1</v>
      </c>
      <c r="K137" s="71">
        <v>1</v>
      </c>
      <c r="L137" s="71">
        <v>1</v>
      </c>
      <c r="M137" s="71">
        <v>1</v>
      </c>
      <c r="N137" s="71">
        <v>1</v>
      </c>
      <c r="O137" s="71">
        <v>1</v>
      </c>
      <c r="P137" s="71">
        <v>1</v>
      </c>
      <c r="Q137" s="71">
        <v>1</v>
      </c>
      <c r="R137" s="71">
        <v>1</v>
      </c>
      <c r="S137" s="71">
        <v>1</v>
      </c>
      <c r="T137" s="71">
        <v>1</v>
      </c>
      <c r="U137" s="71">
        <v>1</v>
      </c>
      <c r="V137" s="71">
        <v>1</v>
      </c>
      <c r="W137" s="71">
        <v>1</v>
      </c>
      <c r="X137" s="71">
        <v>1</v>
      </c>
      <c r="Y137" s="71">
        <v>1</v>
      </c>
      <c r="Z137" s="72">
        <v>0</v>
      </c>
    </row>
    <row r="138" spans="1:26">
      <c r="A138" s="54">
        <f t="shared" si="2"/>
        <v>45792</v>
      </c>
      <c r="B138" s="70">
        <v>0</v>
      </c>
      <c r="C138" s="71">
        <v>0</v>
      </c>
      <c r="D138" s="71">
        <v>1</v>
      </c>
      <c r="E138" s="71">
        <v>1</v>
      </c>
      <c r="F138" s="71">
        <v>1</v>
      </c>
      <c r="G138" s="71">
        <v>1</v>
      </c>
      <c r="H138" s="71">
        <v>1</v>
      </c>
      <c r="I138" s="71">
        <v>1</v>
      </c>
      <c r="J138" s="71">
        <v>1</v>
      </c>
      <c r="K138" s="71">
        <v>1</v>
      </c>
      <c r="L138" s="71">
        <v>1</v>
      </c>
      <c r="M138" s="71">
        <v>1</v>
      </c>
      <c r="N138" s="71">
        <v>1</v>
      </c>
      <c r="O138" s="71">
        <v>1</v>
      </c>
      <c r="P138" s="71">
        <v>1</v>
      </c>
      <c r="Q138" s="71">
        <v>1</v>
      </c>
      <c r="R138" s="71">
        <v>1</v>
      </c>
      <c r="S138" s="71">
        <v>1</v>
      </c>
      <c r="T138" s="71">
        <v>1</v>
      </c>
      <c r="U138" s="71">
        <v>1</v>
      </c>
      <c r="V138" s="71">
        <v>1</v>
      </c>
      <c r="W138" s="71">
        <v>1</v>
      </c>
      <c r="X138" s="71">
        <v>1</v>
      </c>
      <c r="Y138" s="71">
        <v>1</v>
      </c>
      <c r="Z138" s="72">
        <v>0</v>
      </c>
    </row>
    <row r="139" spans="1:26">
      <c r="A139" s="54">
        <f t="shared" si="2"/>
        <v>45793</v>
      </c>
      <c r="B139" s="70">
        <v>0</v>
      </c>
      <c r="C139" s="71">
        <v>1</v>
      </c>
      <c r="D139" s="71">
        <v>1</v>
      </c>
      <c r="E139" s="71">
        <v>1</v>
      </c>
      <c r="F139" s="71">
        <v>1</v>
      </c>
      <c r="G139" s="71">
        <v>1</v>
      </c>
      <c r="H139" s="71">
        <v>1</v>
      </c>
      <c r="I139" s="71">
        <v>1</v>
      </c>
      <c r="J139" s="71">
        <v>1</v>
      </c>
      <c r="K139" s="71">
        <v>1</v>
      </c>
      <c r="L139" s="71">
        <v>1</v>
      </c>
      <c r="M139" s="71">
        <v>1</v>
      </c>
      <c r="N139" s="71">
        <v>1</v>
      </c>
      <c r="O139" s="71">
        <v>1</v>
      </c>
      <c r="P139" s="71">
        <v>1</v>
      </c>
      <c r="Q139" s="71">
        <v>1</v>
      </c>
      <c r="R139" s="71">
        <v>1</v>
      </c>
      <c r="S139" s="71">
        <v>1</v>
      </c>
      <c r="T139" s="71">
        <v>1</v>
      </c>
      <c r="U139" s="71">
        <v>1</v>
      </c>
      <c r="V139" s="71">
        <v>1</v>
      </c>
      <c r="W139" s="71">
        <v>1</v>
      </c>
      <c r="X139" s="71">
        <v>1</v>
      </c>
      <c r="Y139" s="71">
        <v>1</v>
      </c>
      <c r="Z139" s="72">
        <v>0</v>
      </c>
    </row>
    <row r="140" spans="1:26">
      <c r="A140" s="54">
        <f t="shared" si="2"/>
        <v>45794</v>
      </c>
      <c r="B140" s="70">
        <v>0</v>
      </c>
      <c r="C140" s="71">
        <v>0</v>
      </c>
      <c r="D140" s="71">
        <v>1</v>
      </c>
      <c r="E140" s="71">
        <v>1</v>
      </c>
      <c r="F140" s="71">
        <v>1</v>
      </c>
      <c r="G140" s="71">
        <v>1</v>
      </c>
      <c r="H140" s="71">
        <v>1</v>
      </c>
      <c r="I140" s="71">
        <v>1</v>
      </c>
      <c r="J140" s="71">
        <v>1</v>
      </c>
      <c r="K140" s="71">
        <v>1</v>
      </c>
      <c r="L140" s="71">
        <v>1</v>
      </c>
      <c r="M140" s="71">
        <v>1</v>
      </c>
      <c r="N140" s="71">
        <v>1</v>
      </c>
      <c r="O140" s="71">
        <v>1</v>
      </c>
      <c r="P140" s="71">
        <v>1</v>
      </c>
      <c r="Q140" s="71">
        <v>1</v>
      </c>
      <c r="R140" s="71">
        <v>1</v>
      </c>
      <c r="S140" s="71">
        <v>1</v>
      </c>
      <c r="T140" s="71">
        <v>1</v>
      </c>
      <c r="U140" s="71">
        <v>1</v>
      </c>
      <c r="V140" s="71">
        <v>1</v>
      </c>
      <c r="W140" s="71">
        <v>1</v>
      </c>
      <c r="X140" s="71">
        <v>1</v>
      </c>
      <c r="Y140" s="71">
        <v>1</v>
      </c>
      <c r="Z140" s="72">
        <v>0</v>
      </c>
    </row>
    <row r="141" spans="1:26">
      <c r="A141" s="54">
        <f t="shared" si="2"/>
        <v>45795</v>
      </c>
      <c r="B141" s="70">
        <v>0</v>
      </c>
      <c r="C141" s="71">
        <v>0</v>
      </c>
      <c r="D141" s="71">
        <v>1</v>
      </c>
      <c r="E141" s="71">
        <v>1</v>
      </c>
      <c r="F141" s="71">
        <v>1</v>
      </c>
      <c r="G141" s="71">
        <v>1</v>
      </c>
      <c r="H141" s="71">
        <v>1</v>
      </c>
      <c r="I141" s="71">
        <v>1</v>
      </c>
      <c r="J141" s="71">
        <v>1</v>
      </c>
      <c r="K141" s="71">
        <v>1</v>
      </c>
      <c r="L141" s="71">
        <v>1</v>
      </c>
      <c r="M141" s="71">
        <v>1</v>
      </c>
      <c r="N141" s="71">
        <v>1</v>
      </c>
      <c r="O141" s="71">
        <v>1</v>
      </c>
      <c r="P141" s="71">
        <v>1</v>
      </c>
      <c r="Q141" s="71">
        <v>1</v>
      </c>
      <c r="R141" s="71">
        <v>1</v>
      </c>
      <c r="S141" s="71">
        <v>1</v>
      </c>
      <c r="T141" s="71">
        <v>1</v>
      </c>
      <c r="U141" s="71">
        <v>1</v>
      </c>
      <c r="V141" s="71">
        <v>1</v>
      </c>
      <c r="W141" s="71">
        <v>1</v>
      </c>
      <c r="X141" s="71">
        <v>1</v>
      </c>
      <c r="Y141" s="71">
        <v>1</v>
      </c>
      <c r="Z141" s="72">
        <v>0</v>
      </c>
    </row>
    <row r="142" spans="1:26">
      <c r="A142" s="54">
        <f t="shared" si="2"/>
        <v>45796</v>
      </c>
      <c r="B142" s="70">
        <v>0</v>
      </c>
      <c r="C142" s="71">
        <v>1</v>
      </c>
      <c r="D142" s="71">
        <v>1</v>
      </c>
      <c r="E142" s="71">
        <v>1</v>
      </c>
      <c r="F142" s="71">
        <v>1</v>
      </c>
      <c r="G142" s="71">
        <v>1</v>
      </c>
      <c r="H142" s="71">
        <v>1</v>
      </c>
      <c r="I142" s="71">
        <v>1</v>
      </c>
      <c r="J142" s="71">
        <v>1</v>
      </c>
      <c r="K142" s="71">
        <v>1</v>
      </c>
      <c r="L142" s="71">
        <v>1</v>
      </c>
      <c r="M142" s="71">
        <v>1</v>
      </c>
      <c r="N142" s="71">
        <v>1</v>
      </c>
      <c r="O142" s="71">
        <v>1</v>
      </c>
      <c r="P142" s="71">
        <v>1</v>
      </c>
      <c r="Q142" s="71">
        <v>1</v>
      </c>
      <c r="R142" s="71">
        <v>1</v>
      </c>
      <c r="S142" s="71">
        <v>1</v>
      </c>
      <c r="T142" s="71">
        <v>1</v>
      </c>
      <c r="U142" s="71">
        <v>1</v>
      </c>
      <c r="V142" s="71">
        <v>1</v>
      </c>
      <c r="W142" s="71">
        <v>1</v>
      </c>
      <c r="X142" s="71">
        <v>1</v>
      </c>
      <c r="Y142" s="71">
        <v>1</v>
      </c>
      <c r="Z142" s="72">
        <v>0</v>
      </c>
    </row>
    <row r="143" spans="1:26">
      <c r="A143" s="54">
        <f t="shared" si="2"/>
        <v>45797</v>
      </c>
      <c r="B143" s="70">
        <v>0</v>
      </c>
      <c r="C143" s="71">
        <v>0</v>
      </c>
      <c r="D143" s="71">
        <v>1</v>
      </c>
      <c r="E143" s="71">
        <v>1</v>
      </c>
      <c r="F143" s="71">
        <v>1</v>
      </c>
      <c r="G143" s="71">
        <v>1</v>
      </c>
      <c r="H143" s="71">
        <v>1</v>
      </c>
      <c r="I143" s="71">
        <v>1</v>
      </c>
      <c r="J143" s="71">
        <v>1</v>
      </c>
      <c r="K143" s="71">
        <v>1</v>
      </c>
      <c r="L143" s="71">
        <v>1</v>
      </c>
      <c r="M143" s="71">
        <v>1</v>
      </c>
      <c r="N143" s="71">
        <v>1</v>
      </c>
      <c r="O143" s="71">
        <v>1</v>
      </c>
      <c r="P143" s="71">
        <v>1</v>
      </c>
      <c r="Q143" s="71">
        <v>1</v>
      </c>
      <c r="R143" s="71">
        <v>1</v>
      </c>
      <c r="S143" s="71">
        <v>1</v>
      </c>
      <c r="T143" s="71">
        <v>1</v>
      </c>
      <c r="U143" s="71">
        <v>1</v>
      </c>
      <c r="V143" s="71">
        <v>1</v>
      </c>
      <c r="W143" s="71">
        <v>1</v>
      </c>
      <c r="X143" s="71">
        <v>1</v>
      </c>
      <c r="Y143" s="71">
        <v>1</v>
      </c>
      <c r="Z143" s="72">
        <v>0</v>
      </c>
    </row>
    <row r="144" spans="1:26">
      <c r="A144" s="54">
        <f t="shared" si="2"/>
        <v>45798</v>
      </c>
      <c r="B144" s="70">
        <v>0</v>
      </c>
      <c r="C144" s="71">
        <v>1</v>
      </c>
      <c r="D144" s="71">
        <v>1</v>
      </c>
      <c r="E144" s="71">
        <v>1</v>
      </c>
      <c r="F144" s="71">
        <v>1</v>
      </c>
      <c r="G144" s="71">
        <v>1</v>
      </c>
      <c r="H144" s="71">
        <v>1</v>
      </c>
      <c r="I144" s="71">
        <v>1</v>
      </c>
      <c r="J144" s="71">
        <v>1</v>
      </c>
      <c r="K144" s="71">
        <v>1</v>
      </c>
      <c r="L144" s="71">
        <v>1</v>
      </c>
      <c r="M144" s="71">
        <v>1</v>
      </c>
      <c r="N144" s="71">
        <v>1</v>
      </c>
      <c r="O144" s="71">
        <v>1</v>
      </c>
      <c r="P144" s="71">
        <v>1</v>
      </c>
      <c r="Q144" s="71">
        <v>1</v>
      </c>
      <c r="R144" s="71">
        <v>1</v>
      </c>
      <c r="S144" s="71">
        <v>1</v>
      </c>
      <c r="T144" s="71">
        <v>1</v>
      </c>
      <c r="U144" s="71">
        <v>1</v>
      </c>
      <c r="V144" s="71">
        <v>1</v>
      </c>
      <c r="W144" s="71">
        <v>1</v>
      </c>
      <c r="X144" s="71">
        <v>1</v>
      </c>
      <c r="Y144" s="71">
        <v>1</v>
      </c>
      <c r="Z144" s="72">
        <v>0</v>
      </c>
    </row>
    <row r="145" spans="1:26">
      <c r="A145" s="54">
        <f t="shared" si="2"/>
        <v>45799</v>
      </c>
      <c r="B145" s="70">
        <v>0</v>
      </c>
      <c r="C145" s="71">
        <v>0</v>
      </c>
      <c r="D145" s="71">
        <v>1</v>
      </c>
      <c r="E145" s="71">
        <v>1</v>
      </c>
      <c r="F145" s="71">
        <v>1</v>
      </c>
      <c r="G145" s="71">
        <v>1</v>
      </c>
      <c r="H145" s="71">
        <v>1</v>
      </c>
      <c r="I145" s="71">
        <v>1</v>
      </c>
      <c r="J145" s="71">
        <v>1</v>
      </c>
      <c r="K145" s="71">
        <v>1</v>
      </c>
      <c r="L145" s="71">
        <v>1</v>
      </c>
      <c r="M145" s="71">
        <v>1</v>
      </c>
      <c r="N145" s="71">
        <v>1</v>
      </c>
      <c r="O145" s="71">
        <v>1</v>
      </c>
      <c r="P145" s="71">
        <v>1</v>
      </c>
      <c r="Q145" s="71">
        <v>1</v>
      </c>
      <c r="R145" s="71">
        <v>1</v>
      </c>
      <c r="S145" s="71">
        <v>1</v>
      </c>
      <c r="T145" s="71">
        <v>1</v>
      </c>
      <c r="U145" s="71">
        <v>1</v>
      </c>
      <c r="V145" s="71">
        <v>1</v>
      </c>
      <c r="W145" s="71">
        <v>1</v>
      </c>
      <c r="X145" s="71">
        <v>1</v>
      </c>
      <c r="Y145" s="71">
        <v>1</v>
      </c>
      <c r="Z145" s="72">
        <v>0</v>
      </c>
    </row>
    <row r="146" spans="1:26">
      <c r="A146" s="54">
        <f t="shared" si="2"/>
        <v>45800</v>
      </c>
      <c r="B146" s="70">
        <v>0</v>
      </c>
      <c r="C146" s="71">
        <v>1</v>
      </c>
      <c r="D146" s="71">
        <v>1</v>
      </c>
      <c r="E146" s="71">
        <v>1</v>
      </c>
      <c r="F146" s="71">
        <v>1</v>
      </c>
      <c r="G146" s="71">
        <v>1</v>
      </c>
      <c r="H146" s="71">
        <v>1</v>
      </c>
      <c r="I146" s="71">
        <v>1</v>
      </c>
      <c r="J146" s="71">
        <v>1</v>
      </c>
      <c r="K146" s="71">
        <v>1</v>
      </c>
      <c r="L146" s="71">
        <v>1</v>
      </c>
      <c r="M146" s="71">
        <v>1</v>
      </c>
      <c r="N146" s="71">
        <v>1</v>
      </c>
      <c r="O146" s="71">
        <v>1</v>
      </c>
      <c r="P146" s="71">
        <v>1</v>
      </c>
      <c r="Q146" s="71">
        <v>1</v>
      </c>
      <c r="R146" s="71">
        <v>1</v>
      </c>
      <c r="S146" s="71">
        <v>1</v>
      </c>
      <c r="T146" s="71">
        <v>1</v>
      </c>
      <c r="U146" s="71">
        <v>1</v>
      </c>
      <c r="V146" s="71">
        <v>1</v>
      </c>
      <c r="W146" s="71">
        <v>1</v>
      </c>
      <c r="X146" s="71">
        <v>1</v>
      </c>
      <c r="Y146" s="71">
        <v>1</v>
      </c>
      <c r="Z146" s="72">
        <v>0</v>
      </c>
    </row>
    <row r="147" spans="1:26">
      <c r="A147" s="54">
        <f t="shared" si="2"/>
        <v>45801</v>
      </c>
      <c r="B147" s="70">
        <v>0</v>
      </c>
      <c r="C147" s="71">
        <v>0</v>
      </c>
      <c r="D147" s="71">
        <v>1</v>
      </c>
      <c r="E147" s="71">
        <v>1</v>
      </c>
      <c r="F147" s="71">
        <v>1</v>
      </c>
      <c r="G147" s="71">
        <v>1</v>
      </c>
      <c r="H147" s="71">
        <v>1</v>
      </c>
      <c r="I147" s="71">
        <v>1</v>
      </c>
      <c r="J147" s="71">
        <v>1</v>
      </c>
      <c r="K147" s="71">
        <v>1</v>
      </c>
      <c r="L147" s="71">
        <v>1</v>
      </c>
      <c r="M147" s="71">
        <v>1</v>
      </c>
      <c r="N147" s="71">
        <v>1</v>
      </c>
      <c r="O147" s="71">
        <v>1</v>
      </c>
      <c r="P147" s="71">
        <v>1</v>
      </c>
      <c r="Q147" s="71">
        <v>1</v>
      </c>
      <c r="R147" s="71">
        <v>1</v>
      </c>
      <c r="S147" s="71">
        <v>1</v>
      </c>
      <c r="T147" s="71">
        <v>1</v>
      </c>
      <c r="U147" s="71">
        <v>1</v>
      </c>
      <c r="V147" s="71">
        <v>1</v>
      </c>
      <c r="W147" s="71">
        <v>1</v>
      </c>
      <c r="X147" s="71">
        <v>1</v>
      </c>
      <c r="Y147" s="71">
        <v>1</v>
      </c>
      <c r="Z147" s="72">
        <v>0</v>
      </c>
    </row>
    <row r="148" spans="1:26">
      <c r="A148" s="54">
        <f t="shared" si="2"/>
        <v>45802</v>
      </c>
      <c r="B148" s="70">
        <v>0</v>
      </c>
      <c r="C148" s="71">
        <v>0</v>
      </c>
      <c r="D148" s="71">
        <v>1</v>
      </c>
      <c r="E148" s="71">
        <v>1</v>
      </c>
      <c r="F148" s="71">
        <v>1</v>
      </c>
      <c r="G148" s="71">
        <v>1</v>
      </c>
      <c r="H148" s="71">
        <v>1</v>
      </c>
      <c r="I148" s="71">
        <v>1</v>
      </c>
      <c r="J148" s="71">
        <v>1</v>
      </c>
      <c r="K148" s="71">
        <v>1</v>
      </c>
      <c r="L148" s="71">
        <v>1</v>
      </c>
      <c r="M148" s="71">
        <v>1</v>
      </c>
      <c r="N148" s="71">
        <v>1</v>
      </c>
      <c r="O148" s="71">
        <v>1</v>
      </c>
      <c r="P148" s="71">
        <v>1</v>
      </c>
      <c r="Q148" s="71">
        <v>1</v>
      </c>
      <c r="R148" s="71">
        <v>1</v>
      </c>
      <c r="S148" s="71">
        <v>1</v>
      </c>
      <c r="T148" s="71">
        <v>1</v>
      </c>
      <c r="U148" s="71">
        <v>1</v>
      </c>
      <c r="V148" s="71">
        <v>1</v>
      </c>
      <c r="W148" s="71">
        <v>1</v>
      </c>
      <c r="X148" s="71">
        <v>1</v>
      </c>
      <c r="Y148" s="71">
        <v>1</v>
      </c>
      <c r="Z148" s="72">
        <v>0</v>
      </c>
    </row>
    <row r="149" spans="1:26">
      <c r="A149" s="54">
        <f t="shared" si="2"/>
        <v>45803</v>
      </c>
      <c r="B149" s="70">
        <v>0</v>
      </c>
      <c r="C149" s="71">
        <v>0</v>
      </c>
      <c r="D149" s="71">
        <v>1</v>
      </c>
      <c r="E149" s="71">
        <v>1</v>
      </c>
      <c r="F149" s="71">
        <v>1</v>
      </c>
      <c r="G149" s="71">
        <v>1</v>
      </c>
      <c r="H149" s="71">
        <v>1</v>
      </c>
      <c r="I149" s="71">
        <v>1</v>
      </c>
      <c r="J149" s="71">
        <v>1</v>
      </c>
      <c r="K149" s="71">
        <v>1</v>
      </c>
      <c r="L149" s="71">
        <v>1</v>
      </c>
      <c r="M149" s="71">
        <v>1</v>
      </c>
      <c r="N149" s="71">
        <v>1</v>
      </c>
      <c r="O149" s="71">
        <v>1</v>
      </c>
      <c r="P149" s="71">
        <v>1</v>
      </c>
      <c r="Q149" s="71">
        <v>1</v>
      </c>
      <c r="R149" s="71">
        <v>1</v>
      </c>
      <c r="S149" s="71">
        <v>1</v>
      </c>
      <c r="T149" s="71">
        <v>1</v>
      </c>
      <c r="U149" s="71">
        <v>1</v>
      </c>
      <c r="V149" s="71">
        <v>1</v>
      </c>
      <c r="W149" s="71">
        <v>1</v>
      </c>
      <c r="X149" s="71">
        <v>1</v>
      </c>
      <c r="Y149" s="71">
        <v>1</v>
      </c>
      <c r="Z149" s="72">
        <v>0</v>
      </c>
    </row>
    <row r="150" spans="1:26">
      <c r="A150" s="54">
        <f t="shared" si="2"/>
        <v>45804</v>
      </c>
      <c r="B150" s="70">
        <v>0</v>
      </c>
      <c r="C150" s="71">
        <v>0</v>
      </c>
      <c r="D150" s="71">
        <v>1</v>
      </c>
      <c r="E150" s="71">
        <v>1</v>
      </c>
      <c r="F150" s="71">
        <v>1</v>
      </c>
      <c r="G150" s="71">
        <v>1</v>
      </c>
      <c r="H150" s="71">
        <v>1</v>
      </c>
      <c r="I150" s="71">
        <v>1</v>
      </c>
      <c r="J150" s="71">
        <v>1</v>
      </c>
      <c r="K150" s="71">
        <v>1</v>
      </c>
      <c r="L150" s="71">
        <v>1</v>
      </c>
      <c r="M150" s="71">
        <v>1</v>
      </c>
      <c r="N150" s="71">
        <v>1</v>
      </c>
      <c r="O150" s="71">
        <v>1</v>
      </c>
      <c r="P150" s="71">
        <v>1</v>
      </c>
      <c r="Q150" s="71">
        <v>1</v>
      </c>
      <c r="R150" s="71">
        <v>1</v>
      </c>
      <c r="S150" s="71">
        <v>1</v>
      </c>
      <c r="T150" s="71">
        <v>1</v>
      </c>
      <c r="U150" s="71">
        <v>1</v>
      </c>
      <c r="V150" s="71">
        <v>1</v>
      </c>
      <c r="W150" s="71">
        <v>1</v>
      </c>
      <c r="X150" s="71">
        <v>1</v>
      </c>
      <c r="Y150" s="71">
        <v>1</v>
      </c>
      <c r="Z150" s="72">
        <v>0</v>
      </c>
    </row>
    <row r="151" spans="1:26">
      <c r="A151" s="54">
        <f t="shared" si="2"/>
        <v>45805</v>
      </c>
      <c r="B151" s="70">
        <v>0</v>
      </c>
      <c r="C151" s="71">
        <v>0</v>
      </c>
      <c r="D151" s="71">
        <v>1</v>
      </c>
      <c r="E151" s="71">
        <v>1</v>
      </c>
      <c r="F151" s="71">
        <v>1</v>
      </c>
      <c r="G151" s="71">
        <v>1</v>
      </c>
      <c r="H151" s="71">
        <v>1</v>
      </c>
      <c r="I151" s="71">
        <v>1</v>
      </c>
      <c r="J151" s="71">
        <v>1</v>
      </c>
      <c r="K151" s="71">
        <v>1</v>
      </c>
      <c r="L151" s="71">
        <v>1</v>
      </c>
      <c r="M151" s="71">
        <v>1</v>
      </c>
      <c r="N151" s="71">
        <v>1</v>
      </c>
      <c r="O151" s="71">
        <v>1</v>
      </c>
      <c r="P151" s="71">
        <v>1</v>
      </c>
      <c r="Q151" s="71">
        <v>1</v>
      </c>
      <c r="R151" s="71">
        <v>1</v>
      </c>
      <c r="S151" s="71">
        <v>1</v>
      </c>
      <c r="T151" s="71">
        <v>1</v>
      </c>
      <c r="U151" s="71">
        <v>1</v>
      </c>
      <c r="V151" s="71">
        <v>1</v>
      </c>
      <c r="W151" s="71">
        <v>1</v>
      </c>
      <c r="X151" s="71">
        <v>1</v>
      </c>
      <c r="Y151" s="71">
        <v>1</v>
      </c>
      <c r="Z151" s="72">
        <v>0</v>
      </c>
    </row>
    <row r="152" spans="1:26">
      <c r="A152" s="54">
        <f t="shared" si="2"/>
        <v>45806</v>
      </c>
      <c r="B152" s="70">
        <v>0</v>
      </c>
      <c r="C152" s="71">
        <v>0</v>
      </c>
      <c r="D152" s="71">
        <v>1</v>
      </c>
      <c r="E152" s="71">
        <v>1</v>
      </c>
      <c r="F152" s="71">
        <v>1</v>
      </c>
      <c r="G152" s="71">
        <v>1</v>
      </c>
      <c r="H152" s="71">
        <v>1</v>
      </c>
      <c r="I152" s="71">
        <v>1</v>
      </c>
      <c r="J152" s="71">
        <v>1</v>
      </c>
      <c r="K152" s="71">
        <v>1</v>
      </c>
      <c r="L152" s="71">
        <v>1</v>
      </c>
      <c r="M152" s="71">
        <v>1</v>
      </c>
      <c r="N152" s="71">
        <v>1</v>
      </c>
      <c r="O152" s="71">
        <v>1</v>
      </c>
      <c r="P152" s="71">
        <v>1</v>
      </c>
      <c r="Q152" s="71">
        <v>1</v>
      </c>
      <c r="R152" s="71">
        <v>1</v>
      </c>
      <c r="S152" s="71">
        <v>1</v>
      </c>
      <c r="T152" s="71">
        <v>1</v>
      </c>
      <c r="U152" s="71">
        <v>1</v>
      </c>
      <c r="V152" s="71">
        <v>1</v>
      </c>
      <c r="W152" s="71">
        <v>1</v>
      </c>
      <c r="X152" s="71">
        <v>1</v>
      </c>
      <c r="Y152" s="71">
        <v>1</v>
      </c>
      <c r="Z152" s="72">
        <v>0</v>
      </c>
    </row>
    <row r="153" spans="1:26">
      <c r="A153" s="54">
        <f t="shared" si="2"/>
        <v>45807</v>
      </c>
      <c r="B153" s="70">
        <v>0</v>
      </c>
      <c r="C153" s="71">
        <v>0</v>
      </c>
      <c r="D153" s="71">
        <v>1</v>
      </c>
      <c r="E153" s="71">
        <v>1</v>
      </c>
      <c r="F153" s="71">
        <v>1</v>
      </c>
      <c r="G153" s="71">
        <v>1</v>
      </c>
      <c r="H153" s="71">
        <v>1</v>
      </c>
      <c r="I153" s="71">
        <v>1</v>
      </c>
      <c r="J153" s="71">
        <v>1</v>
      </c>
      <c r="K153" s="71">
        <v>1</v>
      </c>
      <c r="L153" s="71">
        <v>1</v>
      </c>
      <c r="M153" s="71">
        <v>1</v>
      </c>
      <c r="N153" s="71">
        <v>1</v>
      </c>
      <c r="O153" s="71">
        <v>1</v>
      </c>
      <c r="P153" s="71">
        <v>1</v>
      </c>
      <c r="Q153" s="71">
        <v>1</v>
      </c>
      <c r="R153" s="71">
        <v>1</v>
      </c>
      <c r="S153" s="71">
        <v>1</v>
      </c>
      <c r="T153" s="71">
        <v>1</v>
      </c>
      <c r="U153" s="71">
        <v>1</v>
      </c>
      <c r="V153" s="71">
        <v>1</v>
      </c>
      <c r="W153" s="71">
        <v>1</v>
      </c>
      <c r="X153" s="71">
        <v>1</v>
      </c>
      <c r="Y153" s="71">
        <v>1</v>
      </c>
      <c r="Z153" s="72">
        <v>0</v>
      </c>
    </row>
    <row r="154" spans="1:26">
      <c r="A154" s="54">
        <f t="shared" si="2"/>
        <v>45808</v>
      </c>
      <c r="B154" s="70">
        <v>0</v>
      </c>
      <c r="C154" s="71">
        <v>0</v>
      </c>
      <c r="D154" s="71">
        <v>1</v>
      </c>
      <c r="E154" s="71">
        <v>1</v>
      </c>
      <c r="F154" s="71">
        <v>1</v>
      </c>
      <c r="G154" s="71">
        <v>1</v>
      </c>
      <c r="H154" s="71">
        <v>1</v>
      </c>
      <c r="I154" s="71">
        <v>1</v>
      </c>
      <c r="J154" s="71">
        <v>1</v>
      </c>
      <c r="K154" s="71">
        <v>1</v>
      </c>
      <c r="L154" s="71">
        <v>1</v>
      </c>
      <c r="M154" s="71">
        <v>1</v>
      </c>
      <c r="N154" s="71">
        <v>1</v>
      </c>
      <c r="O154" s="71">
        <v>1</v>
      </c>
      <c r="P154" s="71">
        <v>1</v>
      </c>
      <c r="Q154" s="71">
        <v>1</v>
      </c>
      <c r="R154" s="71">
        <v>1</v>
      </c>
      <c r="S154" s="71">
        <v>1</v>
      </c>
      <c r="T154" s="71">
        <v>1</v>
      </c>
      <c r="U154" s="71">
        <v>1</v>
      </c>
      <c r="V154" s="71">
        <v>1</v>
      </c>
      <c r="W154" s="71">
        <v>1</v>
      </c>
      <c r="X154" s="71">
        <v>1</v>
      </c>
      <c r="Y154" s="71">
        <v>1</v>
      </c>
      <c r="Z154" s="72">
        <v>0</v>
      </c>
    </row>
    <row r="155" spans="1:26">
      <c r="A155" s="54">
        <f t="shared" si="2"/>
        <v>45809</v>
      </c>
      <c r="B155" s="70">
        <v>0</v>
      </c>
      <c r="C155" s="71">
        <v>1</v>
      </c>
      <c r="D155" s="71">
        <v>1</v>
      </c>
      <c r="E155" s="71">
        <v>1</v>
      </c>
      <c r="F155" s="71">
        <v>1</v>
      </c>
      <c r="G155" s="71">
        <v>1</v>
      </c>
      <c r="H155" s="71">
        <v>1</v>
      </c>
      <c r="I155" s="71">
        <v>1</v>
      </c>
      <c r="J155" s="71">
        <v>1</v>
      </c>
      <c r="K155" s="71">
        <v>1</v>
      </c>
      <c r="L155" s="71">
        <v>1</v>
      </c>
      <c r="M155" s="71">
        <v>1</v>
      </c>
      <c r="N155" s="71">
        <v>0</v>
      </c>
      <c r="O155" s="71">
        <v>1</v>
      </c>
      <c r="P155" s="71">
        <v>1</v>
      </c>
      <c r="Q155" s="71">
        <v>1</v>
      </c>
      <c r="R155" s="71">
        <v>1</v>
      </c>
      <c r="S155" s="71">
        <v>1</v>
      </c>
      <c r="T155" s="71">
        <v>1</v>
      </c>
      <c r="U155" s="71">
        <v>1</v>
      </c>
      <c r="V155" s="71">
        <v>1</v>
      </c>
      <c r="W155" s="71">
        <v>1</v>
      </c>
      <c r="X155" s="71">
        <v>1</v>
      </c>
      <c r="Y155" s="71">
        <v>1</v>
      </c>
      <c r="Z155" s="72">
        <v>0</v>
      </c>
    </row>
    <row r="156" spans="1:26">
      <c r="A156" s="54">
        <f t="shared" si="2"/>
        <v>45810</v>
      </c>
      <c r="B156" s="70">
        <v>1</v>
      </c>
      <c r="C156" s="71">
        <v>1</v>
      </c>
      <c r="D156" s="71">
        <v>1</v>
      </c>
      <c r="E156" s="71">
        <v>1</v>
      </c>
      <c r="F156" s="71">
        <v>1</v>
      </c>
      <c r="G156" s="71">
        <v>1</v>
      </c>
      <c r="H156" s="71">
        <v>1</v>
      </c>
      <c r="I156" s="71">
        <v>1</v>
      </c>
      <c r="J156" s="71">
        <v>1</v>
      </c>
      <c r="K156" s="71">
        <v>1</v>
      </c>
      <c r="L156" s="71">
        <v>1</v>
      </c>
      <c r="M156" s="71">
        <v>1</v>
      </c>
      <c r="N156" s="71">
        <v>0</v>
      </c>
      <c r="O156" s="71">
        <v>1</v>
      </c>
      <c r="P156" s="71">
        <v>1</v>
      </c>
      <c r="Q156" s="71">
        <v>0</v>
      </c>
      <c r="R156" s="71">
        <v>1</v>
      </c>
      <c r="S156" s="71">
        <v>1</v>
      </c>
      <c r="T156" s="71">
        <v>1</v>
      </c>
      <c r="U156" s="71">
        <v>1</v>
      </c>
      <c r="V156" s="71">
        <v>1</v>
      </c>
      <c r="W156" s="71">
        <v>1</v>
      </c>
      <c r="X156" s="71">
        <v>1</v>
      </c>
      <c r="Y156" s="71">
        <v>1</v>
      </c>
      <c r="Z156" s="72">
        <v>0</v>
      </c>
    </row>
    <row r="157" spans="1:26">
      <c r="A157" s="54">
        <f t="shared" si="2"/>
        <v>45811</v>
      </c>
      <c r="B157" s="70">
        <v>1</v>
      </c>
      <c r="C157" s="71">
        <v>1</v>
      </c>
      <c r="D157" s="71">
        <v>1</v>
      </c>
      <c r="E157" s="71">
        <v>1</v>
      </c>
      <c r="F157" s="71">
        <v>1</v>
      </c>
      <c r="G157" s="71">
        <v>1</v>
      </c>
      <c r="H157" s="71">
        <v>1</v>
      </c>
      <c r="I157" s="71">
        <v>1</v>
      </c>
      <c r="J157" s="71">
        <v>1</v>
      </c>
      <c r="K157" s="71">
        <v>1</v>
      </c>
      <c r="L157" s="71">
        <v>1</v>
      </c>
      <c r="M157" s="71">
        <v>1</v>
      </c>
      <c r="N157" s="71">
        <v>0</v>
      </c>
      <c r="O157" s="71">
        <v>1</v>
      </c>
      <c r="P157" s="71">
        <v>1</v>
      </c>
      <c r="Q157" s="71">
        <v>1</v>
      </c>
      <c r="R157" s="71">
        <v>1</v>
      </c>
      <c r="S157" s="71">
        <v>1</v>
      </c>
      <c r="T157" s="71">
        <v>1</v>
      </c>
      <c r="U157" s="71">
        <v>1</v>
      </c>
      <c r="V157" s="71">
        <v>1</v>
      </c>
      <c r="W157" s="71">
        <v>1</v>
      </c>
      <c r="X157" s="71">
        <v>1</v>
      </c>
      <c r="Y157" s="71">
        <v>1</v>
      </c>
      <c r="Z157" s="72">
        <v>0</v>
      </c>
    </row>
    <row r="158" spans="1:26">
      <c r="A158" s="54">
        <f t="shared" si="2"/>
        <v>45812</v>
      </c>
      <c r="B158" s="70">
        <v>1</v>
      </c>
      <c r="C158" s="71">
        <v>1</v>
      </c>
      <c r="D158" s="71">
        <v>1</v>
      </c>
      <c r="E158" s="71">
        <v>1</v>
      </c>
      <c r="F158" s="71">
        <v>1</v>
      </c>
      <c r="G158" s="71">
        <v>1</v>
      </c>
      <c r="H158" s="71">
        <v>1</v>
      </c>
      <c r="I158" s="71">
        <v>1</v>
      </c>
      <c r="J158" s="71">
        <v>1</v>
      </c>
      <c r="K158" s="71">
        <v>1</v>
      </c>
      <c r="L158" s="71">
        <v>1</v>
      </c>
      <c r="M158" s="71">
        <v>1</v>
      </c>
      <c r="N158" s="71">
        <v>0</v>
      </c>
      <c r="O158" s="71">
        <v>1</v>
      </c>
      <c r="P158" s="71">
        <v>1</v>
      </c>
      <c r="Q158" s="71">
        <v>0</v>
      </c>
      <c r="R158" s="71">
        <v>1</v>
      </c>
      <c r="S158" s="71">
        <v>1</v>
      </c>
      <c r="T158" s="71">
        <v>1</v>
      </c>
      <c r="U158" s="71">
        <v>1</v>
      </c>
      <c r="V158" s="71">
        <v>1</v>
      </c>
      <c r="W158" s="71">
        <v>1</v>
      </c>
      <c r="X158" s="71">
        <v>1</v>
      </c>
      <c r="Y158" s="71">
        <v>1</v>
      </c>
      <c r="Z158" s="72">
        <v>0</v>
      </c>
    </row>
    <row r="159" spans="1:26">
      <c r="A159" s="54">
        <f t="shared" si="2"/>
        <v>45813</v>
      </c>
      <c r="B159" s="70">
        <v>1</v>
      </c>
      <c r="C159" s="71">
        <v>1</v>
      </c>
      <c r="D159" s="71">
        <v>1</v>
      </c>
      <c r="E159" s="71">
        <v>1</v>
      </c>
      <c r="F159" s="71">
        <v>1</v>
      </c>
      <c r="G159" s="71">
        <v>1</v>
      </c>
      <c r="H159" s="71">
        <v>1</v>
      </c>
      <c r="I159" s="71">
        <v>1</v>
      </c>
      <c r="J159" s="71">
        <v>1</v>
      </c>
      <c r="K159" s="71">
        <v>1</v>
      </c>
      <c r="L159" s="71">
        <v>1</v>
      </c>
      <c r="M159" s="71">
        <v>1</v>
      </c>
      <c r="N159" s="71">
        <v>0</v>
      </c>
      <c r="O159" s="71">
        <v>1</v>
      </c>
      <c r="P159" s="71">
        <v>1</v>
      </c>
      <c r="Q159" s="71">
        <v>1</v>
      </c>
      <c r="R159" s="71">
        <v>1</v>
      </c>
      <c r="S159" s="71">
        <v>1</v>
      </c>
      <c r="T159" s="71">
        <v>1</v>
      </c>
      <c r="U159" s="71">
        <v>1</v>
      </c>
      <c r="V159" s="71">
        <v>1</v>
      </c>
      <c r="W159" s="71">
        <v>1</v>
      </c>
      <c r="X159" s="71">
        <v>1</v>
      </c>
      <c r="Y159" s="71">
        <v>1</v>
      </c>
      <c r="Z159" s="72">
        <v>0</v>
      </c>
    </row>
    <row r="160" spans="1:26">
      <c r="A160" s="54">
        <f t="shared" si="2"/>
        <v>45814</v>
      </c>
      <c r="B160" s="70">
        <v>1</v>
      </c>
      <c r="C160" s="71">
        <v>1</v>
      </c>
      <c r="D160" s="71">
        <v>1</v>
      </c>
      <c r="E160" s="71">
        <v>1</v>
      </c>
      <c r="F160" s="71">
        <v>1</v>
      </c>
      <c r="G160" s="71">
        <v>1</v>
      </c>
      <c r="H160" s="71">
        <v>1</v>
      </c>
      <c r="I160" s="71">
        <v>1</v>
      </c>
      <c r="J160" s="71">
        <v>1</v>
      </c>
      <c r="K160" s="71">
        <v>1</v>
      </c>
      <c r="L160" s="71">
        <v>1</v>
      </c>
      <c r="M160" s="71">
        <v>1</v>
      </c>
      <c r="N160" s="71">
        <v>0</v>
      </c>
      <c r="O160" s="71">
        <v>1</v>
      </c>
      <c r="P160" s="71">
        <v>1</v>
      </c>
      <c r="Q160" s="71">
        <v>0</v>
      </c>
      <c r="R160" s="71">
        <v>1</v>
      </c>
      <c r="S160" s="71">
        <v>1</v>
      </c>
      <c r="T160" s="71">
        <v>1</v>
      </c>
      <c r="U160" s="71">
        <v>1</v>
      </c>
      <c r="V160" s="71">
        <v>1</v>
      </c>
      <c r="W160" s="71">
        <v>1</v>
      </c>
      <c r="X160" s="71">
        <v>1</v>
      </c>
      <c r="Y160" s="71">
        <v>1</v>
      </c>
      <c r="Z160" s="72">
        <v>0</v>
      </c>
    </row>
    <row r="161" spans="1:26">
      <c r="A161" s="54">
        <f t="shared" si="2"/>
        <v>45815</v>
      </c>
      <c r="B161" s="70">
        <v>1</v>
      </c>
      <c r="C161" s="71">
        <v>1</v>
      </c>
      <c r="D161" s="71">
        <v>1</v>
      </c>
      <c r="E161" s="71">
        <v>1</v>
      </c>
      <c r="F161" s="71">
        <v>1</v>
      </c>
      <c r="G161" s="71">
        <v>1</v>
      </c>
      <c r="H161" s="71">
        <v>1</v>
      </c>
      <c r="I161" s="71">
        <v>1</v>
      </c>
      <c r="J161" s="71">
        <v>1</v>
      </c>
      <c r="K161" s="71">
        <v>1</v>
      </c>
      <c r="L161" s="71">
        <v>1</v>
      </c>
      <c r="M161" s="71">
        <v>1</v>
      </c>
      <c r="N161" s="71">
        <v>0</v>
      </c>
      <c r="O161" s="71">
        <v>1</v>
      </c>
      <c r="P161" s="71">
        <v>1</v>
      </c>
      <c r="Q161" s="71">
        <v>1</v>
      </c>
      <c r="R161" s="71">
        <v>1</v>
      </c>
      <c r="S161" s="71">
        <v>1</v>
      </c>
      <c r="T161" s="71">
        <v>1</v>
      </c>
      <c r="U161" s="71">
        <v>1</v>
      </c>
      <c r="V161" s="71">
        <v>1</v>
      </c>
      <c r="W161" s="71">
        <v>1</v>
      </c>
      <c r="X161" s="71">
        <v>1</v>
      </c>
      <c r="Y161" s="71">
        <v>1</v>
      </c>
      <c r="Z161" s="72">
        <v>0</v>
      </c>
    </row>
    <row r="162" spans="1:26">
      <c r="A162" s="54">
        <f t="shared" si="2"/>
        <v>45816</v>
      </c>
      <c r="B162" s="70">
        <v>1</v>
      </c>
      <c r="C162" s="71">
        <v>1</v>
      </c>
      <c r="D162" s="71">
        <v>1</v>
      </c>
      <c r="E162" s="71">
        <v>1</v>
      </c>
      <c r="F162" s="71">
        <v>1</v>
      </c>
      <c r="G162" s="71">
        <v>1</v>
      </c>
      <c r="H162" s="71">
        <v>1</v>
      </c>
      <c r="I162" s="71">
        <v>1</v>
      </c>
      <c r="J162" s="71">
        <v>1</v>
      </c>
      <c r="K162" s="71">
        <v>1</v>
      </c>
      <c r="L162" s="71">
        <v>1</v>
      </c>
      <c r="M162" s="71">
        <v>1</v>
      </c>
      <c r="N162" s="71">
        <v>0</v>
      </c>
      <c r="O162" s="71">
        <v>1</v>
      </c>
      <c r="P162" s="71">
        <v>1</v>
      </c>
      <c r="Q162" s="71">
        <v>0</v>
      </c>
      <c r="R162" s="71">
        <v>1</v>
      </c>
      <c r="S162" s="71">
        <v>1</v>
      </c>
      <c r="T162" s="71">
        <v>1</v>
      </c>
      <c r="U162" s="71">
        <v>1</v>
      </c>
      <c r="V162" s="71">
        <v>1</v>
      </c>
      <c r="W162" s="71">
        <v>1</v>
      </c>
      <c r="X162" s="71">
        <v>1</v>
      </c>
      <c r="Y162" s="71">
        <v>1</v>
      </c>
      <c r="Z162" s="72">
        <v>0</v>
      </c>
    </row>
    <row r="163" spans="1:26">
      <c r="A163" s="54">
        <f t="shared" si="2"/>
        <v>45817</v>
      </c>
      <c r="B163" s="70">
        <v>1</v>
      </c>
      <c r="C163" s="71">
        <v>1</v>
      </c>
      <c r="D163" s="71">
        <v>1</v>
      </c>
      <c r="E163" s="71">
        <v>1</v>
      </c>
      <c r="F163" s="71">
        <v>1</v>
      </c>
      <c r="G163" s="71">
        <v>1</v>
      </c>
      <c r="H163" s="71">
        <v>1</v>
      </c>
      <c r="I163" s="71">
        <v>1</v>
      </c>
      <c r="J163" s="71">
        <v>1</v>
      </c>
      <c r="K163" s="71">
        <v>1</v>
      </c>
      <c r="L163" s="71">
        <v>1</v>
      </c>
      <c r="M163" s="71">
        <v>1</v>
      </c>
      <c r="N163" s="71">
        <v>0</v>
      </c>
      <c r="O163" s="71">
        <v>1</v>
      </c>
      <c r="P163" s="71">
        <v>1</v>
      </c>
      <c r="Q163" s="71">
        <v>1</v>
      </c>
      <c r="R163" s="71">
        <v>1</v>
      </c>
      <c r="S163" s="71">
        <v>1</v>
      </c>
      <c r="T163" s="71">
        <v>1</v>
      </c>
      <c r="U163" s="71">
        <v>1</v>
      </c>
      <c r="V163" s="71">
        <v>1</v>
      </c>
      <c r="W163" s="71">
        <v>1</v>
      </c>
      <c r="X163" s="71">
        <v>1</v>
      </c>
      <c r="Y163" s="71">
        <v>1</v>
      </c>
      <c r="Z163" s="72">
        <v>0</v>
      </c>
    </row>
    <row r="164" spans="1:26">
      <c r="A164" s="54">
        <f t="shared" si="2"/>
        <v>45818</v>
      </c>
      <c r="B164" s="70">
        <v>1</v>
      </c>
      <c r="C164" s="71">
        <v>1</v>
      </c>
      <c r="D164" s="71">
        <v>1</v>
      </c>
      <c r="E164" s="71">
        <v>1</v>
      </c>
      <c r="F164" s="71">
        <v>1</v>
      </c>
      <c r="G164" s="71">
        <v>1</v>
      </c>
      <c r="H164" s="71">
        <v>1</v>
      </c>
      <c r="I164" s="71">
        <v>1</v>
      </c>
      <c r="J164" s="71">
        <v>1</v>
      </c>
      <c r="K164" s="71">
        <v>1</v>
      </c>
      <c r="L164" s="71">
        <v>1</v>
      </c>
      <c r="M164" s="71">
        <v>1</v>
      </c>
      <c r="N164" s="71">
        <v>1</v>
      </c>
      <c r="O164" s="71">
        <v>1</v>
      </c>
      <c r="P164" s="71">
        <v>1</v>
      </c>
      <c r="Q164" s="71">
        <v>0</v>
      </c>
      <c r="R164" s="71">
        <v>1</v>
      </c>
      <c r="S164" s="71">
        <v>1</v>
      </c>
      <c r="T164" s="71">
        <v>1</v>
      </c>
      <c r="U164" s="71">
        <v>1</v>
      </c>
      <c r="V164" s="71">
        <v>1</v>
      </c>
      <c r="W164" s="71">
        <v>1</v>
      </c>
      <c r="X164" s="71">
        <v>1</v>
      </c>
      <c r="Y164" s="71">
        <v>1</v>
      </c>
      <c r="Z164" s="72">
        <v>0</v>
      </c>
    </row>
    <row r="165" spans="1:26">
      <c r="A165" s="54">
        <f t="shared" si="2"/>
        <v>45819</v>
      </c>
      <c r="B165" s="70">
        <v>1</v>
      </c>
      <c r="C165" s="71">
        <v>1</v>
      </c>
      <c r="D165" s="71">
        <v>1</v>
      </c>
      <c r="E165" s="71">
        <v>1</v>
      </c>
      <c r="F165" s="71">
        <v>1</v>
      </c>
      <c r="G165" s="71">
        <v>1</v>
      </c>
      <c r="H165" s="71">
        <v>1</v>
      </c>
      <c r="I165" s="71">
        <v>1</v>
      </c>
      <c r="J165" s="71">
        <v>1</v>
      </c>
      <c r="K165" s="71">
        <v>1</v>
      </c>
      <c r="L165" s="71">
        <v>1</v>
      </c>
      <c r="M165" s="71">
        <v>1</v>
      </c>
      <c r="N165" s="71">
        <v>0</v>
      </c>
      <c r="O165" s="71">
        <v>1</v>
      </c>
      <c r="P165" s="71">
        <v>1</v>
      </c>
      <c r="Q165" s="71">
        <v>1</v>
      </c>
      <c r="R165" s="71">
        <v>0</v>
      </c>
      <c r="S165" s="71">
        <v>0</v>
      </c>
      <c r="T165" s="71">
        <v>0</v>
      </c>
      <c r="U165" s="71">
        <v>0</v>
      </c>
      <c r="V165" s="71">
        <v>1</v>
      </c>
      <c r="W165" s="71">
        <v>1</v>
      </c>
      <c r="X165" s="71">
        <v>1</v>
      </c>
      <c r="Y165" s="71">
        <v>1</v>
      </c>
      <c r="Z165" s="72">
        <v>0</v>
      </c>
    </row>
    <row r="166" spans="1:26">
      <c r="A166" s="54">
        <f t="shared" si="2"/>
        <v>45820</v>
      </c>
      <c r="B166" s="70">
        <v>1</v>
      </c>
      <c r="C166" s="71">
        <v>1</v>
      </c>
      <c r="D166" s="71">
        <v>1</v>
      </c>
      <c r="E166" s="71">
        <v>1</v>
      </c>
      <c r="F166" s="71">
        <v>1</v>
      </c>
      <c r="G166" s="71">
        <v>1</v>
      </c>
      <c r="H166" s="71">
        <v>1</v>
      </c>
      <c r="I166" s="71">
        <v>1</v>
      </c>
      <c r="J166" s="71">
        <v>1</v>
      </c>
      <c r="K166" s="71">
        <v>1</v>
      </c>
      <c r="L166" s="71">
        <v>1</v>
      </c>
      <c r="M166" s="71">
        <v>1</v>
      </c>
      <c r="N166" s="71">
        <v>0</v>
      </c>
      <c r="O166" s="71">
        <v>1</v>
      </c>
      <c r="P166" s="71">
        <v>1</v>
      </c>
      <c r="Q166" s="71">
        <v>0</v>
      </c>
      <c r="R166" s="71">
        <v>1</v>
      </c>
      <c r="S166" s="71">
        <v>1</v>
      </c>
      <c r="T166" s="71">
        <v>1</v>
      </c>
      <c r="U166" s="71">
        <v>1</v>
      </c>
      <c r="V166" s="71">
        <v>1</v>
      </c>
      <c r="W166" s="71">
        <v>1</v>
      </c>
      <c r="X166" s="71">
        <v>1</v>
      </c>
      <c r="Y166" s="71">
        <v>1</v>
      </c>
      <c r="Z166" s="72">
        <v>0</v>
      </c>
    </row>
    <row r="167" spans="1:26">
      <c r="A167" s="54">
        <f t="shared" si="2"/>
        <v>45821</v>
      </c>
      <c r="B167" s="70">
        <v>1</v>
      </c>
      <c r="C167" s="71">
        <v>1</v>
      </c>
      <c r="D167" s="71">
        <v>1</v>
      </c>
      <c r="E167" s="71">
        <v>1</v>
      </c>
      <c r="F167" s="71">
        <v>1</v>
      </c>
      <c r="G167" s="71">
        <v>1</v>
      </c>
      <c r="H167" s="71">
        <v>1</v>
      </c>
      <c r="I167" s="71">
        <v>1</v>
      </c>
      <c r="J167" s="71">
        <v>1</v>
      </c>
      <c r="K167" s="71">
        <v>1</v>
      </c>
      <c r="L167" s="71">
        <v>1</v>
      </c>
      <c r="M167" s="71">
        <v>1</v>
      </c>
      <c r="N167" s="71">
        <v>0</v>
      </c>
      <c r="O167" s="71">
        <v>1</v>
      </c>
      <c r="P167" s="71">
        <v>1</v>
      </c>
      <c r="Q167" s="71">
        <v>1</v>
      </c>
      <c r="R167" s="71">
        <v>1</v>
      </c>
      <c r="S167" s="71">
        <v>1</v>
      </c>
      <c r="T167" s="71">
        <v>1</v>
      </c>
      <c r="U167" s="71">
        <v>1</v>
      </c>
      <c r="V167" s="71">
        <v>1</v>
      </c>
      <c r="W167" s="71">
        <v>1</v>
      </c>
      <c r="X167" s="71">
        <v>1</v>
      </c>
      <c r="Y167" s="71">
        <v>1</v>
      </c>
      <c r="Z167" s="72">
        <v>0</v>
      </c>
    </row>
    <row r="168" spans="1:26">
      <c r="A168" s="54">
        <f t="shared" si="2"/>
        <v>45822</v>
      </c>
      <c r="B168" s="70">
        <v>1</v>
      </c>
      <c r="C168" s="71">
        <v>1</v>
      </c>
      <c r="D168" s="71">
        <v>1</v>
      </c>
      <c r="E168" s="71">
        <v>1</v>
      </c>
      <c r="F168" s="71">
        <v>1</v>
      </c>
      <c r="G168" s="71">
        <v>1</v>
      </c>
      <c r="H168" s="71">
        <v>1</v>
      </c>
      <c r="I168" s="71">
        <v>1</v>
      </c>
      <c r="J168" s="71">
        <v>1</v>
      </c>
      <c r="K168" s="71">
        <v>1</v>
      </c>
      <c r="L168" s="71">
        <v>1</v>
      </c>
      <c r="M168" s="71">
        <v>1</v>
      </c>
      <c r="N168" s="71">
        <v>1</v>
      </c>
      <c r="O168" s="71">
        <v>1</v>
      </c>
      <c r="P168" s="71">
        <v>1</v>
      </c>
      <c r="Q168" s="71">
        <v>0</v>
      </c>
      <c r="R168" s="71">
        <v>1</v>
      </c>
      <c r="S168" s="71">
        <v>1</v>
      </c>
      <c r="T168" s="71">
        <v>1</v>
      </c>
      <c r="U168" s="71">
        <v>1</v>
      </c>
      <c r="V168" s="71">
        <v>1</v>
      </c>
      <c r="W168" s="71">
        <v>1</v>
      </c>
      <c r="X168" s="71">
        <v>1</v>
      </c>
      <c r="Y168" s="71">
        <v>1</v>
      </c>
      <c r="Z168" s="72">
        <v>0</v>
      </c>
    </row>
    <row r="169" spans="1:26">
      <c r="A169" s="54">
        <f t="shared" si="2"/>
        <v>45823</v>
      </c>
      <c r="B169" s="70">
        <v>1</v>
      </c>
      <c r="C169" s="71">
        <v>1</v>
      </c>
      <c r="D169" s="71">
        <v>1</v>
      </c>
      <c r="E169" s="71">
        <v>1</v>
      </c>
      <c r="F169" s="71">
        <v>1</v>
      </c>
      <c r="G169" s="71">
        <v>1</v>
      </c>
      <c r="H169" s="71">
        <v>1</v>
      </c>
      <c r="I169" s="71">
        <v>1</v>
      </c>
      <c r="J169" s="71">
        <v>1</v>
      </c>
      <c r="K169" s="71">
        <v>1</v>
      </c>
      <c r="L169" s="71">
        <v>1</v>
      </c>
      <c r="M169" s="71">
        <v>1</v>
      </c>
      <c r="N169" s="71">
        <v>0</v>
      </c>
      <c r="O169" s="71">
        <v>1</v>
      </c>
      <c r="P169" s="71">
        <v>1</v>
      </c>
      <c r="Q169" s="71">
        <v>1</v>
      </c>
      <c r="R169" s="71">
        <v>1</v>
      </c>
      <c r="S169" s="71">
        <v>1</v>
      </c>
      <c r="T169" s="71">
        <v>1</v>
      </c>
      <c r="U169" s="71">
        <v>1</v>
      </c>
      <c r="V169" s="71">
        <v>1</v>
      </c>
      <c r="W169" s="71">
        <v>1</v>
      </c>
      <c r="X169" s="71">
        <v>1</v>
      </c>
      <c r="Y169" s="71">
        <v>1</v>
      </c>
      <c r="Z169" s="72">
        <v>0</v>
      </c>
    </row>
    <row r="170" spans="1:26">
      <c r="A170" s="54">
        <f t="shared" si="2"/>
        <v>45824</v>
      </c>
      <c r="B170" s="70">
        <v>1</v>
      </c>
      <c r="C170" s="71">
        <v>1</v>
      </c>
      <c r="D170" s="71">
        <v>1</v>
      </c>
      <c r="E170" s="71">
        <v>1</v>
      </c>
      <c r="F170" s="71">
        <v>1</v>
      </c>
      <c r="G170" s="71">
        <v>1</v>
      </c>
      <c r="H170" s="71">
        <v>1</v>
      </c>
      <c r="I170" s="71">
        <v>1</v>
      </c>
      <c r="J170" s="71">
        <v>1</v>
      </c>
      <c r="K170" s="71">
        <v>1</v>
      </c>
      <c r="L170" s="71">
        <v>1</v>
      </c>
      <c r="M170" s="71">
        <v>1</v>
      </c>
      <c r="N170" s="71">
        <v>0</v>
      </c>
      <c r="O170" s="71">
        <v>1</v>
      </c>
      <c r="P170" s="71">
        <v>1</v>
      </c>
      <c r="Q170" s="71">
        <v>0</v>
      </c>
      <c r="R170" s="71">
        <v>1</v>
      </c>
      <c r="S170" s="71">
        <v>1</v>
      </c>
      <c r="T170" s="71">
        <v>1</v>
      </c>
      <c r="U170" s="71">
        <v>1</v>
      </c>
      <c r="V170" s="71">
        <v>1</v>
      </c>
      <c r="W170" s="71">
        <v>1</v>
      </c>
      <c r="X170" s="71">
        <v>1</v>
      </c>
      <c r="Y170" s="71">
        <v>1</v>
      </c>
      <c r="Z170" s="72">
        <v>0</v>
      </c>
    </row>
    <row r="171" spans="1:26">
      <c r="A171" s="54">
        <f t="shared" si="2"/>
        <v>45825</v>
      </c>
      <c r="B171" s="70">
        <v>1</v>
      </c>
      <c r="C171" s="71">
        <v>1</v>
      </c>
      <c r="D171" s="71">
        <v>1</v>
      </c>
      <c r="E171" s="71">
        <v>1</v>
      </c>
      <c r="F171" s="71">
        <v>1</v>
      </c>
      <c r="G171" s="71">
        <v>1</v>
      </c>
      <c r="H171" s="71">
        <v>1</v>
      </c>
      <c r="I171" s="71">
        <v>1</v>
      </c>
      <c r="J171" s="71">
        <v>1</v>
      </c>
      <c r="K171" s="71">
        <v>1</v>
      </c>
      <c r="L171" s="71">
        <v>1</v>
      </c>
      <c r="M171" s="71">
        <v>1</v>
      </c>
      <c r="N171" s="71">
        <v>0</v>
      </c>
      <c r="O171" s="71">
        <v>1</v>
      </c>
      <c r="P171" s="71">
        <v>1</v>
      </c>
      <c r="Q171" s="71">
        <v>1</v>
      </c>
      <c r="R171" s="71">
        <v>1</v>
      </c>
      <c r="S171" s="71">
        <v>1</v>
      </c>
      <c r="T171" s="71">
        <v>1</v>
      </c>
      <c r="U171" s="71">
        <v>1</v>
      </c>
      <c r="V171" s="71">
        <v>1</v>
      </c>
      <c r="W171" s="71">
        <v>1</v>
      </c>
      <c r="X171" s="71">
        <v>1</v>
      </c>
      <c r="Y171" s="71">
        <v>1</v>
      </c>
      <c r="Z171" s="72">
        <v>0</v>
      </c>
    </row>
    <row r="172" spans="1:26">
      <c r="A172" s="54">
        <f t="shared" si="2"/>
        <v>45826</v>
      </c>
      <c r="B172" s="70">
        <v>1</v>
      </c>
      <c r="C172" s="71">
        <v>1</v>
      </c>
      <c r="D172" s="71">
        <v>1</v>
      </c>
      <c r="E172" s="71">
        <v>1</v>
      </c>
      <c r="F172" s="71">
        <v>1</v>
      </c>
      <c r="G172" s="71">
        <v>1</v>
      </c>
      <c r="H172" s="71">
        <v>1</v>
      </c>
      <c r="I172" s="71">
        <v>1</v>
      </c>
      <c r="J172" s="71">
        <v>1</v>
      </c>
      <c r="K172" s="71">
        <v>1</v>
      </c>
      <c r="L172" s="71">
        <v>1</v>
      </c>
      <c r="M172" s="71">
        <v>1</v>
      </c>
      <c r="N172" s="71">
        <v>0</v>
      </c>
      <c r="O172" s="71">
        <v>1</v>
      </c>
      <c r="P172" s="71">
        <v>1</v>
      </c>
      <c r="Q172" s="71">
        <v>0</v>
      </c>
      <c r="R172" s="71">
        <v>1</v>
      </c>
      <c r="S172" s="71">
        <v>1</v>
      </c>
      <c r="T172" s="71">
        <v>1</v>
      </c>
      <c r="U172" s="71">
        <v>1</v>
      </c>
      <c r="V172" s="71">
        <v>1</v>
      </c>
      <c r="W172" s="71">
        <v>1</v>
      </c>
      <c r="X172" s="71">
        <v>1</v>
      </c>
      <c r="Y172" s="71">
        <v>1</v>
      </c>
      <c r="Z172" s="72">
        <v>0</v>
      </c>
    </row>
    <row r="173" spans="1:26">
      <c r="A173" s="54">
        <f t="shared" si="2"/>
        <v>45827</v>
      </c>
      <c r="B173" s="70">
        <v>1</v>
      </c>
      <c r="C173" s="71">
        <v>1</v>
      </c>
      <c r="D173" s="71">
        <v>1</v>
      </c>
      <c r="E173" s="71">
        <v>1</v>
      </c>
      <c r="F173" s="71">
        <v>1</v>
      </c>
      <c r="G173" s="71">
        <v>1</v>
      </c>
      <c r="H173" s="71">
        <v>1</v>
      </c>
      <c r="I173" s="71">
        <v>1</v>
      </c>
      <c r="J173" s="71">
        <v>1</v>
      </c>
      <c r="K173" s="71">
        <v>1</v>
      </c>
      <c r="L173" s="71">
        <v>1</v>
      </c>
      <c r="M173" s="71">
        <v>1</v>
      </c>
      <c r="N173" s="71">
        <v>0</v>
      </c>
      <c r="O173" s="71">
        <v>1</v>
      </c>
      <c r="P173" s="71">
        <v>1</v>
      </c>
      <c r="Q173" s="71">
        <v>1</v>
      </c>
      <c r="R173" s="71">
        <v>1</v>
      </c>
      <c r="S173" s="71">
        <v>1</v>
      </c>
      <c r="T173" s="71">
        <v>1</v>
      </c>
      <c r="U173" s="71">
        <v>1</v>
      </c>
      <c r="V173" s="71">
        <v>1</v>
      </c>
      <c r="W173" s="71">
        <v>1</v>
      </c>
      <c r="X173" s="71">
        <v>1</v>
      </c>
      <c r="Y173" s="71">
        <v>1</v>
      </c>
      <c r="Z173" s="72">
        <v>0</v>
      </c>
    </row>
    <row r="174" spans="1:26">
      <c r="A174" s="54">
        <f t="shared" si="2"/>
        <v>45828</v>
      </c>
      <c r="B174" s="70">
        <v>1</v>
      </c>
      <c r="C174" s="71">
        <v>1</v>
      </c>
      <c r="D174" s="71">
        <v>1</v>
      </c>
      <c r="E174" s="71">
        <v>1</v>
      </c>
      <c r="F174" s="71">
        <v>1</v>
      </c>
      <c r="G174" s="71">
        <v>1</v>
      </c>
      <c r="H174" s="71">
        <v>1</v>
      </c>
      <c r="I174" s="71">
        <v>1</v>
      </c>
      <c r="J174" s="71">
        <v>1</v>
      </c>
      <c r="K174" s="71">
        <v>1</v>
      </c>
      <c r="L174" s="71">
        <v>1</v>
      </c>
      <c r="M174" s="71">
        <v>1</v>
      </c>
      <c r="N174" s="71">
        <v>0</v>
      </c>
      <c r="O174" s="71">
        <v>1</v>
      </c>
      <c r="P174" s="71">
        <v>1</v>
      </c>
      <c r="Q174" s="71">
        <v>0</v>
      </c>
      <c r="R174" s="71">
        <v>1</v>
      </c>
      <c r="S174" s="71">
        <v>1</v>
      </c>
      <c r="T174" s="71">
        <v>1</v>
      </c>
      <c r="U174" s="71">
        <v>1</v>
      </c>
      <c r="V174" s="71">
        <v>1</v>
      </c>
      <c r="W174" s="71">
        <v>1</v>
      </c>
      <c r="X174" s="71">
        <v>1</v>
      </c>
      <c r="Y174" s="71">
        <v>1</v>
      </c>
      <c r="Z174" s="72">
        <v>0</v>
      </c>
    </row>
    <row r="175" spans="1:26">
      <c r="A175" s="54">
        <f t="shared" si="2"/>
        <v>45829</v>
      </c>
      <c r="B175" s="70">
        <v>1</v>
      </c>
      <c r="C175" s="71">
        <v>1</v>
      </c>
      <c r="D175" s="71">
        <v>1</v>
      </c>
      <c r="E175" s="71">
        <v>1</v>
      </c>
      <c r="F175" s="71">
        <v>1</v>
      </c>
      <c r="G175" s="71">
        <v>1</v>
      </c>
      <c r="H175" s="71">
        <v>1</v>
      </c>
      <c r="I175" s="71">
        <v>1</v>
      </c>
      <c r="J175" s="71">
        <v>1</v>
      </c>
      <c r="K175" s="71">
        <v>1</v>
      </c>
      <c r="L175" s="71">
        <v>1</v>
      </c>
      <c r="M175" s="71">
        <v>1</v>
      </c>
      <c r="N175" s="71">
        <v>0</v>
      </c>
      <c r="O175" s="71">
        <v>1</v>
      </c>
      <c r="P175" s="71">
        <v>1</v>
      </c>
      <c r="Q175" s="71">
        <v>1</v>
      </c>
      <c r="R175" s="71">
        <v>1</v>
      </c>
      <c r="S175" s="71">
        <v>1</v>
      </c>
      <c r="T175" s="71">
        <v>1</v>
      </c>
      <c r="U175" s="71">
        <v>1</v>
      </c>
      <c r="V175" s="71">
        <v>1</v>
      </c>
      <c r="W175" s="71">
        <v>1</v>
      </c>
      <c r="X175" s="71">
        <v>1</v>
      </c>
      <c r="Y175" s="71">
        <v>1</v>
      </c>
      <c r="Z175" s="72">
        <v>0</v>
      </c>
    </row>
    <row r="176" spans="1:26">
      <c r="A176" s="54">
        <f t="shared" si="2"/>
        <v>45830</v>
      </c>
      <c r="B176" s="70">
        <v>1</v>
      </c>
      <c r="C176" s="71">
        <v>1</v>
      </c>
      <c r="D176" s="71">
        <v>1</v>
      </c>
      <c r="E176" s="71">
        <v>1</v>
      </c>
      <c r="F176" s="71">
        <v>1</v>
      </c>
      <c r="G176" s="71">
        <v>1</v>
      </c>
      <c r="H176" s="71">
        <v>1</v>
      </c>
      <c r="I176" s="71">
        <v>1</v>
      </c>
      <c r="J176" s="71">
        <v>1</v>
      </c>
      <c r="K176" s="71">
        <v>1</v>
      </c>
      <c r="L176" s="71">
        <v>1</v>
      </c>
      <c r="M176" s="71">
        <v>1</v>
      </c>
      <c r="N176" s="71">
        <v>0</v>
      </c>
      <c r="O176" s="71">
        <v>1</v>
      </c>
      <c r="P176" s="71">
        <v>1</v>
      </c>
      <c r="Q176" s="71">
        <v>0</v>
      </c>
      <c r="R176" s="71">
        <v>1</v>
      </c>
      <c r="S176" s="71">
        <v>1</v>
      </c>
      <c r="T176" s="71">
        <v>1</v>
      </c>
      <c r="U176" s="71">
        <v>1</v>
      </c>
      <c r="V176" s="71">
        <v>1</v>
      </c>
      <c r="W176" s="71">
        <v>1</v>
      </c>
      <c r="X176" s="71">
        <v>1</v>
      </c>
      <c r="Y176" s="71">
        <v>1</v>
      </c>
      <c r="Z176" s="72">
        <v>0</v>
      </c>
    </row>
    <row r="177" spans="1:26">
      <c r="A177" s="54">
        <f t="shared" si="2"/>
        <v>45831</v>
      </c>
      <c r="B177" s="70">
        <v>1</v>
      </c>
      <c r="C177" s="71">
        <v>1</v>
      </c>
      <c r="D177" s="71">
        <v>1</v>
      </c>
      <c r="E177" s="71">
        <v>1</v>
      </c>
      <c r="F177" s="71">
        <v>1</v>
      </c>
      <c r="G177" s="71">
        <v>1</v>
      </c>
      <c r="H177" s="71">
        <v>1</v>
      </c>
      <c r="I177" s="71">
        <v>1</v>
      </c>
      <c r="J177" s="71">
        <v>1</v>
      </c>
      <c r="K177" s="71">
        <v>1</v>
      </c>
      <c r="L177" s="71">
        <v>1</v>
      </c>
      <c r="M177" s="71">
        <v>1</v>
      </c>
      <c r="N177" s="71">
        <v>0</v>
      </c>
      <c r="O177" s="71">
        <v>1</v>
      </c>
      <c r="P177" s="71">
        <v>1</v>
      </c>
      <c r="Q177" s="71">
        <v>1</v>
      </c>
      <c r="R177" s="71">
        <v>1</v>
      </c>
      <c r="S177" s="71">
        <v>1</v>
      </c>
      <c r="T177" s="71">
        <v>1</v>
      </c>
      <c r="U177" s="71">
        <v>1</v>
      </c>
      <c r="V177" s="71">
        <v>1</v>
      </c>
      <c r="W177" s="71">
        <v>1</v>
      </c>
      <c r="X177" s="71">
        <v>1</v>
      </c>
      <c r="Y177" s="71">
        <v>1</v>
      </c>
      <c r="Z177" s="72">
        <v>0</v>
      </c>
    </row>
    <row r="178" spans="1:26">
      <c r="A178" s="54">
        <f t="shared" si="2"/>
        <v>45832</v>
      </c>
      <c r="B178" s="70">
        <v>1</v>
      </c>
      <c r="C178" s="71">
        <v>1</v>
      </c>
      <c r="D178" s="71">
        <v>1</v>
      </c>
      <c r="E178" s="71">
        <v>1</v>
      </c>
      <c r="F178" s="71">
        <v>1</v>
      </c>
      <c r="G178" s="71">
        <v>1</v>
      </c>
      <c r="H178" s="71">
        <v>1</v>
      </c>
      <c r="I178" s="71">
        <v>1</v>
      </c>
      <c r="J178" s="71">
        <v>1</v>
      </c>
      <c r="K178" s="71">
        <v>1</v>
      </c>
      <c r="L178" s="71">
        <v>1</v>
      </c>
      <c r="M178" s="71">
        <v>1</v>
      </c>
      <c r="N178" s="71">
        <v>0</v>
      </c>
      <c r="O178" s="71">
        <v>1</v>
      </c>
      <c r="P178" s="71">
        <v>1</v>
      </c>
      <c r="Q178" s="71">
        <v>0</v>
      </c>
      <c r="R178" s="71">
        <v>1</v>
      </c>
      <c r="S178" s="71">
        <v>1</v>
      </c>
      <c r="T178" s="71">
        <v>1</v>
      </c>
      <c r="U178" s="71">
        <v>1</v>
      </c>
      <c r="V178" s="71">
        <v>1</v>
      </c>
      <c r="W178" s="71">
        <v>1</v>
      </c>
      <c r="X178" s="71">
        <v>1</v>
      </c>
      <c r="Y178" s="71">
        <v>1</v>
      </c>
      <c r="Z178" s="72">
        <v>0</v>
      </c>
    </row>
    <row r="179" spans="1:26">
      <c r="A179" s="54">
        <f t="shared" si="2"/>
        <v>45833</v>
      </c>
      <c r="B179" s="70">
        <v>1</v>
      </c>
      <c r="C179" s="71">
        <v>1</v>
      </c>
      <c r="D179" s="71">
        <v>1</v>
      </c>
      <c r="E179" s="71">
        <v>1</v>
      </c>
      <c r="F179" s="71">
        <v>1</v>
      </c>
      <c r="G179" s="71">
        <v>1</v>
      </c>
      <c r="H179" s="71">
        <v>1</v>
      </c>
      <c r="I179" s="71">
        <v>1</v>
      </c>
      <c r="J179" s="71">
        <v>1</v>
      </c>
      <c r="K179" s="71">
        <v>1</v>
      </c>
      <c r="L179" s="71">
        <v>1</v>
      </c>
      <c r="M179" s="71">
        <v>1</v>
      </c>
      <c r="N179" s="71">
        <v>0</v>
      </c>
      <c r="O179" s="71">
        <v>1</v>
      </c>
      <c r="P179" s="71">
        <v>1</v>
      </c>
      <c r="Q179" s="71">
        <v>1</v>
      </c>
      <c r="R179" s="71">
        <v>1</v>
      </c>
      <c r="S179" s="71">
        <v>1</v>
      </c>
      <c r="T179" s="71">
        <v>1</v>
      </c>
      <c r="U179" s="71">
        <v>1</v>
      </c>
      <c r="V179" s="71">
        <v>1</v>
      </c>
      <c r="W179" s="71">
        <v>1</v>
      </c>
      <c r="X179" s="71">
        <v>1</v>
      </c>
      <c r="Y179" s="71">
        <v>1</v>
      </c>
      <c r="Z179" s="72">
        <v>0</v>
      </c>
    </row>
    <row r="180" spans="1:26">
      <c r="A180" s="54">
        <f t="shared" si="2"/>
        <v>45834</v>
      </c>
      <c r="B180" s="70">
        <v>1</v>
      </c>
      <c r="C180" s="71">
        <v>1</v>
      </c>
      <c r="D180" s="71">
        <v>1</v>
      </c>
      <c r="E180" s="71">
        <v>1</v>
      </c>
      <c r="F180" s="71">
        <v>1</v>
      </c>
      <c r="G180" s="71">
        <v>1</v>
      </c>
      <c r="H180" s="71">
        <v>1</v>
      </c>
      <c r="I180" s="71">
        <v>1</v>
      </c>
      <c r="J180" s="71">
        <v>1</v>
      </c>
      <c r="K180" s="71">
        <v>1</v>
      </c>
      <c r="L180" s="71">
        <v>1</v>
      </c>
      <c r="M180" s="71">
        <v>1</v>
      </c>
      <c r="N180" s="71">
        <v>0</v>
      </c>
      <c r="O180" s="71">
        <v>1</v>
      </c>
      <c r="P180" s="71">
        <v>1</v>
      </c>
      <c r="Q180" s="71">
        <v>0</v>
      </c>
      <c r="R180" s="71">
        <v>1</v>
      </c>
      <c r="S180" s="71">
        <v>1</v>
      </c>
      <c r="T180" s="71">
        <v>1</v>
      </c>
      <c r="U180" s="71">
        <v>1</v>
      </c>
      <c r="V180" s="71">
        <v>1</v>
      </c>
      <c r="W180" s="71">
        <v>1</v>
      </c>
      <c r="X180" s="71">
        <v>1</v>
      </c>
      <c r="Y180" s="71">
        <v>1</v>
      </c>
      <c r="Z180" s="72">
        <v>0</v>
      </c>
    </row>
    <row r="181" spans="1:26">
      <c r="A181" s="54">
        <f t="shared" si="2"/>
        <v>45835</v>
      </c>
      <c r="B181" s="70">
        <v>1</v>
      </c>
      <c r="C181" s="71">
        <v>1</v>
      </c>
      <c r="D181" s="71">
        <v>1</v>
      </c>
      <c r="E181" s="71">
        <v>1</v>
      </c>
      <c r="F181" s="71">
        <v>1</v>
      </c>
      <c r="G181" s="71">
        <v>1</v>
      </c>
      <c r="H181" s="71">
        <v>1</v>
      </c>
      <c r="I181" s="71">
        <v>1</v>
      </c>
      <c r="J181" s="71">
        <v>1</v>
      </c>
      <c r="K181" s="71">
        <v>1</v>
      </c>
      <c r="L181" s="71">
        <v>1</v>
      </c>
      <c r="M181" s="71">
        <v>1</v>
      </c>
      <c r="N181" s="71">
        <v>0</v>
      </c>
      <c r="O181" s="71">
        <v>1</v>
      </c>
      <c r="P181" s="71">
        <v>1</v>
      </c>
      <c r="Q181" s="71">
        <v>1</v>
      </c>
      <c r="R181" s="71">
        <v>1</v>
      </c>
      <c r="S181" s="71">
        <v>1</v>
      </c>
      <c r="T181" s="71">
        <v>1</v>
      </c>
      <c r="U181" s="71">
        <v>1</v>
      </c>
      <c r="V181" s="71">
        <v>1</v>
      </c>
      <c r="W181" s="71">
        <v>1</v>
      </c>
      <c r="X181" s="71">
        <v>1</v>
      </c>
      <c r="Y181" s="71">
        <v>1</v>
      </c>
      <c r="Z181" s="72">
        <v>0</v>
      </c>
    </row>
    <row r="182" spans="1:26">
      <c r="A182" s="54">
        <f t="shared" si="2"/>
        <v>45836</v>
      </c>
      <c r="B182" s="70">
        <v>1</v>
      </c>
      <c r="C182" s="71">
        <v>1</v>
      </c>
      <c r="D182" s="71">
        <v>1</v>
      </c>
      <c r="E182" s="71">
        <v>1</v>
      </c>
      <c r="F182" s="71">
        <v>1</v>
      </c>
      <c r="G182" s="71">
        <v>1</v>
      </c>
      <c r="H182" s="71">
        <v>1</v>
      </c>
      <c r="I182" s="71">
        <v>1</v>
      </c>
      <c r="J182" s="71">
        <v>1</v>
      </c>
      <c r="K182" s="71">
        <v>1</v>
      </c>
      <c r="L182" s="71">
        <v>1</v>
      </c>
      <c r="M182" s="71">
        <v>1</v>
      </c>
      <c r="N182" s="71">
        <v>0</v>
      </c>
      <c r="O182" s="71">
        <v>1</v>
      </c>
      <c r="P182" s="71">
        <v>1</v>
      </c>
      <c r="Q182" s="71">
        <v>0</v>
      </c>
      <c r="R182" s="71">
        <v>1</v>
      </c>
      <c r="S182" s="71">
        <v>1</v>
      </c>
      <c r="T182" s="71">
        <v>1</v>
      </c>
      <c r="U182" s="71">
        <v>1</v>
      </c>
      <c r="V182" s="71">
        <v>1</v>
      </c>
      <c r="W182" s="71">
        <v>1</v>
      </c>
      <c r="X182" s="71">
        <v>1</v>
      </c>
      <c r="Y182" s="71">
        <v>1</v>
      </c>
      <c r="Z182" s="72">
        <v>0</v>
      </c>
    </row>
    <row r="183" spans="1:26">
      <c r="A183" s="54">
        <f t="shared" si="2"/>
        <v>45837</v>
      </c>
      <c r="B183" s="70">
        <v>1</v>
      </c>
      <c r="C183" s="71">
        <v>1</v>
      </c>
      <c r="D183" s="71">
        <v>1</v>
      </c>
      <c r="E183" s="71">
        <v>1</v>
      </c>
      <c r="F183" s="71">
        <v>1</v>
      </c>
      <c r="G183" s="71">
        <v>1</v>
      </c>
      <c r="H183" s="71">
        <v>1</v>
      </c>
      <c r="I183" s="71">
        <v>1</v>
      </c>
      <c r="J183" s="71">
        <v>1</v>
      </c>
      <c r="K183" s="71">
        <v>1</v>
      </c>
      <c r="L183" s="71">
        <v>1</v>
      </c>
      <c r="M183" s="71">
        <v>1</v>
      </c>
      <c r="N183" s="71">
        <v>0</v>
      </c>
      <c r="O183" s="71">
        <v>1</v>
      </c>
      <c r="P183" s="71">
        <v>1</v>
      </c>
      <c r="Q183" s="71">
        <v>1</v>
      </c>
      <c r="R183" s="71">
        <v>1</v>
      </c>
      <c r="S183" s="71">
        <v>1</v>
      </c>
      <c r="T183" s="71">
        <v>1</v>
      </c>
      <c r="U183" s="71">
        <v>1</v>
      </c>
      <c r="V183" s="71">
        <v>1</v>
      </c>
      <c r="W183" s="71">
        <v>1</v>
      </c>
      <c r="X183" s="71">
        <v>1</v>
      </c>
      <c r="Y183" s="71">
        <v>1</v>
      </c>
      <c r="Z183" s="72">
        <v>0</v>
      </c>
    </row>
    <row r="184" spans="1:26">
      <c r="A184" s="54">
        <f t="shared" si="2"/>
        <v>45838</v>
      </c>
      <c r="B184" s="70">
        <v>1</v>
      </c>
      <c r="C184" s="71">
        <v>1</v>
      </c>
      <c r="D184" s="71">
        <v>1</v>
      </c>
      <c r="E184" s="71">
        <v>1</v>
      </c>
      <c r="F184" s="71">
        <v>1</v>
      </c>
      <c r="G184" s="71">
        <v>1</v>
      </c>
      <c r="H184" s="71">
        <v>1</v>
      </c>
      <c r="I184" s="71">
        <v>1</v>
      </c>
      <c r="J184" s="71">
        <v>1</v>
      </c>
      <c r="K184" s="71">
        <v>1</v>
      </c>
      <c r="L184" s="71">
        <v>1</v>
      </c>
      <c r="M184" s="71">
        <v>1</v>
      </c>
      <c r="N184" s="71">
        <v>0</v>
      </c>
      <c r="O184" s="71">
        <v>1</v>
      </c>
      <c r="P184" s="71">
        <v>1</v>
      </c>
      <c r="Q184" s="71">
        <v>0</v>
      </c>
      <c r="R184" s="71">
        <v>1</v>
      </c>
      <c r="S184" s="71">
        <v>1</v>
      </c>
      <c r="T184" s="71">
        <v>1</v>
      </c>
      <c r="U184" s="71">
        <v>1</v>
      </c>
      <c r="V184" s="71">
        <v>1</v>
      </c>
      <c r="W184" s="71">
        <v>1</v>
      </c>
      <c r="X184" s="71">
        <v>1</v>
      </c>
      <c r="Y184" s="71">
        <v>1</v>
      </c>
      <c r="Z184" s="72">
        <v>0</v>
      </c>
    </row>
    <row r="185" spans="1:26">
      <c r="A185" s="54">
        <f t="shared" si="2"/>
        <v>45839</v>
      </c>
      <c r="B185" s="70">
        <v>1</v>
      </c>
      <c r="C185" s="71">
        <v>1</v>
      </c>
      <c r="D185" s="71">
        <v>1</v>
      </c>
      <c r="E185" s="71">
        <v>1</v>
      </c>
      <c r="F185" s="71">
        <v>1</v>
      </c>
      <c r="G185" s="71">
        <v>1</v>
      </c>
      <c r="H185" s="71">
        <v>1</v>
      </c>
      <c r="I185" s="71">
        <v>1</v>
      </c>
      <c r="J185" s="71">
        <v>1</v>
      </c>
      <c r="K185" s="71">
        <v>1</v>
      </c>
      <c r="L185" s="71">
        <v>1</v>
      </c>
      <c r="M185" s="71">
        <v>1</v>
      </c>
      <c r="N185" s="71">
        <v>1</v>
      </c>
      <c r="O185" s="71">
        <v>1</v>
      </c>
      <c r="P185" s="71">
        <v>1</v>
      </c>
      <c r="Q185" s="71">
        <v>1</v>
      </c>
      <c r="R185" s="71">
        <v>1</v>
      </c>
      <c r="S185" s="71">
        <v>1</v>
      </c>
      <c r="T185" s="71">
        <v>1</v>
      </c>
      <c r="U185" s="71">
        <v>1</v>
      </c>
      <c r="V185" s="71">
        <v>1</v>
      </c>
      <c r="W185" s="71">
        <v>1</v>
      </c>
      <c r="X185" s="71">
        <v>1</v>
      </c>
      <c r="Y185" s="71">
        <v>1</v>
      </c>
      <c r="Z185" s="72">
        <v>0</v>
      </c>
    </row>
    <row r="186" spans="1:26">
      <c r="A186" s="54">
        <f t="shared" si="2"/>
        <v>45840</v>
      </c>
      <c r="B186" s="70">
        <v>1</v>
      </c>
      <c r="C186" s="71">
        <v>1</v>
      </c>
      <c r="D186" s="71">
        <v>1</v>
      </c>
      <c r="E186" s="71">
        <v>1</v>
      </c>
      <c r="F186" s="71">
        <v>1</v>
      </c>
      <c r="G186" s="71">
        <v>1</v>
      </c>
      <c r="H186" s="71">
        <v>1</v>
      </c>
      <c r="I186" s="71">
        <v>1</v>
      </c>
      <c r="J186" s="71">
        <v>2</v>
      </c>
      <c r="K186" s="71">
        <v>1</v>
      </c>
      <c r="L186" s="71">
        <v>1</v>
      </c>
      <c r="M186" s="71">
        <v>1</v>
      </c>
      <c r="N186" s="71">
        <v>1</v>
      </c>
      <c r="O186" s="71">
        <v>1</v>
      </c>
      <c r="P186" s="71">
        <v>1</v>
      </c>
      <c r="Q186" s="71">
        <v>1</v>
      </c>
      <c r="R186" s="71">
        <v>1</v>
      </c>
      <c r="S186" s="71">
        <v>1</v>
      </c>
      <c r="T186" s="71">
        <v>1</v>
      </c>
      <c r="U186" s="71">
        <v>1</v>
      </c>
      <c r="V186" s="71">
        <v>1</v>
      </c>
      <c r="W186" s="71">
        <v>1</v>
      </c>
      <c r="X186" s="71">
        <v>1</v>
      </c>
      <c r="Y186" s="71">
        <v>1</v>
      </c>
      <c r="Z186" s="72">
        <v>0</v>
      </c>
    </row>
    <row r="187" spans="1:26">
      <c r="A187" s="54">
        <f t="shared" si="2"/>
        <v>45841</v>
      </c>
      <c r="B187" s="70">
        <v>1</v>
      </c>
      <c r="C187" s="71">
        <v>1</v>
      </c>
      <c r="D187" s="71">
        <v>1</v>
      </c>
      <c r="E187" s="71">
        <v>1</v>
      </c>
      <c r="F187" s="71">
        <v>1</v>
      </c>
      <c r="G187" s="71">
        <v>1</v>
      </c>
      <c r="H187" s="71">
        <v>1</v>
      </c>
      <c r="I187" s="71">
        <v>1</v>
      </c>
      <c r="J187" s="71">
        <v>2</v>
      </c>
      <c r="K187" s="71">
        <v>1</v>
      </c>
      <c r="L187" s="71">
        <v>1</v>
      </c>
      <c r="M187" s="71">
        <v>1</v>
      </c>
      <c r="N187" s="71">
        <v>1</v>
      </c>
      <c r="O187" s="71">
        <v>1</v>
      </c>
      <c r="P187" s="71">
        <v>1</v>
      </c>
      <c r="Q187" s="71">
        <v>1</v>
      </c>
      <c r="R187" s="71">
        <v>1</v>
      </c>
      <c r="S187" s="71">
        <v>1</v>
      </c>
      <c r="T187" s="71">
        <v>1</v>
      </c>
      <c r="U187" s="71">
        <v>1</v>
      </c>
      <c r="V187" s="71">
        <v>1</v>
      </c>
      <c r="W187" s="71">
        <v>1</v>
      </c>
      <c r="X187" s="71">
        <v>1</v>
      </c>
      <c r="Y187" s="71">
        <v>1</v>
      </c>
      <c r="Z187" s="72">
        <v>0</v>
      </c>
    </row>
    <row r="188" spans="1:26">
      <c r="A188" s="54">
        <f t="shared" si="2"/>
        <v>45842</v>
      </c>
      <c r="B188" s="70">
        <v>1</v>
      </c>
      <c r="C188" s="71">
        <v>1</v>
      </c>
      <c r="D188" s="71">
        <v>1</v>
      </c>
      <c r="E188" s="71">
        <v>1</v>
      </c>
      <c r="F188" s="71">
        <v>1</v>
      </c>
      <c r="G188" s="71">
        <v>1</v>
      </c>
      <c r="H188" s="71">
        <v>1</v>
      </c>
      <c r="I188" s="71">
        <v>1</v>
      </c>
      <c r="J188" s="71">
        <v>1</v>
      </c>
      <c r="K188" s="71">
        <v>1</v>
      </c>
      <c r="L188" s="71">
        <v>1</v>
      </c>
      <c r="M188" s="71">
        <v>1</v>
      </c>
      <c r="N188" s="71">
        <v>1</v>
      </c>
      <c r="O188" s="71">
        <v>1</v>
      </c>
      <c r="P188" s="71">
        <v>1</v>
      </c>
      <c r="Q188" s="71">
        <v>1</v>
      </c>
      <c r="R188" s="71">
        <v>1</v>
      </c>
      <c r="S188" s="71">
        <v>1</v>
      </c>
      <c r="T188" s="71">
        <v>1</v>
      </c>
      <c r="U188" s="71">
        <v>1</v>
      </c>
      <c r="V188" s="71">
        <v>1</v>
      </c>
      <c r="W188" s="71">
        <v>1</v>
      </c>
      <c r="X188" s="71">
        <v>1</v>
      </c>
      <c r="Y188" s="71">
        <v>1</v>
      </c>
      <c r="Z188" s="72">
        <v>0</v>
      </c>
    </row>
    <row r="189" spans="1:26">
      <c r="A189" s="54">
        <f t="shared" si="2"/>
        <v>45843</v>
      </c>
      <c r="B189" s="70">
        <v>1</v>
      </c>
      <c r="C189" s="71">
        <v>1</v>
      </c>
      <c r="D189" s="71">
        <v>1</v>
      </c>
      <c r="E189" s="71">
        <v>1</v>
      </c>
      <c r="F189" s="71">
        <v>1</v>
      </c>
      <c r="G189" s="71">
        <v>1</v>
      </c>
      <c r="H189" s="71">
        <v>1</v>
      </c>
      <c r="I189" s="71">
        <v>1</v>
      </c>
      <c r="J189" s="71">
        <v>1</v>
      </c>
      <c r="K189" s="71">
        <v>1</v>
      </c>
      <c r="L189" s="71">
        <v>1</v>
      </c>
      <c r="M189" s="71">
        <v>1</v>
      </c>
      <c r="N189" s="71">
        <v>1</v>
      </c>
      <c r="O189" s="71">
        <v>1</v>
      </c>
      <c r="P189" s="71">
        <v>1</v>
      </c>
      <c r="Q189" s="71">
        <v>1</v>
      </c>
      <c r="R189" s="71">
        <v>1</v>
      </c>
      <c r="S189" s="71">
        <v>1</v>
      </c>
      <c r="T189" s="71">
        <v>1</v>
      </c>
      <c r="U189" s="71">
        <v>1</v>
      </c>
      <c r="V189" s="71">
        <v>1</v>
      </c>
      <c r="W189" s="71">
        <v>1</v>
      </c>
      <c r="X189" s="71">
        <v>1</v>
      </c>
      <c r="Y189" s="71">
        <v>1</v>
      </c>
      <c r="Z189" s="72">
        <v>0</v>
      </c>
    </row>
    <row r="190" spans="1:26">
      <c r="A190" s="54">
        <f t="shared" si="2"/>
        <v>45844</v>
      </c>
      <c r="B190" s="70">
        <v>1</v>
      </c>
      <c r="C190" s="71">
        <v>1</v>
      </c>
      <c r="D190" s="71">
        <v>1</v>
      </c>
      <c r="E190" s="71">
        <v>1</v>
      </c>
      <c r="F190" s="71">
        <v>1</v>
      </c>
      <c r="G190" s="71">
        <v>1</v>
      </c>
      <c r="H190" s="71">
        <v>1</v>
      </c>
      <c r="I190" s="71">
        <v>1</v>
      </c>
      <c r="J190" s="71">
        <v>1</v>
      </c>
      <c r="K190" s="71">
        <v>1</v>
      </c>
      <c r="L190" s="71">
        <v>1</v>
      </c>
      <c r="M190" s="71">
        <v>1</v>
      </c>
      <c r="N190" s="71">
        <v>1</v>
      </c>
      <c r="O190" s="71">
        <v>1</v>
      </c>
      <c r="P190" s="71">
        <v>1</v>
      </c>
      <c r="Q190" s="71">
        <v>1</v>
      </c>
      <c r="R190" s="71">
        <v>1</v>
      </c>
      <c r="S190" s="71">
        <v>1</v>
      </c>
      <c r="T190" s="71">
        <v>1</v>
      </c>
      <c r="U190" s="71">
        <v>1</v>
      </c>
      <c r="V190" s="71">
        <v>1</v>
      </c>
      <c r="W190" s="71">
        <v>1</v>
      </c>
      <c r="X190" s="71">
        <v>1</v>
      </c>
      <c r="Y190" s="71">
        <v>1</v>
      </c>
      <c r="Z190" s="72">
        <v>0</v>
      </c>
    </row>
    <row r="191" spans="1:26">
      <c r="A191" s="54">
        <f t="shared" si="2"/>
        <v>45845</v>
      </c>
      <c r="B191" s="70">
        <v>1</v>
      </c>
      <c r="C191" s="71">
        <v>1</v>
      </c>
      <c r="D191" s="71">
        <v>1</v>
      </c>
      <c r="E191" s="71">
        <v>1</v>
      </c>
      <c r="F191" s="71">
        <v>1</v>
      </c>
      <c r="G191" s="71">
        <v>1</v>
      </c>
      <c r="H191" s="71">
        <v>1</v>
      </c>
      <c r="I191" s="71">
        <v>1</v>
      </c>
      <c r="J191" s="71">
        <v>1</v>
      </c>
      <c r="K191" s="71">
        <v>1</v>
      </c>
      <c r="L191" s="71">
        <v>1</v>
      </c>
      <c r="M191" s="71">
        <v>1</v>
      </c>
      <c r="N191" s="71">
        <v>1</v>
      </c>
      <c r="O191" s="71">
        <v>1</v>
      </c>
      <c r="P191" s="71">
        <v>1</v>
      </c>
      <c r="Q191" s="71">
        <v>1</v>
      </c>
      <c r="R191" s="71">
        <v>1</v>
      </c>
      <c r="S191" s="71">
        <v>1</v>
      </c>
      <c r="T191" s="71">
        <v>1</v>
      </c>
      <c r="U191" s="71">
        <v>1</v>
      </c>
      <c r="V191" s="71">
        <v>1</v>
      </c>
      <c r="W191" s="71">
        <v>1</v>
      </c>
      <c r="X191" s="71">
        <v>1</v>
      </c>
      <c r="Y191" s="71">
        <v>1</v>
      </c>
      <c r="Z191" s="72">
        <v>0</v>
      </c>
    </row>
    <row r="192" spans="1:26">
      <c r="A192" s="54">
        <f t="shared" si="2"/>
        <v>45846</v>
      </c>
      <c r="B192" s="70">
        <v>1</v>
      </c>
      <c r="C192" s="71">
        <v>1</v>
      </c>
      <c r="D192" s="71">
        <v>1</v>
      </c>
      <c r="E192" s="71">
        <v>1</v>
      </c>
      <c r="F192" s="71">
        <v>1</v>
      </c>
      <c r="G192" s="71">
        <v>1</v>
      </c>
      <c r="H192" s="71">
        <v>1</v>
      </c>
      <c r="I192" s="71">
        <v>1</v>
      </c>
      <c r="J192" s="71">
        <v>2</v>
      </c>
      <c r="K192" s="71">
        <v>1</v>
      </c>
      <c r="L192" s="71">
        <v>1</v>
      </c>
      <c r="M192" s="71">
        <v>1</v>
      </c>
      <c r="N192" s="71">
        <v>1</v>
      </c>
      <c r="O192" s="71">
        <v>1</v>
      </c>
      <c r="P192" s="71">
        <v>1</v>
      </c>
      <c r="Q192" s="71">
        <v>1</v>
      </c>
      <c r="R192" s="71">
        <v>1</v>
      </c>
      <c r="S192" s="71">
        <v>1</v>
      </c>
      <c r="T192" s="71">
        <v>1</v>
      </c>
      <c r="U192" s="71">
        <v>1</v>
      </c>
      <c r="V192" s="71">
        <v>1</v>
      </c>
      <c r="W192" s="71">
        <v>1</v>
      </c>
      <c r="X192" s="71">
        <v>1</v>
      </c>
      <c r="Y192" s="71">
        <v>1</v>
      </c>
      <c r="Z192" s="72">
        <v>0</v>
      </c>
    </row>
    <row r="193" spans="1:26">
      <c r="A193" s="54">
        <f t="shared" si="2"/>
        <v>45847</v>
      </c>
      <c r="B193" s="70">
        <v>1</v>
      </c>
      <c r="C193" s="71">
        <v>1</v>
      </c>
      <c r="D193" s="71">
        <v>1</v>
      </c>
      <c r="E193" s="71">
        <v>1</v>
      </c>
      <c r="F193" s="71">
        <v>1</v>
      </c>
      <c r="G193" s="71">
        <v>1</v>
      </c>
      <c r="H193" s="71">
        <v>1</v>
      </c>
      <c r="I193" s="71">
        <v>1</v>
      </c>
      <c r="J193" s="71">
        <v>2</v>
      </c>
      <c r="K193" s="71">
        <v>1</v>
      </c>
      <c r="L193" s="71">
        <v>1</v>
      </c>
      <c r="M193" s="71">
        <v>1</v>
      </c>
      <c r="N193" s="71">
        <v>1</v>
      </c>
      <c r="O193" s="71">
        <v>1</v>
      </c>
      <c r="P193" s="71">
        <v>1</v>
      </c>
      <c r="Q193" s="71">
        <v>1</v>
      </c>
      <c r="R193" s="71">
        <v>1</v>
      </c>
      <c r="S193" s="71">
        <v>1</v>
      </c>
      <c r="T193" s="71">
        <v>1</v>
      </c>
      <c r="U193" s="71">
        <v>1</v>
      </c>
      <c r="V193" s="71">
        <v>1</v>
      </c>
      <c r="W193" s="71">
        <v>1</v>
      </c>
      <c r="X193" s="71">
        <v>1</v>
      </c>
      <c r="Y193" s="71">
        <v>1</v>
      </c>
      <c r="Z193" s="72">
        <v>0</v>
      </c>
    </row>
    <row r="194" spans="1:26">
      <c r="A194" s="54">
        <f t="shared" si="2"/>
        <v>45848</v>
      </c>
      <c r="B194" s="70">
        <v>1</v>
      </c>
      <c r="C194" s="71">
        <v>1</v>
      </c>
      <c r="D194" s="71">
        <v>1</v>
      </c>
      <c r="E194" s="71">
        <v>1</v>
      </c>
      <c r="F194" s="71">
        <v>1</v>
      </c>
      <c r="G194" s="71">
        <v>1</v>
      </c>
      <c r="H194" s="71">
        <v>1</v>
      </c>
      <c r="I194" s="71">
        <v>1</v>
      </c>
      <c r="J194" s="71">
        <v>2</v>
      </c>
      <c r="K194" s="71">
        <v>1</v>
      </c>
      <c r="L194" s="71">
        <v>1</v>
      </c>
      <c r="M194" s="71">
        <v>1</v>
      </c>
      <c r="N194" s="71">
        <v>1</v>
      </c>
      <c r="O194" s="71">
        <v>1</v>
      </c>
      <c r="P194" s="71">
        <v>1</v>
      </c>
      <c r="Q194" s="71">
        <v>1</v>
      </c>
      <c r="R194" s="71">
        <v>1</v>
      </c>
      <c r="S194" s="71">
        <v>1</v>
      </c>
      <c r="T194" s="71">
        <v>1</v>
      </c>
      <c r="U194" s="71">
        <v>1</v>
      </c>
      <c r="V194" s="71">
        <v>1</v>
      </c>
      <c r="W194" s="71">
        <v>1</v>
      </c>
      <c r="X194" s="71">
        <v>1</v>
      </c>
      <c r="Y194" s="71">
        <v>1</v>
      </c>
      <c r="Z194" s="72">
        <v>0</v>
      </c>
    </row>
    <row r="195" spans="1:26">
      <c r="A195" s="54">
        <f t="shared" si="2"/>
        <v>45849</v>
      </c>
      <c r="B195" s="70">
        <v>1</v>
      </c>
      <c r="C195" s="71">
        <v>1</v>
      </c>
      <c r="D195" s="71">
        <v>1</v>
      </c>
      <c r="E195" s="71">
        <v>1</v>
      </c>
      <c r="F195" s="71">
        <v>1</v>
      </c>
      <c r="G195" s="71">
        <v>1</v>
      </c>
      <c r="H195" s="71">
        <v>1</v>
      </c>
      <c r="I195" s="71">
        <v>1</v>
      </c>
      <c r="J195" s="71">
        <v>2</v>
      </c>
      <c r="K195" s="71">
        <v>1</v>
      </c>
      <c r="L195" s="71">
        <v>1</v>
      </c>
      <c r="M195" s="71">
        <v>1</v>
      </c>
      <c r="N195" s="71">
        <v>1</v>
      </c>
      <c r="O195" s="71">
        <v>1</v>
      </c>
      <c r="P195" s="71">
        <v>1</v>
      </c>
      <c r="Q195" s="71">
        <v>1</v>
      </c>
      <c r="R195" s="71">
        <v>1</v>
      </c>
      <c r="S195" s="71">
        <v>1</v>
      </c>
      <c r="T195" s="71">
        <v>1</v>
      </c>
      <c r="U195" s="71">
        <v>1</v>
      </c>
      <c r="V195" s="71">
        <v>1</v>
      </c>
      <c r="W195" s="71">
        <v>1</v>
      </c>
      <c r="X195" s="71">
        <v>1</v>
      </c>
      <c r="Y195" s="71">
        <v>1</v>
      </c>
      <c r="Z195" s="72">
        <v>0</v>
      </c>
    </row>
    <row r="196" spans="1:26">
      <c r="A196" s="54">
        <f t="shared" si="2"/>
        <v>45850</v>
      </c>
      <c r="B196" s="70">
        <v>1</v>
      </c>
      <c r="C196" s="71">
        <v>1</v>
      </c>
      <c r="D196" s="71">
        <v>1</v>
      </c>
      <c r="E196" s="71">
        <v>1</v>
      </c>
      <c r="F196" s="71">
        <v>1</v>
      </c>
      <c r="G196" s="71">
        <v>1</v>
      </c>
      <c r="H196" s="71">
        <v>1</v>
      </c>
      <c r="I196" s="71">
        <v>1</v>
      </c>
      <c r="J196" s="71">
        <v>1</v>
      </c>
      <c r="K196" s="71">
        <v>1</v>
      </c>
      <c r="L196" s="71">
        <v>1</v>
      </c>
      <c r="M196" s="71">
        <v>1</v>
      </c>
      <c r="N196" s="71">
        <v>1</v>
      </c>
      <c r="O196" s="71">
        <v>1</v>
      </c>
      <c r="P196" s="71">
        <v>1</v>
      </c>
      <c r="Q196" s="71">
        <v>1</v>
      </c>
      <c r="R196" s="71">
        <v>1</v>
      </c>
      <c r="S196" s="71">
        <v>1</v>
      </c>
      <c r="T196" s="71">
        <v>1</v>
      </c>
      <c r="U196" s="71">
        <v>1</v>
      </c>
      <c r="V196" s="71">
        <v>1</v>
      </c>
      <c r="W196" s="71">
        <v>1</v>
      </c>
      <c r="X196" s="71">
        <v>1</v>
      </c>
      <c r="Y196" s="71">
        <v>1</v>
      </c>
      <c r="Z196" s="72">
        <v>0</v>
      </c>
    </row>
    <row r="197" spans="1:26">
      <c r="A197" s="54">
        <f t="shared" si="2"/>
        <v>45851</v>
      </c>
      <c r="B197" s="70">
        <v>1</v>
      </c>
      <c r="C197" s="71">
        <v>1</v>
      </c>
      <c r="D197" s="71">
        <v>1</v>
      </c>
      <c r="E197" s="71">
        <v>1</v>
      </c>
      <c r="F197" s="71">
        <v>1</v>
      </c>
      <c r="G197" s="71">
        <v>1</v>
      </c>
      <c r="H197" s="71">
        <v>1</v>
      </c>
      <c r="I197" s="71">
        <v>1</v>
      </c>
      <c r="J197" s="71">
        <v>1</v>
      </c>
      <c r="K197" s="71">
        <v>1</v>
      </c>
      <c r="L197" s="71">
        <v>1</v>
      </c>
      <c r="M197" s="71">
        <v>1</v>
      </c>
      <c r="N197" s="71">
        <v>1</v>
      </c>
      <c r="O197" s="71">
        <v>1</v>
      </c>
      <c r="P197" s="71">
        <v>1</v>
      </c>
      <c r="Q197" s="71">
        <v>1</v>
      </c>
      <c r="R197" s="71">
        <v>1</v>
      </c>
      <c r="S197" s="71">
        <v>1</v>
      </c>
      <c r="T197" s="71">
        <v>1</v>
      </c>
      <c r="U197" s="71">
        <v>1</v>
      </c>
      <c r="V197" s="71">
        <v>1</v>
      </c>
      <c r="W197" s="71">
        <v>1</v>
      </c>
      <c r="X197" s="71">
        <v>1</v>
      </c>
      <c r="Y197" s="71">
        <v>1</v>
      </c>
      <c r="Z197" s="72">
        <v>0</v>
      </c>
    </row>
    <row r="198" spans="1:26">
      <c r="A198" s="54">
        <f t="shared" ref="A198:A261" si="3">A197+1</f>
        <v>45852</v>
      </c>
      <c r="B198" s="70">
        <v>1</v>
      </c>
      <c r="C198" s="71">
        <v>1</v>
      </c>
      <c r="D198" s="71">
        <v>1</v>
      </c>
      <c r="E198" s="71">
        <v>1</v>
      </c>
      <c r="F198" s="71">
        <v>1</v>
      </c>
      <c r="G198" s="71">
        <v>1</v>
      </c>
      <c r="H198" s="71">
        <v>1</v>
      </c>
      <c r="I198" s="71">
        <v>1</v>
      </c>
      <c r="J198" s="71">
        <v>1</v>
      </c>
      <c r="K198" s="71">
        <v>1</v>
      </c>
      <c r="L198" s="71">
        <v>1</v>
      </c>
      <c r="M198" s="71">
        <v>1</v>
      </c>
      <c r="N198" s="71">
        <v>1</v>
      </c>
      <c r="O198" s="71">
        <v>1</v>
      </c>
      <c r="P198" s="71">
        <v>1</v>
      </c>
      <c r="Q198" s="71">
        <v>1</v>
      </c>
      <c r="R198" s="71">
        <v>1</v>
      </c>
      <c r="S198" s="71">
        <v>1</v>
      </c>
      <c r="T198" s="71">
        <v>1</v>
      </c>
      <c r="U198" s="71">
        <v>1</v>
      </c>
      <c r="V198" s="71">
        <v>1</v>
      </c>
      <c r="W198" s="71">
        <v>1</v>
      </c>
      <c r="X198" s="71">
        <v>1</v>
      </c>
      <c r="Y198" s="71">
        <v>1</v>
      </c>
      <c r="Z198" s="72">
        <v>0</v>
      </c>
    </row>
    <row r="199" spans="1:26">
      <c r="A199" s="54">
        <f t="shared" si="3"/>
        <v>45853</v>
      </c>
      <c r="B199" s="70">
        <v>1</v>
      </c>
      <c r="C199" s="71">
        <v>1</v>
      </c>
      <c r="D199" s="71">
        <v>1</v>
      </c>
      <c r="E199" s="71">
        <v>1</v>
      </c>
      <c r="F199" s="71">
        <v>1</v>
      </c>
      <c r="G199" s="71">
        <v>1</v>
      </c>
      <c r="H199" s="71">
        <v>1</v>
      </c>
      <c r="I199" s="71">
        <v>1</v>
      </c>
      <c r="J199" s="71">
        <v>2</v>
      </c>
      <c r="K199" s="71">
        <v>1</v>
      </c>
      <c r="L199" s="71">
        <v>1</v>
      </c>
      <c r="M199" s="71">
        <v>1</v>
      </c>
      <c r="N199" s="71">
        <v>1</v>
      </c>
      <c r="O199" s="71">
        <v>1</v>
      </c>
      <c r="P199" s="71">
        <v>1</v>
      </c>
      <c r="Q199" s="71">
        <v>1</v>
      </c>
      <c r="R199" s="71">
        <v>1</v>
      </c>
      <c r="S199" s="71">
        <v>1</v>
      </c>
      <c r="T199" s="71">
        <v>1</v>
      </c>
      <c r="U199" s="71">
        <v>1</v>
      </c>
      <c r="V199" s="71">
        <v>1</v>
      </c>
      <c r="W199" s="71">
        <v>1</v>
      </c>
      <c r="X199" s="71">
        <v>1</v>
      </c>
      <c r="Y199" s="71">
        <v>1</v>
      </c>
      <c r="Z199" s="72">
        <v>0</v>
      </c>
    </row>
    <row r="200" spans="1:26">
      <c r="A200" s="54">
        <f t="shared" si="3"/>
        <v>45854</v>
      </c>
      <c r="B200" s="70">
        <v>1</v>
      </c>
      <c r="C200" s="71">
        <v>1</v>
      </c>
      <c r="D200" s="71">
        <v>1</v>
      </c>
      <c r="E200" s="71">
        <v>1</v>
      </c>
      <c r="F200" s="71">
        <v>1</v>
      </c>
      <c r="G200" s="71">
        <v>1</v>
      </c>
      <c r="H200" s="71">
        <v>1</v>
      </c>
      <c r="I200" s="71">
        <v>1</v>
      </c>
      <c r="J200" s="71">
        <v>2</v>
      </c>
      <c r="K200" s="71">
        <v>1</v>
      </c>
      <c r="L200" s="71">
        <v>1</v>
      </c>
      <c r="M200" s="71">
        <v>1</v>
      </c>
      <c r="N200" s="71">
        <v>1</v>
      </c>
      <c r="O200" s="71">
        <v>1</v>
      </c>
      <c r="P200" s="71">
        <v>1</v>
      </c>
      <c r="Q200" s="71">
        <v>1</v>
      </c>
      <c r="R200" s="71">
        <v>1</v>
      </c>
      <c r="S200" s="71">
        <v>1</v>
      </c>
      <c r="T200" s="71">
        <v>1</v>
      </c>
      <c r="U200" s="71">
        <v>1</v>
      </c>
      <c r="V200" s="71">
        <v>1</v>
      </c>
      <c r="W200" s="71">
        <v>1</v>
      </c>
      <c r="X200" s="71">
        <v>1</v>
      </c>
      <c r="Y200" s="71">
        <v>1</v>
      </c>
      <c r="Z200" s="72">
        <v>0</v>
      </c>
    </row>
    <row r="201" spans="1:26">
      <c r="A201" s="54">
        <f t="shared" si="3"/>
        <v>45855</v>
      </c>
      <c r="B201" s="70">
        <v>1</v>
      </c>
      <c r="C201" s="71">
        <v>1</v>
      </c>
      <c r="D201" s="71">
        <v>1</v>
      </c>
      <c r="E201" s="71">
        <v>1</v>
      </c>
      <c r="F201" s="71">
        <v>1</v>
      </c>
      <c r="G201" s="71">
        <v>1</v>
      </c>
      <c r="H201" s="71">
        <v>1</v>
      </c>
      <c r="I201" s="71">
        <v>1</v>
      </c>
      <c r="J201" s="71">
        <v>2</v>
      </c>
      <c r="K201" s="71">
        <v>1</v>
      </c>
      <c r="L201" s="71">
        <v>1</v>
      </c>
      <c r="M201" s="71">
        <v>1</v>
      </c>
      <c r="N201" s="71">
        <v>1</v>
      </c>
      <c r="O201" s="71">
        <v>1</v>
      </c>
      <c r="P201" s="71">
        <v>1</v>
      </c>
      <c r="Q201" s="71">
        <v>1</v>
      </c>
      <c r="R201" s="71">
        <v>1</v>
      </c>
      <c r="S201" s="71">
        <v>1</v>
      </c>
      <c r="T201" s="71">
        <v>1</v>
      </c>
      <c r="U201" s="71">
        <v>1</v>
      </c>
      <c r="V201" s="71">
        <v>1</v>
      </c>
      <c r="W201" s="71">
        <v>1</v>
      </c>
      <c r="X201" s="71">
        <v>1</v>
      </c>
      <c r="Y201" s="71">
        <v>1</v>
      </c>
      <c r="Z201" s="72">
        <v>0</v>
      </c>
    </row>
    <row r="202" spans="1:26">
      <c r="A202" s="54">
        <f t="shared" si="3"/>
        <v>45856</v>
      </c>
      <c r="B202" s="70">
        <v>1</v>
      </c>
      <c r="C202" s="71">
        <v>1</v>
      </c>
      <c r="D202" s="71">
        <v>1</v>
      </c>
      <c r="E202" s="71">
        <v>1</v>
      </c>
      <c r="F202" s="71">
        <v>1</v>
      </c>
      <c r="G202" s="71">
        <v>1</v>
      </c>
      <c r="H202" s="71">
        <v>1</v>
      </c>
      <c r="I202" s="71">
        <v>1</v>
      </c>
      <c r="J202" s="71">
        <v>2</v>
      </c>
      <c r="K202" s="71">
        <v>1</v>
      </c>
      <c r="L202" s="71">
        <v>1</v>
      </c>
      <c r="M202" s="71">
        <v>1</v>
      </c>
      <c r="N202" s="71">
        <v>1</v>
      </c>
      <c r="O202" s="71">
        <v>1</v>
      </c>
      <c r="P202" s="71">
        <v>1</v>
      </c>
      <c r="Q202" s="71">
        <v>1</v>
      </c>
      <c r="R202" s="71">
        <v>1</v>
      </c>
      <c r="S202" s="71">
        <v>1</v>
      </c>
      <c r="T202" s="71">
        <v>1</v>
      </c>
      <c r="U202" s="71">
        <v>1</v>
      </c>
      <c r="V202" s="71">
        <v>1</v>
      </c>
      <c r="W202" s="71">
        <v>1</v>
      </c>
      <c r="X202" s="71">
        <v>0</v>
      </c>
      <c r="Y202" s="71">
        <v>0</v>
      </c>
      <c r="Z202" s="72">
        <v>0</v>
      </c>
    </row>
    <row r="203" spans="1:26">
      <c r="A203" s="54">
        <f t="shared" si="3"/>
        <v>45857</v>
      </c>
      <c r="B203" s="70">
        <v>0</v>
      </c>
      <c r="C203" s="71">
        <v>0</v>
      </c>
      <c r="D203" s="71">
        <v>1</v>
      </c>
      <c r="E203" s="71">
        <v>1</v>
      </c>
      <c r="F203" s="71">
        <v>1</v>
      </c>
      <c r="G203" s="71">
        <v>1</v>
      </c>
      <c r="H203" s="71">
        <v>1</v>
      </c>
      <c r="I203" s="71">
        <v>1</v>
      </c>
      <c r="J203" s="71">
        <v>1</v>
      </c>
      <c r="K203" s="71">
        <v>1</v>
      </c>
      <c r="L203" s="71">
        <v>1</v>
      </c>
      <c r="M203" s="71">
        <v>1</v>
      </c>
      <c r="N203" s="71">
        <v>0</v>
      </c>
      <c r="O203" s="71">
        <v>1</v>
      </c>
      <c r="P203" s="71">
        <v>1</v>
      </c>
      <c r="Q203" s="71">
        <v>1</v>
      </c>
      <c r="R203" s="71">
        <v>1</v>
      </c>
      <c r="S203" s="71">
        <v>1</v>
      </c>
      <c r="T203" s="71">
        <v>1</v>
      </c>
      <c r="U203" s="71">
        <v>1</v>
      </c>
      <c r="V203" s="71">
        <v>1</v>
      </c>
      <c r="W203" s="71">
        <v>1</v>
      </c>
      <c r="X203" s="71">
        <v>1</v>
      </c>
      <c r="Y203" s="71">
        <v>1</v>
      </c>
      <c r="Z203" s="72">
        <v>0</v>
      </c>
    </row>
    <row r="204" spans="1:26">
      <c r="A204" s="54">
        <f t="shared" si="3"/>
        <v>45858</v>
      </c>
      <c r="B204" s="70">
        <v>1</v>
      </c>
      <c r="C204" s="71">
        <v>1</v>
      </c>
      <c r="D204" s="71">
        <v>1</v>
      </c>
      <c r="E204" s="71">
        <v>1</v>
      </c>
      <c r="F204" s="71">
        <v>1</v>
      </c>
      <c r="G204" s="71">
        <v>1</v>
      </c>
      <c r="H204" s="71">
        <v>1</v>
      </c>
      <c r="I204" s="71">
        <v>1</v>
      </c>
      <c r="J204" s="71">
        <v>1</v>
      </c>
      <c r="K204" s="71">
        <v>1</v>
      </c>
      <c r="L204" s="71">
        <v>1</v>
      </c>
      <c r="M204" s="71">
        <v>1</v>
      </c>
      <c r="N204" s="71">
        <v>1</v>
      </c>
      <c r="O204" s="71">
        <v>1</v>
      </c>
      <c r="P204" s="71">
        <v>1</v>
      </c>
      <c r="Q204" s="71">
        <v>1</v>
      </c>
      <c r="R204" s="71">
        <v>1</v>
      </c>
      <c r="S204" s="71">
        <v>1</v>
      </c>
      <c r="T204" s="71">
        <v>1</v>
      </c>
      <c r="U204" s="71">
        <v>1</v>
      </c>
      <c r="V204" s="71">
        <v>1</v>
      </c>
      <c r="W204" s="71">
        <v>1</v>
      </c>
      <c r="X204" s="71">
        <v>1</v>
      </c>
      <c r="Y204" s="71">
        <v>1</v>
      </c>
      <c r="Z204" s="72">
        <v>0</v>
      </c>
    </row>
    <row r="205" spans="1:26">
      <c r="A205" s="54">
        <f t="shared" si="3"/>
        <v>45859</v>
      </c>
      <c r="B205" s="70">
        <v>1</v>
      </c>
      <c r="C205" s="71">
        <v>1</v>
      </c>
      <c r="D205" s="71">
        <v>1</v>
      </c>
      <c r="E205" s="71">
        <v>1</v>
      </c>
      <c r="F205" s="71">
        <v>1</v>
      </c>
      <c r="G205" s="71">
        <v>1</v>
      </c>
      <c r="H205" s="71">
        <v>1</v>
      </c>
      <c r="I205" s="71">
        <v>1</v>
      </c>
      <c r="J205" s="71">
        <v>1</v>
      </c>
      <c r="K205" s="71">
        <v>1</v>
      </c>
      <c r="L205" s="71">
        <v>1</v>
      </c>
      <c r="M205" s="71">
        <v>1</v>
      </c>
      <c r="N205" s="71">
        <v>1</v>
      </c>
      <c r="O205" s="71">
        <v>1</v>
      </c>
      <c r="P205" s="71">
        <v>1</v>
      </c>
      <c r="Q205" s="71">
        <v>1</v>
      </c>
      <c r="R205" s="71">
        <v>1</v>
      </c>
      <c r="S205" s="71">
        <v>1</v>
      </c>
      <c r="T205" s="71">
        <v>1</v>
      </c>
      <c r="U205" s="71">
        <v>1</v>
      </c>
      <c r="V205" s="71">
        <v>1</v>
      </c>
      <c r="W205" s="71">
        <v>1</v>
      </c>
      <c r="X205" s="71">
        <v>1</v>
      </c>
      <c r="Y205" s="71">
        <v>1</v>
      </c>
      <c r="Z205" s="72">
        <v>0</v>
      </c>
    </row>
    <row r="206" spans="1:26">
      <c r="A206" s="54">
        <f t="shared" si="3"/>
        <v>45860</v>
      </c>
      <c r="B206" s="70">
        <v>1</v>
      </c>
      <c r="C206" s="71">
        <v>1</v>
      </c>
      <c r="D206" s="71">
        <v>1</v>
      </c>
      <c r="E206" s="71">
        <v>1</v>
      </c>
      <c r="F206" s="71">
        <v>1</v>
      </c>
      <c r="G206" s="71">
        <v>1</v>
      </c>
      <c r="H206" s="71">
        <v>1</v>
      </c>
      <c r="I206" s="71">
        <v>1</v>
      </c>
      <c r="J206" s="71">
        <v>1</v>
      </c>
      <c r="K206" s="71">
        <v>1</v>
      </c>
      <c r="L206" s="71">
        <v>1</v>
      </c>
      <c r="M206" s="71">
        <v>1</v>
      </c>
      <c r="N206" s="71">
        <v>1</v>
      </c>
      <c r="O206" s="71">
        <v>1</v>
      </c>
      <c r="P206" s="71">
        <v>1</v>
      </c>
      <c r="Q206" s="71">
        <v>1</v>
      </c>
      <c r="R206" s="71">
        <v>1</v>
      </c>
      <c r="S206" s="71">
        <v>1</v>
      </c>
      <c r="T206" s="71">
        <v>1</v>
      </c>
      <c r="U206" s="71">
        <v>1</v>
      </c>
      <c r="V206" s="71">
        <v>1</v>
      </c>
      <c r="W206" s="71">
        <v>1</v>
      </c>
      <c r="X206" s="71">
        <v>1</v>
      </c>
      <c r="Y206" s="71">
        <v>1</v>
      </c>
      <c r="Z206" s="72">
        <v>0</v>
      </c>
    </row>
    <row r="207" spans="1:26">
      <c r="A207" s="54">
        <f t="shared" si="3"/>
        <v>45861</v>
      </c>
      <c r="B207" s="70">
        <v>1</v>
      </c>
      <c r="C207" s="71">
        <v>1</v>
      </c>
      <c r="D207" s="71">
        <v>1</v>
      </c>
      <c r="E207" s="71">
        <v>1</v>
      </c>
      <c r="F207" s="71">
        <v>1</v>
      </c>
      <c r="G207" s="71">
        <v>1</v>
      </c>
      <c r="H207" s="71">
        <v>1</v>
      </c>
      <c r="I207" s="71">
        <v>1</v>
      </c>
      <c r="J207" s="71">
        <v>1</v>
      </c>
      <c r="K207" s="71">
        <v>1</v>
      </c>
      <c r="L207" s="71">
        <v>1</v>
      </c>
      <c r="M207" s="71">
        <v>1</v>
      </c>
      <c r="N207" s="71">
        <v>1</v>
      </c>
      <c r="O207" s="71">
        <v>1</v>
      </c>
      <c r="P207" s="71">
        <v>1</v>
      </c>
      <c r="Q207" s="71">
        <v>1</v>
      </c>
      <c r="R207" s="71">
        <v>1</v>
      </c>
      <c r="S207" s="71">
        <v>1</v>
      </c>
      <c r="T207" s="71">
        <v>1</v>
      </c>
      <c r="U207" s="71">
        <v>1</v>
      </c>
      <c r="V207" s="71">
        <v>1</v>
      </c>
      <c r="W207" s="71">
        <v>1</v>
      </c>
      <c r="X207" s="71">
        <v>1</v>
      </c>
      <c r="Y207" s="71">
        <v>1</v>
      </c>
      <c r="Z207" s="72">
        <v>0</v>
      </c>
    </row>
    <row r="208" spans="1:26">
      <c r="A208" s="54">
        <f t="shared" si="3"/>
        <v>45862</v>
      </c>
      <c r="B208" s="70">
        <v>1</v>
      </c>
      <c r="C208" s="71">
        <v>1</v>
      </c>
      <c r="D208" s="71">
        <v>1</v>
      </c>
      <c r="E208" s="71">
        <v>1</v>
      </c>
      <c r="F208" s="71">
        <v>1</v>
      </c>
      <c r="G208" s="71">
        <v>1</v>
      </c>
      <c r="H208" s="71">
        <v>1</v>
      </c>
      <c r="I208" s="71">
        <v>1</v>
      </c>
      <c r="J208" s="71">
        <v>1</v>
      </c>
      <c r="K208" s="71">
        <v>1</v>
      </c>
      <c r="L208" s="71">
        <v>1</v>
      </c>
      <c r="M208" s="71">
        <v>1</v>
      </c>
      <c r="N208" s="71">
        <v>1</v>
      </c>
      <c r="O208" s="71">
        <v>1</v>
      </c>
      <c r="P208" s="71">
        <v>1</v>
      </c>
      <c r="Q208" s="71">
        <v>1</v>
      </c>
      <c r="R208" s="71">
        <v>1</v>
      </c>
      <c r="S208" s="71">
        <v>1</v>
      </c>
      <c r="T208" s="71">
        <v>1</v>
      </c>
      <c r="U208" s="71">
        <v>1</v>
      </c>
      <c r="V208" s="71">
        <v>1</v>
      </c>
      <c r="W208" s="71">
        <v>1</v>
      </c>
      <c r="X208" s="71">
        <v>1</v>
      </c>
      <c r="Y208" s="71">
        <v>1</v>
      </c>
      <c r="Z208" s="72">
        <v>0</v>
      </c>
    </row>
    <row r="209" spans="1:26">
      <c r="A209" s="54">
        <f t="shared" si="3"/>
        <v>45863</v>
      </c>
      <c r="B209" s="70">
        <v>1</v>
      </c>
      <c r="C209" s="71">
        <v>1</v>
      </c>
      <c r="D209" s="71">
        <v>1</v>
      </c>
      <c r="E209" s="71">
        <v>1</v>
      </c>
      <c r="F209" s="71">
        <v>1</v>
      </c>
      <c r="G209" s="71">
        <v>1</v>
      </c>
      <c r="H209" s="71">
        <v>1</v>
      </c>
      <c r="I209" s="71">
        <v>1</v>
      </c>
      <c r="J209" s="71">
        <v>1</v>
      </c>
      <c r="K209" s="71">
        <v>1</v>
      </c>
      <c r="L209" s="71">
        <v>1</v>
      </c>
      <c r="M209" s="71">
        <v>1</v>
      </c>
      <c r="N209" s="71">
        <v>1</v>
      </c>
      <c r="O209" s="71">
        <v>1</v>
      </c>
      <c r="P209" s="71">
        <v>1</v>
      </c>
      <c r="Q209" s="71">
        <v>1</v>
      </c>
      <c r="R209" s="71">
        <v>1</v>
      </c>
      <c r="S209" s="71">
        <v>1</v>
      </c>
      <c r="T209" s="71">
        <v>1</v>
      </c>
      <c r="U209" s="71">
        <v>1</v>
      </c>
      <c r="V209" s="71">
        <v>1</v>
      </c>
      <c r="W209" s="71">
        <v>1</v>
      </c>
      <c r="X209" s="71">
        <v>1</v>
      </c>
      <c r="Y209" s="71">
        <v>1</v>
      </c>
      <c r="Z209" s="72">
        <v>0</v>
      </c>
    </row>
    <row r="210" spans="1:26">
      <c r="A210" s="54">
        <f t="shared" si="3"/>
        <v>45864</v>
      </c>
      <c r="B210" s="70">
        <v>1</v>
      </c>
      <c r="C210" s="71">
        <v>1</v>
      </c>
      <c r="D210" s="71">
        <v>1</v>
      </c>
      <c r="E210" s="71">
        <v>1</v>
      </c>
      <c r="F210" s="71">
        <v>1</v>
      </c>
      <c r="G210" s="71">
        <v>1</v>
      </c>
      <c r="H210" s="71">
        <v>1</v>
      </c>
      <c r="I210" s="71">
        <v>1</v>
      </c>
      <c r="J210" s="71">
        <v>1</v>
      </c>
      <c r="K210" s="71">
        <v>1</v>
      </c>
      <c r="L210" s="71">
        <v>1</v>
      </c>
      <c r="M210" s="71">
        <v>1</v>
      </c>
      <c r="N210" s="71">
        <v>1</v>
      </c>
      <c r="O210" s="71">
        <v>1</v>
      </c>
      <c r="P210" s="71">
        <v>1</v>
      </c>
      <c r="Q210" s="71">
        <v>1</v>
      </c>
      <c r="R210" s="71">
        <v>1</v>
      </c>
      <c r="S210" s="71">
        <v>1</v>
      </c>
      <c r="T210" s="71">
        <v>1</v>
      </c>
      <c r="U210" s="71">
        <v>1</v>
      </c>
      <c r="V210" s="71">
        <v>1</v>
      </c>
      <c r="W210" s="71">
        <v>1</v>
      </c>
      <c r="X210" s="71">
        <v>1</v>
      </c>
      <c r="Y210" s="71">
        <v>1</v>
      </c>
      <c r="Z210" s="72">
        <v>0</v>
      </c>
    </row>
    <row r="211" spans="1:26">
      <c r="A211" s="54">
        <f t="shared" si="3"/>
        <v>45865</v>
      </c>
      <c r="B211" s="70">
        <v>1</v>
      </c>
      <c r="C211" s="71">
        <v>1</v>
      </c>
      <c r="D211" s="71">
        <v>1</v>
      </c>
      <c r="E211" s="71">
        <v>1</v>
      </c>
      <c r="F211" s="71">
        <v>1</v>
      </c>
      <c r="G211" s="71">
        <v>1</v>
      </c>
      <c r="H211" s="71">
        <v>1</v>
      </c>
      <c r="I211" s="71">
        <v>1</v>
      </c>
      <c r="J211" s="71">
        <v>1</v>
      </c>
      <c r="K211" s="71">
        <v>1</v>
      </c>
      <c r="L211" s="71">
        <v>1</v>
      </c>
      <c r="M211" s="71">
        <v>1</v>
      </c>
      <c r="N211" s="71">
        <v>1</v>
      </c>
      <c r="O211" s="71">
        <v>1</v>
      </c>
      <c r="P211" s="71">
        <v>1</v>
      </c>
      <c r="Q211" s="71">
        <v>1</v>
      </c>
      <c r="R211" s="71">
        <v>1</v>
      </c>
      <c r="S211" s="71">
        <v>1</v>
      </c>
      <c r="T211" s="71">
        <v>1</v>
      </c>
      <c r="U211" s="71">
        <v>1</v>
      </c>
      <c r="V211" s="71">
        <v>1</v>
      </c>
      <c r="W211" s="71">
        <v>1</v>
      </c>
      <c r="X211" s="71">
        <v>1</v>
      </c>
      <c r="Y211" s="71">
        <v>1</v>
      </c>
      <c r="Z211" s="72">
        <v>0</v>
      </c>
    </row>
    <row r="212" spans="1:26">
      <c r="A212" s="54">
        <f t="shared" si="3"/>
        <v>45866</v>
      </c>
      <c r="B212" s="70">
        <v>1</v>
      </c>
      <c r="C212" s="71">
        <v>1</v>
      </c>
      <c r="D212" s="71">
        <v>1</v>
      </c>
      <c r="E212" s="71">
        <v>1</v>
      </c>
      <c r="F212" s="71">
        <v>1</v>
      </c>
      <c r="G212" s="71">
        <v>1</v>
      </c>
      <c r="H212" s="71">
        <v>1</v>
      </c>
      <c r="I212" s="71">
        <v>1</v>
      </c>
      <c r="J212" s="71">
        <v>1</v>
      </c>
      <c r="K212" s="71">
        <v>1</v>
      </c>
      <c r="L212" s="71">
        <v>1</v>
      </c>
      <c r="M212" s="71">
        <v>1</v>
      </c>
      <c r="N212" s="71">
        <v>1</v>
      </c>
      <c r="O212" s="71">
        <v>1</v>
      </c>
      <c r="P212" s="71">
        <v>1</v>
      </c>
      <c r="Q212" s="71">
        <v>1</v>
      </c>
      <c r="R212" s="71">
        <v>1</v>
      </c>
      <c r="S212" s="71">
        <v>1</v>
      </c>
      <c r="T212" s="71">
        <v>1</v>
      </c>
      <c r="U212" s="71">
        <v>1</v>
      </c>
      <c r="V212" s="71">
        <v>1</v>
      </c>
      <c r="W212" s="71">
        <v>1</v>
      </c>
      <c r="X212" s="71">
        <v>1</v>
      </c>
      <c r="Y212" s="71">
        <v>1</v>
      </c>
      <c r="Z212" s="72">
        <v>0</v>
      </c>
    </row>
    <row r="213" spans="1:26">
      <c r="A213" s="54">
        <f t="shared" si="3"/>
        <v>45867</v>
      </c>
      <c r="B213" s="70">
        <v>1</v>
      </c>
      <c r="C213" s="71">
        <v>1</v>
      </c>
      <c r="D213" s="71">
        <v>1</v>
      </c>
      <c r="E213" s="71">
        <v>1</v>
      </c>
      <c r="F213" s="71">
        <v>1</v>
      </c>
      <c r="G213" s="71">
        <v>1</v>
      </c>
      <c r="H213" s="71">
        <v>1</v>
      </c>
      <c r="I213" s="71">
        <v>1</v>
      </c>
      <c r="J213" s="71">
        <v>1</v>
      </c>
      <c r="K213" s="71">
        <v>1</v>
      </c>
      <c r="L213" s="71">
        <v>1</v>
      </c>
      <c r="M213" s="71">
        <v>1</v>
      </c>
      <c r="N213" s="71">
        <v>1</v>
      </c>
      <c r="O213" s="71">
        <v>1</v>
      </c>
      <c r="P213" s="71">
        <v>1</v>
      </c>
      <c r="Q213" s="71">
        <v>1</v>
      </c>
      <c r="R213" s="71">
        <v>1</v>
      </c>
      <c r="S213" s="71">
        <v>1</v>
      </c>
      <c r="T213" s="71">
        <v>1</v>
      </c>
      <c r="U213" s="71">
        <v>1</v>
      </c>
      <c r="V213" s="71">
        <v>1</v>
      </c>
      <c r="W213" s="71">
        <v>1</v>
      </c>
      <c r="X213" s="71">
        <v>1</v>
      </c>
      <c r="Y213" s="71">
        <v>1</v>
      </c>
      <c r="Z213" s="72">
        <v>0</v>
      </c>
    </row>
    <row r="214" spans="1:26">
      <c r="A214" s="54">
        <f t="shared" si="3"/>
        <v>45868</v>
      </c>
      <c r="B214" s="70">
        <v>1</v>
      </c>
      <c r="C214" s="71">
        <v>1</v>
      </c>
      <c r="D214" s="71">
        <v>1</v>
      </c>
      <c r="E214" s="71">
        <v>1</v>
      </c>
      <c r="F214" s="71">
        <v>1</v>
      </c>
      <c r="G214" s="71">
        <v>1</v>
      </c>
      <c r="H214" s="71">
        <v>1</v>
      </c>
      <c r="I214" s="71">
        <v>1</v>
      </c>
      <c r="J214" s="71">
        <v>1</v>
      </c>
      <c r="K214" s="71">
        <v>1</v>
      </c>
      <c r="L214" s="71">
        <v>1</v>
      </c>
      <c r="M214" s="71">
        <v>1</v>
      </c>
      <c r="N214" s="71">
        <v>1</v>
      </c>
      <c r="O214" s="71">
        <v>1</v>
      </c>
      <c r="P214" s="71">
        <v>1</v>
      </c>
      <c r="Q214" s="71">
        <v>1</v>
      </c>
      <c r="R214" s="71">
        <v>1</v>
      </c>
      <c r="S214" s="71">
        <v>1</v>
      </c>
      <c r="T214" s="71">
        <v>1</v>
      </c>
      <c r="U214" s="71">
        <v>1</v>
      </c>
      <c r="V214" s="71">
        <v>1</v>
      </c>
      <c r="W214" s="71">
        <v>1</v>
      </c>
      <c r="X214" s="71">
        <v>1</v>
      </c>
      <c r="Y214" s="71">
        <v>1</v>
      </c>
      <c r="Z214" s="72">
        <v>0</v>
      </c>
    </row>
    <row r="215" spans="1:26">
      <c r="A215" s="54">
        <f t="shared" si="3"/>
        <v>45869</v>
      </c>
      <c r="B215" s="70">
        <v>1</v>
      </c>
      <c r="C215" s="71">
        <v>1</v>
      </c>
      <c r="D215" s="71">
        <v>1</v>
      </c>
      <c r="E215" s="71">
        <v>1</v>
      </c>
      <c r="F215" s="71">
        <v>1</v>
      </c>
      <c r="G215" s="71">
        <v>1</v>
      </c>
      <c r="H215" s="71">
        <v>1</v>
      </c>
      <c r="I215" s="71">
        <v>1</v>
      </c>
      <c r="J215" s="71">
        <v>1</v>
      </c>
      <c r="K215" s="71">
        <v>1</v>
      </c>
      <c r="L215" s="71">
        <v>1</v>
      </c>
      <c r="M215" s="71">
        <v>1</v>
      </c>
      <c r="N215" s="71">
        <v>1</v>
      </c>
      <c r="O215" s="71">
        <v>1</v>
      </c>
      <c r="P215" s="71">
        <v>1</v>
      </c>
      <c r="Q215" s="71">
        <v>1</v>
      </c>
      <c r="R215" s="71">
        <v>1</v>
      </c>
      <c r="S215" s="71">
        <v>1</v>
      </c>
      <c r="T215" s="71">
        <v>1</v>
      </c>
      <c r="U215" s="71">
        <v>1</v>
      </c>
      <c r="V215" s="71">
        <v>1</v>
      </c>
      <c r="W215" s="71">
        <v>1</v>
      </c>
      <c r="X215" s="71">
        <v>1</v>
      </c>
      <c r="Y215" s="71">
        <v>1</v>
      </c>
      <c r="Z215" s="72">
        <v>0</v>
      </c>
    </row>
    <row r="216" spans="1:26">
      <c r="A216" s="54">
        <f t="shared" si="3"/>
        <v>45870</v>
      </c>
      <c r="B216" s="70">
        <v>1</v>
      </c>
      <c r="C216" s="71">
        <v>0</v>
      </c>
      <c r="D216" s="71">
        <v>1</v>
      </c>
      <c r="E216" s="71">
        <v>1</v>
      </c>
      <c r="F216" s="71">
        <v>1</v>
      </c>
      <c r="G216" s="71">
        <v>1</v>
      </c>
      <c r="H216" s="71">
        <v>1</v>
      </c>
      <c r="I216" s="71">
        <v>1</v>
      </c>
      <c r="J216" s="71">
        <v>1</v>
      </c>
      <c r="K216" s="71">
        <v>1</v>
      </c>
      <c r="L216" s="71">
        <v>1</v>
      </c>
      <c r="M216" s="71">
        <v>1</v>
      </c>
      <c r="N216" s="71">
        <v>1</v>
      </c>
      <c r="O216" s="71">
        <v>1</v>
      </c>
      <c r="P216" s="71">
        <v>1</v>
      </c>
      <c r="Q216" s="71">
        <v>1</v>
      </c>
      <c r="R216" s="71">
        <v>1</v>
      </c>
      <c r="S216" s="71">
        <v>1</v>
      </c>
      <c r="T216" s="71">
        <v>1</v>
      </c>
      <c r="U216" s="71">
        <v>1</v>
      </c>
      <c r="V216" s="71">
        <v>0</v>
      </c>
      <c r="W216" s="71">
        <v>1</v>
      </c>
      <c r="X216" s="71">
        <v>1</v>
      </c>
      <c r="Y216" s="71">
        <v>1</v>
      </c>
      <c r="Z216" s="72">
        <v>0</v>
      </c>
    </row>
    <row r="217" spans="1:26">
      <c r="A217" s="54">
        <f t="shared" si="3"/>
        <v>45871</v>
      </c>
      <c r="B217" s="70">
        <v>1</v>
      </c>
      <c r="C217" s="71">
        <v>0</v>
      </c>
      <c r="D217" s="71">
        <v>0</v>
      </c>
      <c r="E217" s="71">
        <v>0</v>
      </c>
      <c r="F217" s="71">
        <v>1</v>
      </c>
      <c r="G217" s="71">
        <v>1</v>
      </c>
      <c r="H217" s="71">
        <v>1</v>
      </c>
      <c r="I217" s="71">
        <v>1</v>
      </c>
      <c r="J217" s="71">
        <v>1</v>
      </c>
      <c r="K217" s="71">
        <v>1</v>
      </c>
      <c r="L217" s="71">
        <v>1</v>
      </c>
      <c r="M217" s="71">
        <v>1</v>
      </c>
      <c r="N217" s="71">
        <v>1</v>
      </c>
      <c r="O217" s="71">
        <v>1</v>
      </c>
      <c r="P217" s="71">
        <v>1</v>
      </c>
      <c r="Q217" s="71">
        <v>1</v>
      </c>
      <c r="R217" s="71">
        <v>1</v>
      </c>
      <c r="S217" s="71">
        <v>1</v>
      </c>
      <c r="T217" s="71">
        <v>1</v>
      </c>
      <c r="U217" s="71">
        <v>1</v>
      </c>
      <c r="V217" s="71">
        <v>1</v>
      </c>
      <c r="W217" s="71">
        <v>1</v>
      </c>
      <c r="X217" s="71">
        <v>1</v>
      </c>
      <c r="Y217" s="71">
        <v>0</v>
      </c>
      <c r="Z217" s="72">
        <v>0</v>
      </c>
    </row>
    <row r="218" spans="1:26">
      <c r="A218" s="54">
        <f t="shared" si="3"/>
        <v>45872</v>
      </c>
      <c r="B218" s="70">
        <v>0</v>
      </c>
      <c r="C218" s="71">
        <v>0</v>
      </c>
      <c r="D218" s="71">
        <v>0</v>
      </c>
      <c r="E218" s="71">
        <v>0</v>
      </c>
      <c r="F218" s="71">
        <v>0</v>
      </c>
      <c r="G218" s="71">
        <v>1</v>
      </c>
      <c r="H218" s="71">
        <v>1</v>
      </c>
      <c r="I218" s="71">
        <v>1</v>
      </c>
      <c r="J218" s="71">
        <v>1</v>
      </c>
      <c r="K218" s="71">
        <v>1</v>
      </c>
      <c r="L218" s="71">
        <v>1</v>
      </c>
      <c r="M218" s="71">
        <v>1</v>
      </c>
      <c r="N218" s="71">
        <v>1</v>
      </c>
      <c r="O218" s="71">
        <v>1</v>
      </c>
      <c r="P218" s="71">
        <v>1</v>
      </c>
      <c r="Q218" s="71">
        <v>1</v>
      </c>
      <c r="R218" s="71">
        <v>1</v>
      </c>
      <c r="S218" s="71">
        <v>1</v>
      </c>
      <c r="T218" s="71">
        <v>1</v>
      </c>
      <c r="U218" s="71">
        <v>1</v>
      </c>
      <c r="V218" s="71">
        <v>1</v>
      </c>
      <c r="W218" s="71">
        <v>1</v>
      </c>
      <c r="X218" s="71">
        <v>1</v>
      </c>
      <c r="Y218" s="71">
        <v>0</v>
      </c>
      <c r="Z218" s="72">
        <v>0</v>
      </c>
    </row>
    <row r="219" spans="1:26">
      <c r="A219" s="54">
        <f t="shared" si="3"/>
        <v>45873</v>
      </c>
      <c r="B219" s="70">
        <v>0</v>
      </c>
      <c r="C219" s="71">
        <v>0</v>
      </c>
      <c r="D219" s="71">
        <v>1</v>
      </c>
      <c r="E219" s="71">
        <v>1</v>
      </c>
      <c r="F219" s="71">
        <v>1</v>
      </c>
      <c r="G219" s="71">
        <v>1</v>
      </c>
      <c r="H219" s="71">
        <v>1</v>
      </c>
      <c r="I219" s="71">
        <v>1</v>
      </c>
      <c r="J219" s="71">
        <v>1</v>
      </c>
      <c r="K219" s="71">
        <v>1</v>
      </c>
      <c r="L219" s="71">
        <v>1</v>
      </c>
      <c r="M219" s="71">
        <v>1</v>
      </c>
      <c r="N219" s="71">
        <v>1</v>
      </c>
      <c r="O219" s="71">
        <v>1</v>
      </c>
      <c r="P219" s="71">
        <v>1</v>
      </c>
      <c r="Q219" s="71">
        <v>1</v>
      </c>
      <c r="R219" s="71">
        <v>1</v>
      </c>
      <c r="S219" s="71">
        <v>1</v>
      </c>
      <c r="T219" s="71">
        <v>1</v>
      </c>
      <c r="U219" s="71">
        <v>1</v>
      </c>
      <c r="V219" s="71">
        <v>1</v>
      </c>
      <c r="W219" s="71">
        <v>1</v>
      </c>
      <c r="X219" s="71">
        <v>1</v>
      </c>
      <c r="Y219" s="71">
        <v>1</v>
      </c>
      <c r="Z219" s="72">
        <v>0</v>
      </c>
    </row>
    <row r="220" spans="1:26">
      <c r="A220" s="54">
        <f t="shared" si="3"/>
        <v>45874</v>
      </c>
      <c r="B220" s="70">
        <v>1</v>
      </c>
      <c r="C220" s="71">
        <v>0</v>
      </c>
      <c r="D220" s="71">
        <v>1</v>
      </c>
      <c r="E220" s="71">
        <v>1</v>
      </c>
      <c r="F220" s="71">
        <v>1</v>
      </c>
      <c r="G220" s="71">
        <v>1</v>
      </c>
      <c r="H220" s="71">
        <v>1</v>
      </c>
      <c r="I220" s="71">
        <v>1</v>
      </c>
      <c r="J220" s="71">
        <v>1</v>
      </c>
      <c r="K220" s="71">
        <v>1</v>
      </c>
      <c r="L220" s="71">
        <v>1</v>
      </c>
      <c r="M220" s="71">
        <v>1</v>
      </c>
      <c r="N220" s="71">
        <v>1</v>
      </c>
      <c r="O220" s="71">
        <v>1</v>
      </c>
      <c r="P220" s="71">
        <v>1</v>
      </c>
      <c r="Q220" s="71">
        <v>1</v>
      </c>
      <c r="R220" s="71">
        <v>1</v>
      </c>
      <c r="S220" s="71">
        <v>1</v>
      </c>
      <c r="T220" s="71">
        <v>1</v>
      </c>
      <c r="U220" s="71">
        <v>1</v>
      </c>
      <c r="V220" s="71">
        <v>1</v>
      </c>
      <c r="W220" s="71">
        <v>1</v>
      </c>
      <c r="X220" s="71">
        <v>1</v>
      </c>
      <c r="Y220" s="71">
        <v>1</v>
      </c>
      <c r="Z220" s="72">
        <v>0</v>
      </c>
    </row>
    <row r="221" spans="1:26">
      <c r="A221" s="54">
        <f t="shared" si="3"/>
        <v>45875</v>
      </c>
      <c r="B221" s="70">
        <v>1</v>
      </c>
      <c r="C221" s="71">
        <v>0</v>
      </c>
      <c r="D221" s="71">
        <v>1</v>
      </c>
      <c r="E221" s="71">
        <v>1</v>
      </c>
      <c r="F221" s="71">
        <v>1</v>
      </c>
      <c r="G221" s="71">
        <v>1</v>
      </c>
      <c r="H221" s="71">
        <v>1</v>
      </c>
      <c r="I221" s="71">
        <v>1</v>
      </c>
      <c r="J221" s="71">
        <v>1</v>
      </c>
      <c r="K221" s="71">
        <v>1</v>
      </c>
      <c r="L221" s="71">
        <v>1</v>
      </c>
      <c r="M221" s="71">
        <v>1</v>
      </c>
      <c r="N221" s="71">
        <v>1</v>
      </c>
      <c r="O221" s="71">
        <v>1</v>
      </c>
      <c r="P221" s="71">
        <v>1</v>
      </c>
      <c r="Q221" s="71">
        <v>1</v>
      </c>
      <c r="R221" s="71">
        <v>1</v>
      </c>
      <c r="S221" s="71">
        <v>1</v>
      </c>
      <c r="T221" s="71">
        <v>1</v>
      </c>
      <c r="U221" s="71">
        <v>1</v>
      </c>
      <c r="V221" s="71">
        <v>1</v>
      </c>
      <c r="W221" s="71">
        <v>1</v>
      </c>
      <c r="X221" s="71">
        <v>1</v>
      </c>
      <c r="Y221" s="71">
        <v>1</v>
      </c>
      <c r="Z221" s="72">
        <v>0</v>
      </c>
    </row>
    <row r="222" spans="1:26">
      <c r="A222" s="54">
        <f t="shared" si="3"/>
        <v>45876</v>
      </c>
      <c r="B222" s="70">
        <v>1</v>
      </c>
      <c r="C222" s="71">
        <v>0</v>
      </c>
      <c r="D222" s="71">
        <v>1</v>
      </c>
      <c r="E222" s="71">
        <v>1</v>
      </c>
      <c r="F222" s="71">
        <v>1</v>
      </c>
      <c r="G222" s="71">
        <v>1</v>
      </c>
      <c r="H222" s="71">
        <v>1</v>
      </c>
      <c r="I222" s="71">
        <v>1</v>
      </c>
      <c r="J222" s="71">
        <v>1</v>
      </c>
      <c r="K222" s="71">
        <v>1</v>
      </c>
      <c r="L222" s="71">
        <v>1</v>
      </c>
      <c r="M222" s="71">
        <v>1</v>
      </c>
      <c r="N222" s="71">
        <v>1</v>
      </c>
      <c r="O222" s="71">
        <v>1</v>
      </c>
      <c r="P222" s="71">
        <v>1</v>
      </c>
      <c r="Q222" s="71">
        <v>1</v>
      </c>
      <c r="R222" s="71">
        <v>1</v>
      </c>
      <c r="S222" s="71">
        <v>1</v>
      </c>
      <c r="T222" s="71">
        <v>1</v>
      </c>
      <c r="U222" s="71">
        <v>1</v>
      </c>
      <c r="V222" s="71">
        <v>1</v>
      </c>
      <c r="W222" s="71">
        <v>1</v>
      </c>
      <c r="X222" s="71">
        <v>1</v>
      </c>
      <c r="Y222" s="71">
        <v>1</v>
      </c>
      <c r="Z222" s="72">
        <v>0</v>
      </c>
    </row>
    <row r="223" spans="1:26">
      <c r="A223" s="54">
        <f t="shared" si="3"/>
        <v>45877</v>
      </c>
      <c r="B223" s="70">
        <v>1</v>
      </c>
      <c r="C223" s="71">
        <v>0</v>
      </c>
      <c r="D223" s="71">
        <v>1</v>
      </c>
      <c r="E223" s="71">
        <v>1</v>
      </c>
      <c r="F223" s="71">
        <v>1</v>
      </c>
      <c r="G223" s="71">
        <v>1</v>
      </c>
      <c r="H223" s="71">
        <v>1</v>
      </c>
      <c r="I223" s="71">
        <v>1</v>
      </c>
      <c r="J223" s="71">
        <v>1</v>
      </c>
      <c r="K223" s="71">
        <v>1</v>
      </c>
      <c r="L223" s="71">
        <v>1</v>
      </c>
      <c r="M223" s="71">
        <v>1</v>
      </c>
      <c r="N223" s="71">
        <v>1</v>
      </c>
      <c r="O223" s="71">
        <v>1</v>
      </c>
      <c r="P223" s="71">
        <v>1</v>
      </c>
      <c r="Q223" s="71">
        <v>1</v>
      </c>
      <c r="R223" s="71">
        <v>1</v>
      </c>
      <c r="S223" s="71">
        <v>1</v>
      </c>
      <c r="T223" s="71">
        <v>1</v>
      </c>
      <c r="U223" s="71">
        <v>1</v>
      </c>
      <c r="V223" s="71">
        <v>1</v>
      </c>
      <c r="W223" s="71">
        <v>1</v>
      </c>
      <c r="X223" s="71">
        <v>1</v>
      </c>
      <c r="Y223" s="71">
        <v>1</v>
      </c>
      <c r="Z223" s="72">
        <v>0</v>
      </c>
    </row>
    <row r="224" spans="1:26">
      <c r="A224" s="54">
        <f t="shared" si="3"/>
        <v>45878</v>
      </c>
      <c r="B224" s="70">
        <v>1</v>
      </c>
      <c r="C224" s="71">
        <v>0</v>
      </c>
      <c r="D224" s="71">
        <v>0</v>
      </c>
      <c r="E224" s="71">
        <v>0</v>
      </c>
      <c r="F224" s="71">
        <v>0</v>
      </c>
      <c r="G224" s="71">
        <v>1</v>
      </c>
      <c r="H224" s="71">
        <v>1</v>
      </c>
      <c r="I224" s="71">
        <v>1</v>
      </c>
      <c r="J224" s="71">
        <v>1</v>
      </c>
      <c r="K224" s="71">
        <v>1</v>
      </c>
      <c r="L224" s="71">
        <v>1</v>
      </c>
      <c r="M224" s="71">
        <v>1</v>
      </c>
      <c r="N224" s="71">
        <v>1</v>
      </c>
      <c r="O224" s="71">
        <v>1</v>
      </c>
      <c r="P224" s="71">
        <v>1</v>
      </c>
      <c r="Q224" s="71">
        <v>1</v>
      </c>
      <c r="R224" s="71">
        <v>1</v>
      </c>
      <c r="S224" s="71">
        <v>1</v>
      </c>
      <c r="T224" s="71">
        <v>1</v>
      </c>
      <c r="U224" s="71">
        <v>1</v>
      </c>
      <c r="V224" s="71">
        <v>1</v>
      </c>
      <c r="W224" s="71">
        <v>1</v>
      </c>
      <c r="X224" s="71">
        <v>1</v>
      </c>
      <c r="Y224" s="71">
        <v>0</v>
      </c>
      <c r="Z224" s="72">
        <v>0</v>
      </c>
    </row>
    <row r="225" spans="1:26">
      <c r="A225" s="54">
        <f t="shared" si="3"/>
        <v>45879</v>
      </c>
      <c r="B225" s="70">
        <v>0</v>
      </c>
      <c r="C225" s="71">
        <v>0</v>
      </c>
      <c r="D225" s="71">
        <v>0</v>
      </c>
      <c r="E225" s="71">
        <v>0</v>
      </c>
      <c r="F225" s="71">
        <v>0</v>
      </c>
      <c r="G225" s="71">
        <v>1</v>
      </c>
      <c r="H225" s="71">
        <v>1</v>
      </c>
      <c r="I225" s="71">
        <v>1</v>
      </c>
      <c r="J225" s="71">
        <v>1</v>
      </c>
      <c r="K225" s="71">
        <v>1</v>
      </c>
      <c r="L225" s="71">
        <v>1</v>
      </c>
      <c r="M225" s="71">
        <v>1</v>
      </c>
      <c r="N225" s="71">
        <v>1</v>
      </c>
      <c r="O225" s="71">
        <v>1</v>
      </c>
      <c r="P225" s="71">
        <v>1</v>
      </c>
      <c r="Q225" s="71">
        <v>1</v>
      </c>
      <c r="R225" s="71">
        <v>1</v>
      </c>
      <c r="S225" s="71">
        <v>1</v>
      </c>
      <c r="T225" s="71">
        <v>1</v>
      </c>
      <c r="U225" s="71">
        <v>1</v>
      </c>
      <c r="V225" s="71">
        <v>1</v>
      </c>
      <c r="W225" s="71">
        <v>1</v>
      </c>
      <c r="X225" s="71">
        <v>1</v>
      </c>
      <c r="Y225" s="71">
        <v>0</v>
      </c>
      <c r="Z225" s="72">
        <v>0</v>
      </c>
    </row>
    <row r="226" spans="1:26">
      <c r="A226" s="54">
        <f t="shared" si="3"/>
        <v>45880</v>
      </c>
      <c r="B226" s="70">
        <v>0</v>
      </c>
      <c r="C226" s="71">
        <v>0</v>
      </c>
      <c r="D226" s="71">
        <v>1</v>
      </c>
      <c r="E226" s="71">
        <v>1</v>
      </c>
      <c r="F226" s="71">
        <v>1</v>
      </c>
      <c r="G226" s="71">
        <v>1</v>
      </c>
      <c r="H226" s="71">
        <v>1</v>
      </c>
      <c r="I226" s="71">
        <v>1</v>
      </c>
      <c r="J226" s="71">
        <v>1</v>
      </c>
      <c r="K226" s="71">
        <v>1</v>
      </c>
      <c r="L226" s="71">
        <v>1</v>
      </c>
      <c r="M226" s="71">
        <v>1</v>
      </c>
      <c r="N226" s="71">
        <v>1</v>
      </c>
      <c r="O226" s="71">
        <v>1</v>
      </c>
      <c r="P226" s="71">
        <v>1</v>
      </c>
      <c r="Q226" s="71">
        <v>1</v>
      </c>
      <c r="R226" s="71">
        <v>1</v>
      </c>
      <c r="S226" s="71">
        <v>1</v>
      </c>
      <c r="T226" s="71">
        <v>1</v>
      </c>
      <c r="U226" s="71">
        <v>1</v>
      </c>
      <c r="V226" s="71">
        <v>1</v>
      </c>
      <c r="W226" s="71">
        <v>1</v>
      </c>
      <c r="X226" s="71">
        <v>1</v>
      </c>
      <c r="Y226" s="71">
        <v>1</v>
      </c>
      <c r="Z226" s="72">
        <v>0</v>
      </c>
    </row>
    <row r="227" spans="1:26">
      <c r="A227" s="54">
        <f t="shared" si="3"/>
        <v>45881</v>
      </c>
      <c r="B227" s="70">
        <v>1</v>
      </c>
      <c r="C227" s="71">
        <v>0</v>
      </c>
      <c r="D227" s="71">
        <v>1</v>
      </c>
      <c r="E227" s="71">
        <v>1</v>
      </c>
      <c r="F227" s="71">
        <v>1</v>
      </c>
      <c r="G227" s="71">
        <v>1</v>
      </c>
      <c r="H227" s="71">
        <v>1</v>
      </c>
      <c r="I227" s="71">
        <v>1</v>
      </c>
      <c r="J227" s="71">
        <v>0</v>
      </c>
      <c r="K227" s="71">
        <v>0</v>
      </c>
      <c r="L227" s="71">
        <v>0</v>
      </c>
      <c r="M227" s="71">
        <v>0</v>
      </c>
      <c r="N227" s="71">
        <v>0</v>
      </c>
      <c r="O227" s="71">
        <v>0</v>
      </c>
      <c r="P227" s="71">
        <v>0</v>
      </c>
      <c r="Q227" s="71">
        <v>0</v>
      </c>
      <c r="R227" s="71">
        <v>0</v>
      </c>
      <c r="S227" s="71">
        <v>1</v>
      </c>
      <c r="T227" s="71">
        <v>1</v>
      </c>
      <c r="U227" s="71">
        <v>1</v>
      </c>
      <c r="V227" s="71">
        <v>1</v>
      </c>
      <c r="W227" s="71">
        <v>1</v>
      </c>
      <c r="X227" s="71">
        <v>1</v>
      </c>
      <c r="Y227" s="71">
        <v>1</v>
      </c>
      <c r="Z227" s="72">
        <v>0</v>
      </c>
    </row>
    <row r="228" spans="1:26">
      <c r="A228" s="54">
        <f t="shared" si="3"/>
        <v>45882</v>
      </c>
      <c r="B228" s="70">
        <v>1</v>
      </c>
      <c r="C228" s="71">
        <v>0</v>
      </c>
      <c r="D228" s="71">
        <v>1</v>
      </c>
      <c r="E228" s="71">
        <v>1</v>
      </c>
      <c r="F228" s="71">
        <v>1</v>
      </c>
      <c r="G228" s="71">
        <v>1</v>
      </c>
      <c r="H228" s="71">
        <v>1</v>
      </c>
      <c r="I228" s="71">
        <v>1</v>
      </c>
      <c r="J228" s="71">
        <v>1</v>
      </c>
      <c r="K228" s="71">
        <v>1</v>
      </c>
      <c r="L228" s="71">
        <v>1</v>
      </c>
      <c r="M228" s="71">
        <v>1</v>
      </c>
      <c r="N228" s="71">
        <v>1</v>
      </c>
      <c r="O228" s="71">
        <v>1</v>
      </c>
      <c r="P228" s="71">
        <v>1</v>
      </c>
      <c r="Q228" s="71">
        <v>1</v>
      </c>
      <c r="R228" s="71">
        <v>1</v>
      </c>
      <c r="S228" s="71">
        <v>1</v>
      </c>
      <c r="T228" s="71">
        <v>1</v>
      </c>
      <c r="U228" s="71">
        <v>1</v>
      </c>
      <c r="V228" s="71">
        <v>1</v>
      </c>
      <c r="W228" s="71">
        <v>1</v>
      </c>
      <c r="X228" s="71">
        <v>1</v>
      </c>
      <c r="Y228" s="71">
        <v>1</v>
      </c>
      <c r="Z228" s="72">
        <v>0</v>
      </c>
    </row>
    <row r="229" spans="1:26">
      <c r="A229" s="54">
        <f t="shared" si="3"/>
        <v>45883</v>
      </c>
      <c r="B229" s="70">
        <v>1</v>
      </c>
      <c r="C229" s="71">
        <v>0</v>
      </c>
      <c r="D229" s="71">
        <v>1</v>
      </c>
      <c r="E229" s="71">
        <v>1</v>
      </c>
      <c r="F229" s="71">
        <v>1</v>
      </c>
      <c r="G229" s="71">
        <v>1</v>
      </c>
      <c r="H229" s="71">
        <v>1</v>
      </c>
      <c r="I229" s="71">
        <v>1</v>
      </c>
      <c r="J229" s="71">
        <v>1</v>
      </c>
      <c r="K229" s="71">
        <v>1</v>
      </c>
      <c r="L229" s="71">
        <v>1</v>
      </c>
      <c r="M229" s="71">
        <v>1</v>
      </c>
      <c r="N229" s="71">
        <v>1</v>
      </c>
      <c r="O229" s="71">
        <v>1</v>
      </c>
      <c r="P229" s="71">
        <v>1</v>
      </c>
      <c r="Q229" s="71">
        <v>1</v>
      </c>
      <c r="R229" s="71">
        <v>1</v>
      </c>
      <c r="S229" s="71">
        <v>1</v>
      </c>
      <c r="T229" s="71">
        <v>1</v>
      </c>
      <c r="U229" s="71">
        <v>1</v>
      </c>
      <c r="V229" s="71">
        <v>1</v>
      </c>
      <c r="W229" s="71">
        <v>1</v>
      </c>
      <c r="X229" s="71">
        <v>1</v>
      </c>
      <c r="Y229" s="71">
        <v>1</v>
      </c>
      <c r="Z229" s="72">
        <v>0</v>
      </c>
    </row>
    <row r="230" spans="1:26">
      <c r="A230" s="54">
        <f t="shared" si="3"/>
        <v>45884</v>
      </c>
      <c r="B230" s="70">
        <v>1</v>
      </c>
      <c r="C230" s="71">
        <v>0</v>
      </c>
      <c r="D230" s="71">
        <v>1</v>
      </c>
      <c r="E230" s="71">
        <v>1</v>
      </c>
      <c r="F230" s="71">
        <v>1</v>
      </c>
      <c r="G230" s="71">
        <v>1</v>
      </c>
      <c r="H230" s="71">
        <v>1</v>
      </c>
      <c r="I230" s="71">
        <v>1</v>
      </c>
      <c r="J230" s="71">
        <v>1</v>
      </c>
      <c r="K230" s="71">
        <v>1</v>
      </c>
      <c r="L230" s="71">
        <v>1</v>
      </c>
      <c r="M230" s="71">
        <v>1</v>
      </c>
      <c r="N230" s="71">
        <v>1</v>
      </c>
      <c r="O230" s="71">
        <v>1</v>
      </c>
      <c r="P230" s="71">
        <v>1</v>
      </c>
      <c r="Q230" s="71">
        <v>1</v>
      </c>
      <c r="R230" s="71">
        <v>1</v>
      </c>
      <c r="S230" s="71">
        <v>1</v>
      </c>
      <c r="T230" s="71">
        <v>1</v>
      </c>
      <c r="U230" s="71">
        <v>1</v>
      </c>
      <c r="V230" s="71">
        <v>1</v>
      </c>
      <c r="W230" s="71">
        <v>1</v>
      </c>
      <c r="X230" s="71">
        <v>1</v>
      </c>
      <c r="Y230" s="71">
        <v>1</v>
      </c>
      <c r="Z230" s="72">
        <v>0</v>
      </c>
    </row>
    <row r="231" spans="1:26">
      <c r="A231" s="54">
        <f t="shared" si="3"/>
        <v>45885</v>
      </c>
      <c r="B231" s="70">
        <v>1</v>
      </c>
      <c r="C231" s="71">
        <v>0</v>
      </c>
      <c r="D231" s="71">
        <v>0</v>
      </c>
      <c r="E231" s="71">
        <v>0</v>
      </c>
      <c r="F231" s="71">
        <v>0</v>
      </c>
      <c r="G231" s="71">
        <v>1</v>
      </c>
      <c r="H231" s="71">
        <v>1</v>
      </c>
      <c r="I231" s="71">
        <v>1</v>
      </c>
      <c r="J231" s="71">
        <v>1</v>
      </c>
      <c r="K231" s="71">
        <v>1</v>
      </c>
      <c r="L231" s="71">
        <v>1</v>
      </c>
      <c r="M231" s="71">
        <v>1</v>
      </c>
      <c r="N231" s="71">
        <v>1</v>
      </c>
      <c r="O231" s="71">
        <v>1</v>
      </c>
      <c r="P231" s="71">
        <v>1</v>
      </c>
      <c r="Q231" s="71">
        <v>1</v>
      </c>
      <c r="R231" s="71">
        <v>1</v>
      </c>
      <c r="S231" s="71">
        <v>1</v>
      </c>
      <c r="T231" s="71">
        <v>1</v>
      </c>
      <c r="U231" s="71">
        <v>1</v>
      </c>
      <c r="V231" s="71">
        <v>1</v>
      </c>
      <c r="W231" s="71">
        <v>1</v>
      </c>
      <c r="X231" s="71">
        <v>1</v>
      </c>
      <c r="Y231" s="71">
        <v>0</v>
      </c>
      <c r="Z231" s="72">
        <v>0</v>
      </c>
    </row>
    <row r="232" spans="1:26">
      <c r="A232" s="54">
        <f t="shared" si="3"/>
        <v>45886</v>
      </c>
      <c r="B232" s="70">
        <v>0</v>
      </c>
      <c r="C232" s="71">
        <v>0</v>
      </c>
      <c r="D232" s="71">
        <v>0</v>
      </c>
      <c r="E232" s="71">
        <v>0</v>
      </c>
      <c r="F232" s="71">
        <v>0</v>
      </c>
      <c r="G232" s="71">
        <v>1</v>
      </c>
      <c r="H232" s="71">
        <v>1</v>
      </c>
      <c r="I232" s="71">
        <v>1</v>
      </c>
      <c r="J232" s="71">
        <v>1</v>
      </c>
      <c r="K232" s="71">
        <v>1</v>
      </c>
      <c r="L232" s="71">
        <v>1</v>
      </c>
      <c r="M232" s="71">
        <v>1</v>
      </c>
      <c r="N232" s="71">
        <v>1</v>
      </c>
      <c r="O232" s="71">
        <v>1</v>
      </c>
      <c r="P232" s="71">
        <v>1</v>
      </c>
      <c r="Q232" s="71">
        <v>1</v>
      </c>
      <c r="R232" s="71">
        <v>1</v>
      </c>
      <c r="S232" s="71">
        <v>1</v>
      </c>
      <c r="T232" s="71">
        <v>1</v>
      </c>
      <c r="U232" s="71">
        <v>1</v>
      </c>
      <c r="V232" s="71">
        <v>1</v>
      </c>
      <c r="W232" s="71">
        <v>1</v>
      </c>
      <c r="X232" s="71">
        <v>1</v>
      </c>
      <c r="Y232" s="71">
        <v>0</v>
      </c>
      <c r="Z232" s="72">
        <v>0</v>
      </c>
    </row>
    <row r="233" spans="1:26">
      <c r="A233" s="54">
        <f t="shared" si="3"/>
        <v>45887</v>
      </c>
      <c r="B233" s="70">
        <v>0</v>
      </c>
      <c r="C233" s="71">
        <v>0</v>
      </c>
      <c r="D233" s="71">
        <v>1</v>
      </c>
      <c r="E233" s="71">
        <v>1</v>
      </c>
      <c r="F233" s="71">
        <v>1</v>
      </c>
      <c r="G233" s="71">
        <v>1</v>
      </c>
      <c r="H233" s="71">
        <v>1</v>
      </c>
      <c r="I233" s="71">
        <v>1</v>
      </c>
      <c r="J233" s="71">
        <v>1</v>
      </c>
      <c r="K233" s="71">
        <v>1</v>
      </c>
      <c r="L233" s="71">
        <v>1</v>
      </c>
      <c r="M233" s="71">
        <v>1</v>
      </c>
      <c r="N233" s="71">
        <v>1</v>
      </c>
      <c r="O233" s="71">
        <v>1</v>
      </c>
      <c r="P233" s="71">
        <v>1</v>
      </c>
      <c r="Q233" s="71">
        <v>1</v>
      </c>
      <c r="R233" s="71">
        <v>1</v>
      </c>
      <c r="S233" s="71">
        <v>1</v>
      </c>
      <c r="T233" s="71">
        <v>1</v>
      </c>
      <c r="U233" s="71">
        <v>1</v>
      </c>
      <c r="V233" s="71">
        <v>1</v>
      </c>
      <c r="W233" s="71">
        <v>1</v>
      </c>
      <c r="X233" s="71">
        <v>1</v>
      </c>
      <c r="Y233" s="71">
        <v>1</v>
      </c>
      <c r="Z233" s="72">
        <v>0</v>
      </c>
    </row>
    <row r="234" spans="1:26">
      <c r="A234" s="54">
        <f t="shared" si="3"/>
        <v>45888</v>
      </c>
      <c r="B234" s="70">
        <v>1</v>
      </c>
      <c r="C234" s="71">
        <v>0</v>
      </c>
      <c r="D234" s="71">
        <v>1</v>
      </c>
      <c r="E234" s="71">
        <v>1</v>
      </c>
      <c r="F234" s="71">
        <v>1</v>
      </c>
      <c r="G234" s="71">
        <v>1</v>
      </c>
      <c r="H234" s="71">
        <v>1</v>
      </c>
      <c r="I234" s="71">
        <v>1</v>
      </c>
      <c r="J234" s="71">
        <v>1</v>
      </c>
      <c r="K234" s="71">
        <v>1</v>
      </c>
      <c r="L234" s="71">
        <v>1</v>
      </c>
      <c r="M234" s="71">
        <v>1</v>
      </c>
      <c r="N234" s="71">
        <v>1</v>
      </c>
      <c r="O234" s="71">
        <v>1</v>
      </c>
      <c r="P234" s="71">
        <v>1</v>
      </c>
      <c r="Q234" s="71">
        <v>1</v>
      </c>
      <c r="R234" s="71">
        <v>1</v>
      </c>
      <c r="S234" s="71">
        <v>1</v>
      </c>
      <c r="T234" s="71">
        <v>1</v>
      </c>
      <c r="U234" s="71">
        <v>1</v>
      </c>
      <c r="V234" s="71">
        <v>1</v>
      </c>
      <c r="W234" s="71">
        <v>1</v>
      </c>
      <c r="X234" s="71">
        <v>1</v>
      </c>
      <c r="Y234" s="71">
        <v>1</v>
      </c>
      <c r="Z234" s="72">
        <v>0</v>
      </c>
    </row>
    <row r="235" spans="1:26">
      <c r="A235" s="54">
        <f t="shared" si="3"/>
        <v>45889</v>
      </c>
      <c r="B235" s="70">
        <v>1</v>
      </c>
      <c r="C235" s="71">
        <v>0</v>
      </c>
      <c r="D235" s="71">
        <v>1</v>
      </c>
      <c r="E235" s="71">
        <v>1</v>
      </c>
      <c r="F235" s="71">
        <v>1</v>
      </c>
      <c r="G235" s="71">
        <v>1</v>
      </c>
      <c r="H235" s="71">
        <v>1</v>
      </c>
      <c r="I235" s="71">
        <v>1</v>
      </c>
      <c r="J235" s="71">
        <v>1</v>
      </c>
      <c r="K235" s="71">
        <v>1</v>
      </c>
      <c r="L235" s="71">
        <v>1</v>
      </c>
      <c r="M235" s="71">
        <v>1</v>
      </c>
      <c r="N235" s="71">
        <v>1</v>
      </c>
      <c r="O235" s="71">
        <v>1</v>
      </c>
      <c r="P235" s="71">
        <v>1</v>
      </c>
      <c r="Q235" s="71">
        <v>1</v>
      </c>
      <c r="R235" s="71">
        <v>1</v>
      </c>
      <c r="S235" s="71">
        <v>1</v>
      </c>
      <c r="T235" s="71">
        <v>1</v>
      </c>
      <c r="U235" s="71">
        <v>1</v>
      </c>
      <c r="V235" s="71">
        <v>1</v>
      </c>
      <c r="W235" s="71">
        <v>1</v>
      </c>
      <c r="X235" s="71">
        <v>1</v>
      </c>
      <c r="Y235" s="71">
        <v>1</v>
      </c>
      <c r="Z235" s="72">
        <v>0</v>
      </c>
    </row>
    <row r="236" spans="1:26">
      <c r="A236" s="54">
        <f t="shared" si="3"/>
        <v>45890</v>
      </c>
      <c r="B236" s="70">
        <v>1</v>
      </c>
      <c r="C236" s="71">
        <v>0</v>
      </c>
      <c r="D236" s="71">
        <v>1</v>
      </c>
      <c r="E236" s="71">
        <v>1</v>
      </c>
      <c r="F236" s="71">
        <v>1</v>
      </c>
      <c r="G236" s="71">
        <v>1</v>
      </c>
      <c r="H236" s="71">
        <v>1</v>
      </c>
      <c r="I236" s="71">
        <v>1</v>
      </c>
      <c r="J236" s="71">
        <v>1</v>
      </c>
      <c r="K236" s="71">
        <v>1</v>
      </c>
      <c r="L236" s="71">
        <v>1</v>
      </c>
      <c r="M236" s="71">
        <v>1</v>
      </c>
      <c r="N236" s="71">
        <v>1</v>
      </c>
      <c r="O236" s="71">
        <v>1</v>
      </c>
      <c r="P236" s="71">
        <v>1</v>
      </c>
      <c r="Q236" s="71">
        <v>1</v>
      </c>
      <c r="R236" s="71">
        <v>1</v>
      </c>
      <c r="S236" s="71">
        <v>1</v>
      </c>
      <c r="T236" s="71">
        <v>1</v>
      </c>
      <c r="U236" s="71">
        <v>1</v>
      </c>
      <c r="V236" s="71">
        <v>1</v>
      </c>
      <c r="W236" s="71">
        <v>1</v>
      </c>
      <c r="X236" s="71">
        <v>1</v>
      </c>
      <c r="Y236" s="71">
        <v>1</v>
      </c>
      <c r="Z236" s="72">
        <v>0</v>
      </c>
    </row>
    <row r="237" spans="1:26">
      <c r="A237" s="54">
        <f t="shared" si="3"/>
        <v>45891</v>
      </c>
      <c r="B237" s="70">
        <v>1</v>
      </c>
      <c r="C237" s="71">
        <v>0</v>
      </c>
      <c r="D237" s="71">
        <v>1</v>
      </c>
      <c r="E237" s="71">
        <v>1</v>
      </c>
      <c r="F237" s="71">
        <v>1</v>
      </c>
      <c r="G237" s="71">
        <v>1</v>
      </c>
      <c r="H237" s="71">
        <v>1</v>
      </c>
      <c r="I237" s="71">
        <v>1</v>
      </c>
      <c r="J237" s="71">
        <v>1</v>
      </c>
      <c r="K237" s="71">
        <v>1</v>
      </c>
      <c r="L237" s="71">
        <v>1</v>
      </c>
      <c r="M237" s="71">
        <v>1</v>
      </c>
      <c r="N237" s="71">
        <v>1</v>
      </c>
      <c r="O237" s="71">
        <v>1</v>
      </c>
      <c r="P237" s="71">
        <v>1</v>
      </c>
      <c r="Q237" s="71">
        <v>1</v>
      </c>
      <c r="R237" s="71">
        <v>1</v>
      </c>
      <c r="S237" s="71">
        <v>1</v>
      </c>
      <c r="T237" s="71">
        <v>1</v>
      </c>
      <c r="U237" s="71">
        <v>1</v>
      </c>
      <c r="V237" s="71">
        <v>1</v>
      </c>
      <c r="W237" s="71">
        <v>1</v>
      </c>
      <c r="X237" s="71">
        <v>1</v>
      </c>
      <c r="Y237" s="71">
        <v>1</v>
      </c>
      <c r="Z237" s="72">
        <v>0</v>
      </c>
    </row>
    <row r="238" spans="1:26">
      <c r="A238" s="54">
        <f t="shared" si="3"/>
        <v>45892</v>
      </c>
      <c r="B238" s="70">
        <v>1</v>
      </c>
      <c r="C238" s="71">
        <v>0</v>
      </c>
      <c r="D238" s="71">
        <v>0</v>
      </c>
      <c r="E238" s="71">
        <v>0</v>
      </c>
      <c r="F238" s="71">
        <v>1</v>
      </c>
      <c r="G238" s="71">
        <v>1</v>
      </c>
      <c r="H238" s="71">
        <v>1</v>
      </c>
      <c r="I238" s="71">
        <v>1</v>
      </c>
      <c r="J238" s="71">
        <v>1</v>
      </c>
      <c r="K238" s="71">
        <v>1</v>
      </c>
      <c r="L238" s="71">
        <v>1</v>
      </c>
      <c r="M238" s="71">
        <v>1</v>
      </c>
      <c r="N238" s="71">
        <v>1</v>
      </c>
      <c r="O238" s="71">
        <v>1</v>
      </c>
      <c r="P238" s="71">
        <v>1</v>
      </c>
      <c r="Q238" s="71">
        <v>1</v>
      </c>
      <c r="R238" s="71">
        <v>1</v>
      </c>
      <c r="S238" s="71">
        <v>1</v>
      </c>
      <c r="T238" s="71">
        <v>1</v>
      </c>
      <c r="U238" s="71">
        <v>1</v>
      </c>
      <c r="V238" s="71">
        <v>1</v>
      </c>
      <c r="W238" s="71">
        <v>1</v>
      </c>
      <c r="X238" s="71">
        <v>1</v>
      </c>
      <c r="Y238" s="71">
        <v>0</v>
      </c>
      <c r="Z238" s="72">
        <v>0</v>
      </c>
    </row>
    <row r="239" spans="1:26">
      <c r="A239" s="54">
        <f t="shared" si="3"/>
        <v>45893</v>
      </c>
      <c r="B239" s="70">
        <v>0</v>
      </c>
      <c r="C239" s="71">
        <v>0</v>
      </c>
      <c r="D239" s="71">
        <v>0</v>
      </c>
      <c r="E239" s="71">
        <v>1</v>
      </c>
      <c r="F239" s="71">
        <v>1</v>
      </c>
      <c r="G239" s="71">
        <v>1</v>
      </c>
      <c r="H239" s="71">
        <v>1</v>
      </c>
      <c r="I239" s="71">
        <v>1</v>
      </c>
      <c r="J239" s="71">
        <v>1</v>
      </c>
      <c r="K239" s="71">
        <v>1</v>
      </c>
      <c r="L239" s="71">
        <v>1</v>
      </c>
      <c r="M239" s="71">
        <v>1</v>
      </c>
      <c r="N239" s="71">
        <v>1</v>
      </c>
      <c r="O239" s="71">
        <v>1</v>
      </c>
      <c r="P239" s="71">
        <v>1</v>
      </c>
      <c r="Q239" s="71">
        <v>1</v>
      </c>
      <c r="R239" s="71">
        <v>1</v>
      </c>
      <c r="S239" s="71">
        <v>1</v>
      </c>
      <c r="T239" s="71">
        <v>1</v>
      </c>
      <c r="U239" s="71">
        <v>1</v>
      </c>
      <c r="V239" s="71">
        <v>1</v>
      </c>
      <c r="W239" s="71">
        <v>1</v>
      </c>
      <c r="X239" s="71">
        <v>1</v>
      </c>
      <c r="Y239" s="71">
        <v>0</v>
      </c>
      <c r="Z239" s="72">
        <v>0</v>
      </c>
    </row>
    <row r="240" spans="1:26">
      <c r="A240" s="54">
        <f t="shared" si="3"/>
        <v>45894</v>
      </c>
      <c r="B240" s="70">
        <v>0</v>
      </c>
      <c r="C240" s="71">
        <v>0</v>
      </c>
      <c r="D240" s="71">
        <v>1</v>
      </c>
      <c r="E240" s="71">
        <v>1</v>
      </c>
      <c r="F240" s="71">
        <v>1</v>
      </c>
      <c r="G240" s="71">
        <v>1</v>
      </c>
      <c r="H240" s="71">
        <v>1</v>
      </c>
      <c r="I240" s="71">
        <v>1</v>
      </c>
      <c r="J240" s="71">
        <v>1</v>
      </c>
      <c r="K240" s="71">
        <v>1</v>
      </c>
      <c r="L240" s="71">
        <v>1</v>
      </c>
      <c r="M240" s="71">
        <v>1</v>
      </c>
      <c r="N240" s="71">
        <v>1</v>
      </c>
      <c r="O240" s="71">
        <v>1</v>
      </c>
      <c r="P240" s="71">
        <v>1</v>
      </c>
      <c r="Q240" s="71">
        <v>1</v>
      </c>
      <c r="R240" s="71">
        <v>1</v>
      </c>
      <c r="S240" s="71">
        <v>1</v>
      </c>
      <c r="T240" s="71">
        <v>1</v>
      </c>
      <c r="U240" s="71">
        <v>1</v>
      </c>
      <c r="V240" s="71">
        <v>1</v>
      </c>
      <c r="W240" s="71">
        <v>1</v>
      </c>
      <c r="X240" s="71">
        <v>1</v>
      </c>
      <c r="Y240" s="71">
        <v>1</v>
      </c>
      <c r="Z240" s="72">
        <v>0</v>
      </c>
    </row>
    <row r="241" spans="1:26">
      <c r="A241" s="54">
        <f t="shared" si="3"/>
        <v>45895</v>
      </c>
      <c r="B241" s="70">
        <v>1</v>
      </c>
      <c r="C241" s="71">
        <v>0</v>
      </c>
      <c r="D241" s="71">
        <v>1</v>
      </c>
      <c r="E241" s="71">
        <v>1</v>
      </c>
      <c r="F241" s="71">
        <v>1</v>
      </c>
      <c r="G241" s="71">
        <v>1</v>
      </c>
      <c r="H241" s="71">
        <v>1</v>
      </c>
      <c r="I241" s="71">
        <v>1</v>
      </c>
      <c r="J241" s="71">
        <v>1</v>
      </c>
      <c r="K241" s="71">
        <v>1</v>
      </c>
      <c r="L241" s="71">
        <v>1</v>
      </c>
      <c r="M241" s="71">
        <v>1</v>
      </c>
      <c r="N241" s="71">
        <v>1</v>
      </c>
      <c r="O241" s="71">
        <v>1</v>
      </c>
      <c r="P241" s="71">
        <v>1</v>
      </c>
      <c r="Q241" s="71">
        <v>1</v>
      </c>
      <c r="R241" s="71">
        <v>1</v>
      </c>
      <c r="S241" s="71">
        <v>1</v>
      </c>
      <c r="T241" s="71">
        <v>1</v>
      </c>
      <c r="U241" s="71">
        <v>1</v>
      </c>
      <c r="V241" s="71">
        <v>1</v>
      </c>
      <c r="W241" s="71">
        <v>1</v>
      </c>
      <c r="X241" s="71">
        <v>1</v>
      </c>
      <c r="Y241" s="71">
        <v>1</v>
      </c>
      <c r="Z241" s="72">
        <v>0</v>
      </c>
    </row>
    <row r="242" spans="1:26">
      <c r="A242" s="54">
        <f t="shared" si="3"/>
        <v>45896</v>
      </c>
      <c r="B242" s="70">
        <v>1</v>
      </c>
      <c r="C242" s="71">
        <v>0</v>
      </c>
      <c r="D242" s="71">
        <v>1</v>
      </c>
      <c r="E242" s="71">
        <v>1</v>
      </c>
      <c r="F242" s="71">
        <v>1</v>
      </c>
      <c r="G242" s="71">
        <v>1</v>
      </c>
      <c r="H242" s="71">
        <v>1</v>
      </c>
      <c r="I242" s="71">
        <v>1</v>
      </c>
      <c r="J242" s="71">
        <v>1</v>
      </c>
      <c r="K242" s="71">
        <v>1</v>
      </c>
      <c r="L242" s="71">
        <v>1</v>
      </c>
      <c r="M242" s="71">
        <v>1</v>
      </c>
      <c r="N242" s="71">
        <v>1</v>
      </c>
      <c r="O242" s="71">
        <v>1</v>
      </c>
      <c r="P242" s="71">
        <v>1</v>
      </c>
      <c r="Q242" s="71">
        <v>1</v>
      </c>
      <c r="R242" s="71">
        <v>1</v>
      </c>
      <c r="S242" s="71">
        <v>1</v>
      </c>
      <c r="T242" s="71">
        <v>1</v>
      </c>
      <c r="U242" s="71">
        <v>1</v>
      </c>
      <c r="V242" s="71">
        <v>1</v>
      </c>
      <c r="W242" s="71">
        <v>1</v>
      </c>
      <c r="X242" s="71">
        <v>1</v>
      </c>
      <c r="Y242" s="71">
        <v>1</v>
      </c>
      <c r="Z242" s="72">
        <v>0</v>
      </c>
    </row>
    <row r="243" spans="1:26">
      <c r="A243" s="54">
        <f t="shared" si="3"/>
        <v>45897</v>
      </c>
      <c r="B243" s="70">
        <v>1</v>
      </c>
      <c r="C243" s="71">
        <v>0</v>
      </c>
      <c r="D243" s="71">
        <v>1</v>
      </c>
      <c r="E243" s="71">
        <v>1</v>
      </c>
      <c r="F243" s="71">
        <v>1</v>
      </c>
      <c r="G243" s="71">
        <v>1</v>
      </c>
      <c r="H243" s="71">
        <v>1</v>
      </c>
      <c r="I243" s="71">
        <v>1</v>
      </c>
      <c r="J243" s="71">
        <v>1</v>
      </c>
      <c r="K243" s="71">
        <v>1</v>
      </c>
      <c r="L243" s="71">
        <v>1</v>
      </c>
      <c r="M243" s="71">
        <v>1</v>
      </c>
      <c r="N243" s="71">
        <v>1</v>
      </c>
      <c r="O243" s="71">
        <v>1</v>
      </c>
      <c r="P243" s="71">
        <v>1</v>
      </c>
      <c r="Q243" s="71">
        <v>1</v>
      </c>
      <c r="R243" s="71">
        <v>1</v>
      </c>
      <c r="S243" s="71">
        <v>1</v>
      </c>
      <c r="T243" s="71">
        <v>1</v>
      </c>
      <c r="U243" s="71">
        <v>1</v>
      </c>
      <c r="V243" s="71">
        <v>1</v>
      </c>
      <c r="W243" s="71">
        <v>1</v>
      </c>
      <c r="X243" s="71">
        <v>1</v>
      </c>
      <c r="Y243" s="71">
        <v>1</v>
      </c>
      <c r="Z243" s="72">
        <v>0</v>
      </c>
    </row>
    <row r="244" spans="1:26">
      <c r="A244" s="54">
        <f t="shared" si="3"/>
        <v>45898</v>
      </c>
      <c r="B244" s="70">
        <v>1</v>
      </c>
      <c r="C244" s="71">
        <v>0</v>
      </c>
      <c r="D244" s="71">
        <v>1</v>
      </c>
      <c r="E244" s="71">
        <v>1</v>
      </c>
      <c r="F244" s="71">
        <v>1</v>
      </c>
      <c r="G244" s="71">
        <v>1</v>
      </c>
      <c r="H244" s="71">
        <v>1</v>
      </c>
      <c r="I244" s="71">
        <v>1</v>
      </c>
      <c r="J244" s="71">
        <v>1</v>
      </c>
      <c r="K244" s="71">
        <v>1</v>
      </c>
      <c r="L244" s="71">
        <v>1</v>
      </c>
      <c r="M244" s="71">
        <v>1</v>
      </c>
      <c r="N244" s="71">
        <v>1</v>
      </c>
      <c r="O244" s="71">
        <v>1</v>
      </c>
      <c r="P244" s="71">
        <v>1</v>
      </c>
      <c r="Q244" s="71">
        <v>1</v>
      </c>
      <c r="R244" s="71">
        <v>1</v>
      </c>
      <c r="S244" s="71">
        <v>1</v>
      </c>
      <c r="T244" s="71">
        <v>1</v>
      </c>
      <c r="U244" s="71">
        <v>1</v>
      </c>
      <c r="V244" s="71">
        <v>1</v>
      </c>
      <c r="W244" s="71">
        <v>1</v>
      </c>
      <c r="X244" s="71">
        <v>1</v>
      </c>
      <c r="Y244" s="71">
        <v>1</v>
      </c>
      <c r="Z244" s="72">
        <v>0</v>
      </c>
    </row>
    <row r="245" spans="1:26">
      <c r="A245" s="54">
        <f t="shared" si="3"/>
        <v>45899</v>
      </c>
      <c r="B245" s="70">
        <v>1</v>
      </c>
      <c r="C245" s="71">
        <v>0</v>
      </c>
      <c r="D245" s="71">
        <v>0</v>
      </c>
      <c r="E245" s="71">
        <v>0</v>
      </c>
      <c r="F245" s="71">
        <v>1</v>
      </c>
      <c r="G245" s="71">
        <v>1</v>
      </c>
      <c r="H245" s="71">
        <v>1</v>
      </c>
      <c r="I245" s="71">
        <v>1</v>
      </c>
      <c r="J245" s="71">
        <v>1</v>
      </c>
      <c r="K245" s="71">
        <v>1</v>
      </c>
      <c r="L245" s="71">
        <v>1</v>
      </c>
      <c r="M245" s="71">
        <v>1</v>
      </c>
      <c r="N245" s="71">
        <v>1</v>
      </c>
      <c r="O245" s="71">
        <v>1</v>
      </c>
      <c r="P245" s="71">
        <v>1</v>
      </c>
      <c r="Q245" s="71">
        <v>1</v>
      </c>
      <c r="R245" s="71">
        <v>1</v>
      </c>
      <c r="S245" s="71">
        <v>1</v>
      </c>
      <c r="T245" s="71">
        <v>1</v>
      </c>
      <c r="U245" s="71">
        <v>1</v>
      </c>
      <c r="V245" s="71">
        <v>1</v>
      </c>
      <c r="W245" s="71">
        <v>1</v>
      </c>
      <c r="X245" s="71">
        <v>1</v>
      </c>
      <c r="Y245" s="71">
        <v>0</v>
      </c>
      <c r="Z245" s="72">
        <v>0</v>
      </c>
    </row>
    <row r="246" spans="1:26">
      <c r="A246" s="54">
        <f t="shared" si="3"/>
        <v>45900</v>
      </c>
      <c r="B246" s="70">
        <v>0</v>
      </c>
      <c r="C246" s="71">
        <v>0</v>
      </c>
      <c r="D246" s="71">
        <v>0</v>
      </c>
      <c r="E246" s="71">
        <v>0</v>
      </c>
      <c r="F246" s="71">
        <v>1</v>
      </c>
      <c r="G246" s="71">
        <v>1</v>
      </c>
      <c r="H246" s="71">
        <v>1</v>
      </c>
      <c r="I246" s="71">
        <v>1</v>
      </c>
      <c r="J246" s="71">
        <v>1</v>
      </c>
      <c r="K246" s="71">
        <v>1</v>
      </c>
      <c r="L246" s="71">
        <v>1</v>
      </c>
      <c r="M246" s="71">
        <v>1</v>
      </c>
      <c r="N246" s="71">
        <v>1</v>
      </c>
      <c r="O246" s="71">
        <v>1</v>
      </c>
      <c r="P246" s="71">
        <v>1</v>
      </c>
      <c r="Q246" s="71">
        <v>1</v>
      </c>
      <c r="R246" s="71">
        <v>1</v>
      </c>
      <c r="S246" s="71">
        <v>1</v>
      </c>
      <c r="T246" s="71">
        <v>1</v>
      </c>
      <c r="U246" s="71">
        <v>1</v>
      </c>
      <c r="V246" s="71">
        <v>1</v>
      </c>
      <c r="W246" s="71">
        <v>1</v>
      </c>
      <c r="X246" s="71">
        <v>1</v>
      </c>
      <c r="Y246" s="71">
        <v>0</v>
      </c>
      <c r="Z246" s="72">
        <v>0</v>
      </c>
    </row>
    <row r="247" spans="1:26">
      <c r="A247" s="54">
        <f t="shared" si="3"/>
        <v>45901</v>
      </c>
      <c r="B247" s="71">
        <v>0</v>
      </c>
      <c r="C247" s="71">
        <v>0</v>
      </c>
      <c r="D247" s="71">
        <v>0</v>
      </c>
      <c r="E247" s="71">
        <v>0</v>
      </c>
      <c r="F247" s="71">
        <v>1</v>
      </c>
      <c r="G247" s="71">
        <v>1</v>
      </c>
      <c r="H247" s="71">
        <v>1</v>
      </c>
      <c r="I247" s="71">
        <v>1</v>
      </c>
      <c r="J247" s="71">
        <v>1</v>
      </c>
      <c r="K247" s="71">
        <v>1</v>
      </c>
      <c r="L247" s="71">
        <v>1</v>
      </c>
      <c r="M247" s="71">
        <v>1</v>
      </c>
      <c r="N247" s="71">
        <v>0</v>
      </c>
      <c r="O247" s="71">
        <v>0</v>
      </c>
      <c r="P247" s="71">
        <v>0</v>
      </c>
      <c r="Q247" s="71">
        <v>0</v>
      </c>
      <c r="R247" s="71">
        <v>0</v>
      </c>
      <c r="S247" s="71">
        <v>1</v>
      </c>
      <c r="T247" s="71">
        <v>1</v>
      </c>
      <c r="U247" s="71">
        <v>1</v>
      </c>
      <c r="V247" s="71">
        <v>1</v>
      </c>
      <c r="W247" s="71">
        <v>1</v>
      </c>
      <c r="X247" s="71">
        <v>1</v>
      </c>
      <c r="Y247" s="71">
        <v>1</v>
      </c>
      <c r="Z247" s="72">
        <v>0</v>
      </c>
    </row>
    <row r="248" spans="1:26">
      <c r="A248" s="54">
        <f t="shared" si="3"/>
        <v>45902</v>
      </c>
      <c r="B248" s="71">
        <v>0</v>
      </c>
      <c r="C248" s="71">
        <v>0</v>
      </c>
      <c r="D248" s="71">
        <v>0</v>
      </c>
      <c r="E248" s="71">
        <v>1</v>
      </c>
      <c r="F248" s="71">
        <v>1</v>
      </c>
      <c r="G248" s="71">
        <v>1</v>
      </c>
      <c r="H248" s="71">
        <v>1</v>
      </c>
      <c r="I248" s="71">
        <v>1</v>
      </c>
      <c r="J248" s="71">
        <v>1</v>
      </c>
      <c r="K248" s="71">
        <v>1</v>
      </c>
      <c r="L248" s="71">
        <v>1</v>
      </c>
      <c r="M248" s="71">
        <v>1</v>
      </c>
      <c r="N248" s="71">
        <v>1</v>
      </c>
      <c r="O248" s="71">
        <v>1</v>
      </c>
      <c r="P248" s="71">
        <v>1</v>
      </c>
      <c r="Q248" s="71">
        <v>1</v>
      </c>
      <c r="R248" s="71">
        <v>1</v>
      </c>
      <c r="S248" s="71">
        <v>1</v>
      </c>
      <c r="T248" s="71">
        <v>1</v>
      </c>
      <c r="U248" s="71">
        <v>1</v>
      </c>
      <c r="V248" s="71">
        <v>1</v>
      </c>
      <c r="W248" s="71">
        <v>1</v>
      </c>
      <c r="X248" s="71">
        <v>1</v>
      </c>
      <c r="Y248" s="71">
        <v>1</v>
      </c>
      <c r="Z248" s="72">
        <v>0</v>
      </c>
    </row>
    <row r="249" spans="1:26">
      <c r="A249" s="54">
        <f t="shared" si="3"/>
        <v>45903</v>
      </c>
      <c r="B249" s="71">
        <v>0</v>
      </c>
      <c r="C249" s="71">
        <v>0</v>
      </c>
      <c r="D249" s="71">
        <v>0</v>
      </c>
      <c r="E249" s="71">
        <v>1</v>
      </c>
      <c r="F249" s="71">
        <v>1</v>
      </c>
      <c r="G249" s="71">
        <v>1</v>
      </c>
      <c r="H249" s="71">
        <v>1</v>
      </c>
      <c r="I249" s="71">
        <v>1</v>
      </c>
      <c r="J249" s="71">
        <v>1</v>
      </c>
      <c r="K249" s="71">
        <v>1</v>
      </c>
      <c r="L249" s="71">
        <v>1</v>
      </c>
      <c r="M249" s="71">
        <v>1</v>
      </c>
      <c r="N249" s="71">
        <v>1</v>
      </c>
      <c r="O249" s="71">
        <v>1</v>
      </c>
      <c r="P249" s="71">
        <v>1</v>
      </c>
      <c r="Q249" s="71">
        <v>1</v>
      </c>
      <c r="R249" s="71">
        <v>1</v>
      </c>
      <c r="S249" s="71">
        <v>1</v>
      </c>
      <c r="T249" s="71">
        <v>1</v>
      </c>
      <c r="U249" s="71">
        <v>1</v>
      </c>
      <c r="V249" s="71">
        <v>1</v>
      </c>
      <c r="W249" s="71">
        <v>1</v>
      </c>
      <c r="X249" s="71">
        <v>1</v>
      </c>
      <c r="Y249" s="71">
        <v>1</v>
      </c>
      <c r="Z249" s="72">
        <v>0</v>
      </c>
    </row>
    <row r="250" spans="1:26">
      <c r="A250" s="54">
        <f t="shared" si="3"/>
        <v>45904</v>
      </c>
      <c r="B250" s="71">
        <v>0</v>
      </c>
      <c r="C250" s="71">
        <v>0</v>
      </c>
      <c r="D250" s="71">
        <v>0</v>
      </c>
      <c r="E250" s="71">
        <v>1</v>
      </c>
      <c r="F250" s="71">
        <v>1</v>
      </c>
      <c r="G250" s="71">
        <v>1</v>
      </c>
      <c r="H250" s="71">
        <v>1</v>
      </c>
      <c r="I250" s="71">
        <v>1</v>
      </c>
      <c r="J250" s="71">
        <v>1</v>
      </c>
      <c r="K250" s="71">
        <v>1</v>
      </c>
      <c r="L250" s="71">
        <v>1</v>
      </c>
      <c r="M250" s="71">
        <v>1</v>
      </c>
      <c r="N250" s="71">
        <v>1</v>
      </c>
      <c r="O250" s="71">
        <v>1</v>
      </c>
      <c r="P250" s="71">
        <v>1</v>
      </c>
      <c r="Q250" s="71">
        <v>1</v>
      </c>
      <c r="R250" s="71">
        <v>1</v>
      </c>
      <c r="S250" s="71">
        <v>1</v>
      </c>
      <c r="T250" s="71">
        <v>1</v>
      </c>
      <c r="U250" s="71">
        <v>1</v>
      </c>
      <c r="V250" s="71">
        <v>1</v>
      </c>
      <c r="W250" s="71">
        <v>1</v>
      </c>
      <c r="X250" s="71">
        <v>1</v>
      </c>
      <c r="Y250" s="71">
        <v>1</v>
      </c>
      <c r="Z250" s="72">
        <v>0</v>
      </c>
    </row>
    <row r="251" spans="1:26">
      <c r="A251" s="54">
        <f t="shared" si="3"/>
        <v>45905</v>
      </c>
      <c r="B251" s="71">
        <v>0</v>
      </c>
      <c r="C251" s="71">
        <v>0</v>
      </c>
      <c r="D251" s="71">
        <v>0</v>
      </c>
      <c r="E251" s="71">
        <v>1</v>
      </c>
      <c r="F251" s="71">
        <v>1</v>
      </c>
      <c r="G251" s="71">
        <v>1</v>
      </c>
      <c r="H251" s="71">
        <v>1</v>
      </c>
      <c r="I251" s="71">
        <v>1</v>
      </c>
      <c r="J251" s="71">
        <v>1</v>
      </c>
      <c r="K251" s="71">
        <v>1</v>
      </c>
      <c r="L251" s="71">
        <v>1</v>
      </c>
      <c r="M251" s="71">
        <v>1</v>
      </c>
      <c r="N251" s="71">
        <v>1</v>
      </c>
      <c r="O251" s="71">
        <v>1</v>
      </c>
      <c r="P251" s="71">
        <v>1</v>
      </c>
      <c r="Q251" s="71">
        <v>1</v>
      </c>
      <c r="R251" s="71">
        <v>1</v>
      </c>
      <c r="S251" s="71">
        <v>1</v>
      </c>
      <c r="T251" s="71">
        <v>1</v>
      </c>
      <c r="U251" s="71">
        <v>1</v>
      </c>
      <c r="V251" s="71">
        <v>1</v>
      </c>
      <c r="W251" s="71">
        <v>1</v>
      </c>
      <c r="X251" s="71">
        <v>1</v>
      </c>
      <c r="Y251" s="71">
        <v>1</v>
      </c>
      <c r="Z251" s="72">
        <v>0</v>
      </c>
    </row>
    <row r="252" spans="1:26">
      <c r="A252" s="54">
        <f t="shared" si="3"/>
        <v>45906</v>
      </c>
      <c r="B252" s="71">
        <v>0</v>
      </c>
      <c r="C252" s="71">
        <v>0</v>
      </c>
      <c r="D252" s="71">
        <v>0</v>
      </c>
      <c r="E252" s="71">
        <v>0</v>
      </c>
      <c r="F252" s="71">
        <v>1</v>
      </c>
      <c r="G252" s="71">
        <v>1</v>
      </c>
      <c r="H252" s="71">
        <v>1</v>
      </c>
      <c r="I252" s="71">
        <v>1</v>
      </c>
      <c r="J252" s="71">
        <v>1</v>
      </c>
      <c r="K252" s="71">
        <v>1</v>
      </c>
      <c r="L252" s="71">
        <v>1</v>
      </c>
      <c r="M252" s="71">
        <v>1</v>
      </c>
      <c r="N252" s="71">
        <v>0</v>
      </c>
      <c r="O252" s="71">
        <v>0</v>
      </c>
      <c r="P252" s="71">
        <v>0</v>
      </c>
      <c r="Q252" s="71">
        <v>0</v>
      </c>
      <c r="R252" s="71">
        <v>0</v>
      </c>
      <c r="S252" s="71">
        <v>1</v>
      </c>
      <c r="T252" s="71">
        <v>1</v>
      </c>
      <c r="U252" s="71">
        <v>1</v>
      </c>
      <c r="V252" s="71">
        <v>1</v>
      </c>
      <c r="W252" s="71">
        <v>1</v>
      </c>
      <c r="X252" s="71">
        <v>1</v>
      </c>
      <c r="Y252" s="71">
        <v>1</v>
      </c>
      <c r="Z252" s="72">
        <v>0</v>
      </c>
    </row>
    <row r="253" spans="1:26">
      <c r="A253" s="54">
        <f t="shared" si="3"/>
        <v>45907</v>
      </c>
      <c r="B253" s="71">
        <v>0</v>
      </c>
      <c r="C253" s="71">
        <v>0</v>
      </c>
      <c r="D253" s="71">
        <v>0</v>
      </c>
      <c r="E253" s="71">
        <v>0</v>
      </c>
      <c r="F253" s="71">
        <v>1</v>
      </c>
      <c r="G253" s="71">
        <v>1</v>
      </c>
      <c r="H253" s="71">
        <v>1</v>
      </c>
      <c r="I253" s="71">
        <v>1</v>
      </c>
      <c r="J253" s="71">
        <v>1</v>
      </c>
      <c r="K253" s="71">
        <v>1</v>
      </c>
      <c r="L253" s="71">
        <v>1</v>
      </c>
      <c r="M253" s="71">
        <v>1</v>
      </c>
      <c r="N253" s="71">
        <v>0</v>
      </c>
      <c r="O253" s="71">
        <v>0</v>
      </c>
      <c r="P253" s="71">
        <v>0</v>
      </c>
      <c r="Q253" s="71">
        <v>0</v>
      </c>
      <c r="R253" s="71">
        <v>0</v>
      </c>
      <c r="S253" s="71">
        <v>1</v>
      </c>
      <c r="T253" s="71">
        <v>1</v>
      </c>
      <c r="U253" s="71">
        <v>1</v>
      </c>
      <c r="V253" s="71">
        <v>1</v>
      </c>
      <c r="W253" s="71">
        <v>1</v>
      </c>
      <c r="X253" s="71">
        <v>1</v>
      </c>
      <c r="Y253" s="71">
        <v>1</v>
      </c>
      <c r="Z253" s="72">
        <v>0</v>
      </c>
    </row>
    <row r="254" spans="1:26">
      <c r="A254" s="54">
        <f t="shared" si="3"/>
        <v>45908</v>
      </c>
      <c r="B254" s="71">
        <v>0</v>
      </c>
      <c r="C254" s="71">
        <v>0</v>
      </c>
      <c r="D254" s="71">
        <v>0</v>
      </c>
      <c r="E254" s="71">
        <v>1</v>
      </c>
      <c r="F254" s="71">
        <v>1</v>
      </c>
      <c r="G254" s="71">
        <v>1</v>
      </c>
      <c r="H254" s="71">
        <v>1</v>
      </c>
      <c r="I254" s="71">
        <v>1</v>
      </c>
      <c r="J254" s="71">
        <v>1</v>
      </c>
      <c r="K254" s="71">
        <v>1</v>
      </c>
      <c r="L254" s="71">
        <v>1</v>
      </c>
      <c r="M254" s="71">
        <v>1</v>
      </c>
      <c r="N254" s="71">
        <v>1</v>
      </c>
      <c r="O254" s="71">
        <v>1</v>
      </c>
      <c r="P254" s="71">
        <v>1</v>
      </c>
      <c r="Q254" s="71">
        <v>1</v>
      </c>
      <c r="R254" s="71">
        <v>1</v>
      </c>
      <c r="S254" s="71">
        <v>1</v>
      </c>
      <c r="T254" s="71">
        <v>1</v>
      </c>
      <c r="U254" s="71">
        <v>1</v>
      </c>
      <c r="V254" s="71">
        <v>1</v>
      </c>
      <c r="W254" s="71">
        <v>1</v>
      </c>
      <c r="X254" s="71">
        <v>1</v>
      </c>
      <c r="Y254" s="71">
        <v>1</v>
      </c>
      <c r="Z254" s="72">
        <v>0</v>
      </c>
    </row>
    <row r="255" spans="1:26">
      <c r="A255" s="54">
        <f t="shared" si="3"/>
        <v>45909</v>
      </c>
      <c r="B255" s="71">
        <v>0</v>
      </c>
      <c r="C255" s="71">
        <v>0</v>
      </c>
      <c r="D255" s="71">
        <v>0</v>
      </c>
      <c r="E255" s="71">
        <v>1</v>
      </c>
      <c r="F255" s="71">
        <v>1</v>
      </c>
      <c r="G255" s="71">
        <v>1</v>
      </c>
      <c r="H255" s="71">
        <v>1</v>
      </c>
      <c r="I255" s="71">
        <v>1</v>
      </c>
      <c r="J255" s="71">
        <v>1</v>
      </c>
      <c r="K255" s="71">
        <v>1</v>
      </c>
      <c r="L255" s="71">
        <v>1</v>
      </c>
      <c r="M255" s="71">
        <v>1</v>
      </c>
      <c r="N255" s="71">
        <v>1</v>
      </c>
      <c r="O255" s="71">
        <v>1</v>
      </c>
      <c r="P255" s="71">
        <v>1</v>
      </c>
      <c r="Q255" s="71">
        <v>1</v>
      </c>
      <c r="R255" s="71">
        <v>1</v>
      </c>
      <c r="S255" s="71">
        <v>1</v>
      </c>
      <c r="T255" s="71">
        <v>1</v>
      </c>
      <c r="U255" s="71">
        <v>1</v>
      </c>
      <c r="V255" s="71">
        <v>1</v>
      </c>
      <c r="W255" s="71">
        <v>1</v>
      </c>
      <c r="X255" s="71">
        <v>1</v>
      </c>
      <c r="Y255" s="71">
        <v>1</v>
      </c>
      <c r="Z255" s="72">
        <v>0</v>
      </c>
    </row>
    <row r="256" spans="1:26">
      <c r="A256" s="54">
        <f t="shared" si="3"/>
        <v>45910</v>
      </c>
      <c r="B256" s="71">
        <v>0</v>
      </c>
      <c r="C256" s="71">
        <v>0</v>
      </c>
      <c r="D256" s="71">
        <v>0</v>
      </c>
      <c r="E256" s="71">
        <v>1</v>
      </c>
      <c r="F256" s="71">
        <v>1</v>
      </c>
      <c r="G256" s="71">
        <v>1</v>
      </c>
      <c r="H256" s="71">
        <v>1</v>
      </c>
      <c r="I256" s="71">
        <v>1</v>
      </c>
      <c r="J256" s="71">
        <v>1</v>
      </c>
      <c r="K256" s="71">
        <v>1</v>
      </c>
      <c r="L256" s="71">
        <v>1</v>
      </c>
      <c r="M256" s="71">
        <v>1</v>
      </c>
      <c r="N256" s="71">
        <v>1</v>
      </c>
      <c r="O256" s="71">
        <v>1</v>
      </c>
      <c r="P256" s="71">
        <v>1</v>
      </c>
      <c r="Q256" s="71">
        <v>1</v>
      </c>
      <c r="R256" s="71">
        <v>1</v>
      </c>
      <c r="S256" s="71">
        <v>1</v>
      </c>
      <c r="T256" s="71">
        <v>1</v>
      </c>
      <c r="U256" s="71">
        <v>1</v>
      </c>
      <c r="V256" s="71">
        <v>1</v>
      </c>
      <c r="W256" s="71">
        <v>1</v>
      </c>
      <c r="X256" s="71">
        <v>1</v>
      </c>
      <c r="Y256" s="71">
        <v>1</v>
      </c>
      <c r="Z256" s="72">
        <v>0</v>
      </c>
    </row>
    <row r="257" spans="1:26">
      <c r="A257" s="54">
        <f t="shared" si="3"/>
        <v>45911</v>
      </c>
      <c r="B257" s="71">
        <v>0</v>
      </c>
      <c r="C257" s="71">
        <v>0</v>
      </c>
      <c r="D257" s="71">
        <v>0</v>
      </c>
      <c r="E257" s="71">
        <v>1</v>
      </c>
      <c r="F257" s="71">
        <v>1</v>
      </c>
      <c r="G257" s="71">
        <v>1</v>
      </c>
      <c r="H257" s="71">
        <v>1</v>
      </c>
      <c r="I257" s="71">
        <v>1</v>
      </c>
      <c r="J257" s="71">
        <v>1</v>
      </c>
      <c r="K257" s="71">
        <v>1</v>
      </c>
      <c r="L257" s="71">
        <v>1</v>
      </c>
      <c r="M257" s="71">
        <v>1</v>
      </c>
      <c r="N257" s="71">
        <v>1</v>
      </c>
      <c r="O257" s="71">
        <v>1</v>
      </c>
      <c r="P257" s="71">
        <v>1</v>
      </c>
      <c r="Q257" s="71">
        <v>1</v>
      </c>
      <c r="R257" s="71">
        <v>1</v>
      </c>
      <c r="S257" s="71">
        <v>1</v>
      </c>
      <c r="T257" s="71">
        <v>1</v>
      </c>
      <c r="U257" s="71">
        <v>1</v>
      </c>
      <c r="V257" s="71">
        <v>1</v>
      </c>
      <c r="W257" s="71">
        <v>1</v>
      </c>
      <c r="X257" s="71">
        <v>1</v>
      </c>
      <c r="Y257" s="71">
        <v>1</v>
      </c>
      <c r="Z257" s="72">
        <v>0</v>
      </c>
    </row>
    <row r="258" spans="1:26">
      <c r="A258" s="54">
        <f t="shared" si="3"/>
        <v>45912</v>
      </c>
      <c r="B258" s="71">
        <v>0</v>
      </c>
      <c r="C258" s="71">
        <v>0</v>
      </c>
      <c r="D258" s="71">
        <v>0</v>
      </c>
      <c r="E258" s="71">
        <v>1</v>
      </c>
      <c r="F258" s="71">
        <v>1</v>
      </c>
      <c r="G258" s="71">
        <v>1</v>
      </c>
      <c r="H258" s="71">
        <v>1</v>
      </c>
      <c r="I258" s="71">
        <v>1</v>
      </c>
      <c r="J258" s="71">
        <v>1</v>
      </c>
      <c r="K258" s="71">
        <v>1</v>
      </c>
      <c r="L258" s="71">
        <v>1</v>
      </c>
      <c r="M258" s="71">
        <v>1</v>
      </c>
      <c r="N258" s="71">
        <v>1</v>
      </c>
      <c r="O258" s="71">
        <v>1</v>
      </c>
      <c r="P258" s="71">
        <v>1</v>
      </c>
      <c r="Q258" s="71">
        <v>1</v>
      </c>
      <c r="R258" s="71">
        <v>1</v>
      </c>
      <c r="S258" s="71">
        <v>1</v>
      </c>
      <c r="T258" s="71">
        <v>1</v>
      </c>
      <c r="U258" s="71">
        <v>1</v>
      </c>
      <c r="V258" s="71">
        <v>1</v>
      </c>
      <c r="W258" s="71">
        <v>1</v>
      </c>
      <c r="X258" s="71">
        <v>1</v>
      </c>
      <c r="Y258" s="71">
        <v>1</v>
      </c>
      <c r="Z258" s="72">
        <v>0</v>
      </c>
    </row>
    <row r="259" spans="1:26">
      <c r="A259" s="54">
        <f t="shared" si="3"/>
        <v>45913</v>
      </c>
      <c r="B259" s="71">
        <v>0</v>
      </c>
      <c r="C259" s="71">
        <v>0</v>
      </c>
      <c r="D259" s="71">
        <v>0</v>
      </c>
      <c r="E259" s="71">
        <v>0</v>
      </c>
      <c r="F259" s="71">
        <v>1</v>
      </c>
      <c r="G259" s="71">
        <v>1</v>
      </c>
      <c r="H259" s="71">
        <v>1</v>
      </c>
      <c r="I259" s="71">
        <v>1</v>
      </c>
      <c r="J259" s="71">
        <v>1</v>
      </c>
      <c r="K259" s="71">
        <v>1</v>
      </c>
      <c r="L259" s="71">
        <v>1</v>
      </c>
      <c r="M259" s="71">
        <v>0</v>
      </c>
      <c r="N259" s="71">
        <v>0</v>
      </c>
      <c r="O259" s="71">
        <v>0</v>
      </c>
      <c r="P259" s="71">
        <v>0</v>
      </c>
      <c r="Q259" s="71">
        <v>0</v>
      </c>
      <c r="R259" s="71">
        <v>0</v>
      </c>
      <c r="S259" s="71">
        <v>1</v>
      </c>
      <c r="T259" s="71">
        <v>1</v>
      </c>
      <c r="U259" s="71">
        <v>1</v>
      </c>
      <c r="V259" s="71">
        <v>1</v>
      </c>
      <c r="W259" s="71">
        <v>1</v>
      </c>
      <c r="X259" s="71">
        <v>1</v>
      </c>
      <c r="Y259" s="71">
        <v>1</v>
      </c>
      <c r="Z259" s="72">
        <v>0</v>
      </c>
    </row>
    <row r="260" spans="1:26">
      <c r="A260" s="54">
        <f t="shared" si="3"/>
        <v>45914</v>
      </c>
      <c r="B260" s="71">
        <v>0</v>
      </c>
      <c r="C260" s="71">
        <v>0</v>
      </c>
      <c r="D260" s="71">
        <v>0</v>
      </c>
      <c r="E260" s="71">
        <v>0</v>
      </c>
      <c r="F260" s="71">
        <v>1</v>
      </c>
      <c r="G260" s="71">
        <v>1</v>
      </c>
      <c r="H260" s="71">
        <v>1</v>
      </c>
      <c r="I260" s="71">
        <v>1</v>
      </c>
      <c r="J260" s="71">
        <v>1</v>
      </c>
      <c r="K260" s="71">
        <v>1</v>
      </c>
      <c r="L260" s="71">
        <v>1</v>
      </c>
      <c r="M260" s="71">
        <v>0</v>
      </c>
      <c r="N260" s="71">
        <v>0</v>
      </c>
      <c r="O260" s="71">
        <v>0</v>
      </c>
      <c r="P260" s="71">
        <v>0</v>
      </c>
      <c r="Q260" s="71">
        <v>0</v>
      </c>
      <c r="R260" s="71">
        <v>0</v>
      </c>
      <c r="S260" s="71">
        <v>1</v>
      </c>
      <c r="T260" s="71">
        <v>1</v>
      </c>
      <c r="U260" s="71">
        <v>1</v>
      </c>
      <c r="V260" s="71">
        <v>1</v>
      </c>
      <c r="W260" s="71">
        <v>1</v>
      </c>
      <c r="X260" s="71">
        <v>1</v>
      </c>
      <c r="Y260" s="71">
        <v>1</v>
      </c>
      <c r="Z260" s="72">
        <v>0</v>
      </c>
    </row>
    <row r="261" spans="1:26">
      <c r="A261" s="54">
        <f t="shared" si="3"/>
        <v>45915</v>
      </c>
      <c r="B261" s="71">
        <v>0</v>
      </c>
      <c r="C261" s="71">
        <v>0</v>
      </c>
      <c r="D261" s="71">
        <v>0</v>
      </c>
      <c r="E261" s="71">
        <v>1</v>
      </c>
      <c r="F261" s="71">
        <v>1</v>
      </c>
      <c r="G261" s="71">
        <v>1</v>
      </c>
      <c r="H261" s="71">
        <v>1</v>
      </c>
      <c r="I261" s="71">
        <v>1</v>
      </c>
      <c r="J261" s="71">
        <v>1</v>
      </c>
      <c r="K261" s="71">
        <v>1</v>
      </c>
      <c r="L261" s="71">
        <v>1</v>
      </c>
      <c r="M261" s="71">
        <v>1</v>
      </c>
      <c r="N261" s="71">
        <v>1</v>
      </c>
      <c r="O261" s="71">
        <v>1</v>
      </c>
      <c r="P261" s="71">
        <v>1</v>
      </c>
      <c r="Q261" s="71">
        <v>1</v>
      </c>
      <c r="R261" s="71">
        <v>1</v>
      </c>
      <c r="S261" s="71">
        <v>1</v>
      </c>
      <c r="T261" s="71">
        <v>1</v>
      </c>
      <c r="U261" s="71">
        <v>1</v>
      </c>
      <c r="V261" s="71">
        <v>1</v>
      </c>
      <c r="W261" s="71">
        <v>1</v>
      </c>
      <c r="X261" s="71">
        <v>1</v>
      </c>
      <c r="Y261" s="71">
        <v>1</v>
      </c>
      <c r="Z261" s="72">
        <v>0</v>
      </c>
    </row>
    <row r="262" spans="1:26">
      <c r="A262" s="54">
        <f t="shared" ref="A262:A325" si="4">A261+1</f>
        <v>45916</v>
      </c>
      <c r="B262" s="71">
        <v>0</v>
      </c>
      <c r="C262" s="71">
        <v>0</v>
      </c>
      <c r="D262" s="71">
        <v>0</v>
      </c>
      <c r="E262" s="71">
        <v>1</v>
      </c>
      <c r="F262" s="71">
        <v>1</v>
      </c>
      <c r="G262" s="71">
        <v>1</v>
      </c>
      <c r="H262" s="71">
        <v>1</v>
      </c>
      <c r="I262" s="71">
        <v>1</v>
      </c>
      <c r="J262" s="71">
        <v>1</v>
      </c>
      <c r="K262" s="71">
        <v>1</v>
      </c>
      <c r="L262" s="71">
        <v>1</v>
      </c>
      <c r="M262" s="71">
        <v>1</v>
      </c>
      <c r="N262" s="71">
        <v>1</v>
      </c>
      <c r="O262" s="71">
        <v>1</v>
      </c>
      <c r="P262" s="71">
        <v>1</v>
      </c>
      <c r="Q262" s="71">
        <v>1</v>
      </c>
      <c r="R262" s="71">
        <v>1</v>
      </c>
      <c r="S262" s="71">
        <v>1</v>
      </c>
      <c r="T262" s="71">
        <v>1</v>
      </c>
      <c r="U262" s="71">
        <v>1</v>
      </c>
      <c r="V262" s="71">
        <v>1</v>
      </c>
      <c r="W262" s="71">
        <v>1</v>
      </c>
      <c r="X262" s="71">
        <v>1</v>
      </c>
      <c r="Y262" s="71">
        <v>1</v>
      </c>
      <c r="Z262" s="72">
        <v>0</v>
      </c>
    </row>
    <row r="263" spans="1:26">
      <c r="A263" s="54">
        <f t="shared" si="4"/>
        <v>45917</v>
      </c>
      <c r="B263" s="71">
        <v>0</v>
      </c>
      <c r="C263" s="71">
        <v>0</v>
      </c>
      <c r="D263" s="71">
        <v>0</v>
      </c>
      <c r="E263" s="71">
        <v>1</v>
      </c>
      <c r="F263" s="71">
        <v>1</v>
      </c>
      <c r="G263" s="71">
        <v>1</v>
      </c>
      <c r="H263" s="71">
        <v>1</v>
      </c>
      <c r="I263" s="71">
        <v>1</v>
      </c>
      <c r="J263" s="71">
        <v>1</v>
      </c>
      <c r="K263" s="71">
        <v>1</v>
      </c>
      <c r="L263" s="71">
        <v>1</v>
      </c>
      <c r="M263" s="71">
        <v>1</v>
      </c>
      <c r="N263" s="71">
        <v>1</v>
      </c>
      <c r="O263" s="71">
        <v>1</v>
      </c>
      <c r="P263" s="71">
        <v>1</v>
      </c>
      <c r="Q263" s="71">
        <v>1</v>
      </c>
      <c r="R263" s="71">
        <v>1</v>
      </c>
      <c r="S263" s="71">
        <v>1</v>
      </c>
      <c r="T263" s="71">
        <v>1</v>
      </c>
      <c r="U263" s="71">
        <v>1</v>
      </c>
      <c r="V263" s="71">
        <v>1</v>
      </c>
      <c r="W263" s="71">
        <v>1</v>
      </c>
      <c r="X263" s="71">
        <v>1</v>
      </c>
      <c r="Y263" s="71">
        <v>1</v>
      </c>
      <c r="Z263" s="72">
        <v>0</v>
      </c>
    </row>
    <row r="264" spans="1:26">
      <c r="A264" s="54">
        <f t="shared" si="4"/>
        <v>45918</v>
      </c>
      <c r="B264" s="71">
        <v>0</v>
      </c>
      <c r="C264" s="71">
        <v>0</v>
      </c>
      <c r="D264" s="71">
        <v>0</v>
      </c>
      <c r="E264" s="71">
        <v>1</v>
      </c>
      <c r="F264" s="71">
        <v>1</v>
      </c>
      <c r="G264" s="71">
        <v>1</v>
      </c>
      <c r="H264" s="71">
        <v>1</v>
      </c>
      <c r="I264" s="71">
        <v>1</v>
      </c>
      <c r="J264" s="71">
        <v>1</v>
      </c>
      <c r="K264" s="71">
        <v>1</v>
      </c>
      <c r="L264" s="71">
        <v>1</v>
      </c>
      <c r="M264" s="71">
        <v>1</v>
      </c>
      <c r="N264" s="71">
        <v>1</v>
      </c>
      <c r="O264" s="71">
        <v>1</v>
      </c>
      <c r="P264" s="71">
        <v>1</v>
      </c>
      <c r="Q264" s="71">
        <v>1</v>
      </c>
      <c r="R264" s="71">
        <v>1</v>
      </c>
      <c r="S264" s="71">
        <v>1</v>
      </c>
      <c r="T264" s="71">
        <v>1</v>
      </c>
      <c r="U264" s="71">
        <v>1</v>
      </c>
      <c r="V264" s="71">
        <v>1</v>
      </c>
      <c r="W264" s="71">
        <v>1</v>
      </c>
      <c r="X264" s="71">
        <v>1</v>
      </c>
      <c r="Y264" s="71">
        <v>1</v>
      </c>
      <c r="Z264" s="72">
        <v>0</v>
      </c>
    </row>
    <row r="265" spans="1:26">
      <c r="A265" s="54">
        <f t="shared" si="4"/>
        <v>45919</v>
      </c>
      <c r="B265" s="71">
        <v>0</v>
      </c>
      <c r="C265" s="71">
        <v>0</v>
      </c>
      <c r="D265" s="71">
        <v>0</v>
      </c>
      <c r="E265" s="71">
        <v>1</v>
      </c>
      <c r="F265" s="71">
        <v>1</v>
      </c>
      <c r="G265" s="71">
        <v>1</v>
      </c>
      <c r="H265" s="71">
        <v>1</v>
      </c>
      <c r="I265" s="71">
        <v>1</v>
      </c>
      <c r="J265" s="71">
        <v>1</v>
      </c>
      <c r="K265" s="71">
        <v>1</v>
      </c>
      <c r="L265" s="71">
        <v>1</v>
      </c>
      <c r="M265" s="71">
        <v>1</v>
      </c>
      <c r="N265" s="71">
        <v>1</v>
      </c>
      <c r="O265" s="71">
        <v>1</v>
      </c>
      <c r="P265" s="71">
        <v>1</v>
      </c>
      <c r="Q265" s="71">
        <v>1</v>
      </c>
      <c r="R265" s="71">
        <v>1</v>
      </c>
      <c r="S265" s="71">
        <v>1</v>
      </c>
      <c r="T265" s="71">
        <v>1</v>
      </c>
      <c r="U265" s="71">
        <v>1</v>
      </c>
      <c r="V265" s="71">
        <v>1</v>
      </c>
      <c r="W265" s="71">
        <v>1</v>
      </c>
      <c r="X265" s="71">
        <v>1</v>
      </c>
      <c r="Y265" s="71">
        <v>1</v>
      </c>
      <c r="Z265" s="72">
        <v>0</v>
      </c>
    </row>
    <row r="266" spans="1:26">
      <c r="A266" s="54">
        <f t="shared" si="4"/>
        <v>45920</v>
      </c>
      <c r="B266" s="71">
        <v>0</v>
      </c>
      <c r="C266" s="71">
        <v>0</v>
      </c>
      <c r="D266" s="71">
        <v>0</v>
      </c>
      <c r="E266" s="71">
        <v>0</v>
      </c>
      <c r="F266" s="71">
        <v>1</v>
      </c>
      <c r="G266" s="71">
        <v>1</v>
      </c>
      <c r="H266" s="71">
        <v>1</v>
      </c>
      <c r="I266" s="71">
        <v>1</v>
      </c>
      <c r="J266" s="71">
        <v>1</v>
      </c>
      <c r="K266" s="71">
        <v>1</v>
      </c>
      <c r="L266" s="71">
        <v>1</v>
      </c>
      <c r="M266" s="71">
        <v>0</v>
      </c>
      <c r="N266" s="71">
        <v>0</v>
      </c>
      <c r="O266" s="71">
        <v>0</v>
      </c>
      <c r="P266" s="71">
        <v>0</v>
      </c>
      <c r="Q266" s="71">
        <v>0</v>
      </c>
      <c r="R266" s="71">
        <v>0</v>
      </c>
      <c r="S266" s="71">
        <v>1</v>
      </c>
      <c r="T266" s="71">
        <v>1</v>
      </c>
      <c r="U266" s="71">
        <v>1</v>
      </c>
      <c r="V266" s="71">
        <v>1</v>
      </c>
      <c r="W266" s="71">
        <v>1</v>
      </c>
      <c r="X266" s="71">
        <v>1</v>
      </c>
      <c r="Y266" s="71">
        <v>1</v>
      </c>
      <c r="Z266" s="72">
        <v>0</v>
      </c>
    </row>
    <row r="267" spans="1:26">
      <c r="A267" s="54">
        <f t="shared" si="4"/>
        <v>45921</v>
      </c>
      <c r="B267" s="71">
        <v>0</v>
      </c>
      <c r="C267" s="71">
        <v>0</v>
      </c>
      <c r="D267" s="71">
        <v>0</v>
      </c>
      <c r="E267" s="71">
        <v>0</v>
      </c>
      <c r="F267" s="71">
        <v>1</v>
      </c>
      <c r="G267" s="71">
        <v>1</v>
      </c>
      <c r="H267" s="71">
        <v>1</v>
      </c>
      <c r="I267" s="71">
        <v>1</v>
      </c>
      <c r="J267" s="71">
        <v>1</v>
      </c>
      <c r="K267" s="71">
        <v>1</v>
      </c>
      <c r="L267" s="71">
        <v>1</v>
      </c>
      <c r="M267" s="71">
        <v>0</v>
      </c>
      <c r="N267" s="71">
        <v>0</v>
      </c>
      <c r="O267" s="71">
        <v>0</v>
      </c>
      <c r="P267" s="71">
        <v>0</v>
      </c>
      <c r="Q267" s="71">
        <v>0</v>
      </c>
      <c r="R267" s="71">
        <v>0</v>
      </c>
      <c r="S267" s="71">
        <v>1</v>
      </c>
      <c r="T267" s="71">
        <v>1</v>
      </c>
      <c r="U267" s="71">
        <v>1</v>
      </c>
      <c r="V267" s="71">
        <v>1</v>
      </c>
      <c r="W267" s="71">
        <v>1</v>
      </c>
      <c r="X267" s="71">
        <v>1</v>
      </c>
      <c r="Y267" s="71">
        <v>1</v>
      </c>
      <c r="Z267" s="72">
        <v>0</v>
      </c>
    </row>
    <row r="268" spans="1:26">
      <c r="A268" s="54">
        <f t="shared" si="4"/>
        <v>45922</v>
      </c>
      <c r="B268" s="71">
        <v>0</v>
      </c>
      <c r="C268" s="71">
        <v>0</v>
      </c>
      <c r="D268" s="71">
        <v>0</v>
      </c>
      <c r="E268" s="71">
        <v>1</v>
      </c>
      <c r="F268" s="71">
        <v>1</v>
      </c>
      <c r="G268" s="71">
        <v>1</v>
      </c>
      <c r="H268" s="71">
        <v>1</v>
      </c>
      <c r="I268" s="71">
        <v>1</v>
      </c>
      <c r="J268" s="71">
        <v>1</v>
      </c>
      <c r="K268" s="71">
        <v>1</v>
      </c>
      <c r="L268" s="71">
        <v>1</v>
      </c>
      <c r="M268" s="71">
        <v>1</v>
      </c>
      <c r="N268" s="71">
        <v>1</v>
      </c>
      <c r="O268" s="71">
        <v>1</v>
      </c>
      <c r="P268" s="71">
        <v>1</v>
      </c>
      <c r="Q268" s="71">
        <v>1</v>
      </c>
      <c r="R268" s="71">
        <v>1</v>
      </c>
      <c r="S268" s="71">
        <v>1</v>
      </c>
      <c r="T268" s="71">
        <v>1</v>
      </c>
      <c r="U268" s="71">
        <v>1</v>
      </c>
      <c r="V268" s="71">
        <v>1</v>
      </c>
      <c r="W268" s="71">
        <v>1</v>
      </c>
      <c r="X268" s="71">
        <v>1</v>
      </c>
      <c r="Y268" s="71">
        <v>1</v>
      </c>
      <c r="Z268" s="72">
        <v>0</v>
      </c>
    </row>
    <row r="269" spans="1:26">
      <c r="A269" s="54">
        <f t="shared" si="4"/>
        <v>45923</v>
      </c>
      <c r="B269" s="71">
        <v>0</v>
      </c>
      <c r="C269" s="71">
        <v>0</v>
      </c>
      <c r="D269" s="71">
        <v>0</v>
      </c>
      <c r="E269" s="71">
        <v>1</v>
      </c>
      <c r="F269" s="71">
        <v>1</v>
      </c>
      <c r="G269" s="71">
        <v>1</v>
      </c>
      <c r="H269" s="71">
        <v>1</v>
      </c>
      <c r="I269" s="71">
        <v>1</v>
      </c>
      <c r="J269" s="71">
        <v>1</v>
      </c>
      <c r="K269" s="71">
        <v>1</v>
      </c>
      <c r="L269" s="71">
        <v>1</v>
      </c>
      <c r="M269" s="71">
        <v>1</v>
      </c>
      <c r="N269" s="71">
        <v>1</v>
      </c>
      <c r="O269" s="71">
        <v>1</v>
      </c>
      <c r="P269" s="71">
        <v>1</v>
      </c>
      <c r="Q269" s="71">
        <v>1</v>
      </c>
      <c r="R269" s="71">
        <v>1</v>
      </c>
      <c r="S269" s="71">
        <v>1</v>
      </c>
      <c r="T269" s="71">
        <v>1</v>
      </c>
      <c r="U269" s="71">
        <v>1</v>
      </c>
      <c r="V269" s="71">
        <v>1</v>
      </c>
      <c r="W269" s="71">
        <v>1</v>
      </c>
      <c r="X269" s="71">
        <v>1</v>
      </c>
      <c r="Y269" s="71">
        <v>1</v>
      </c>
      <c r="Z269" s="72">
        <v>0</v>
      </c>
    </row>
    <row r="270" spans="1:26">
      <c r="A270" s="54">
        <f t="shared" si="4"/>
        <v>45924</v>
      </c>
      <c r="B270" s="71">
        <v>0</v>
      </c>
      <c r="C270" s="71">
        <v>0</v>
      </c>
      <c r="D270" s="71">
        <v>0</v>
      </c>
      <c r="E270" s="71">
        <v>1</v>
      </c>
      <c r="F270" s="71">
        <v>1</v>
      </c>
      <c r="G270" s="71">
        <v>1</v>
      </c>
      <c r="H270" s="71">
        <v>1</v>
      </c>
      <c r="I270" s="71">
        <v>1</v>
      </c>
      <c r="J270" s="71">
        <v>1</v>
      </c>
      <c r="K270" s="71">
        <v>1</v>
      </c>
      <c r="L270" s="71">
        <v>1</v>
      </c>
      <c r="M270" s="71">
        <v>1</v>
      </c>
      <c r="N270" s="71">
        <v>1</v>
      </c>
      <c r="O270" s="71">
        <v>1</v>
      </c>
      <c r="P270" s="71">
        <v>1</v>
      </c>
      <c r="Q270" s="71">
        <v>1</v>
      </c>
      <c r="R270" s="71">
        <v>1</v>
      </c>
      <c r="S270" s="71">
        <v>1</v>
      </c>
      <c r="T270" s="71">
        <v>1</v>
      </c>
      <c r="U270" s="71">
        <v>1</v>
      </c>
      <c r="V270" s="71">
        <v>1</v>
      </c>
      <c r="W270" s="71">
        <v>1</v>
      </c>
      <c r="X270" s="71">
        <v>1</v>
      </c>
      <c r="Y270" s="71">
        <v>1</v>
      </c>
      <c r="Z270" s="72">
        <v>0</v>
      </c>
    </row>
    <row r="271" spans="1:26">
      <c r="A271" s="54">
        <f t="shared" si="4"/>
        <v>45925</v>
      </c>
      <c r="B271" s="71">
        <v>0</v>
      </c>
      <c r="C271" s="71">
        <v>0</v>
      </c>
      <c r="D271" s="71">
        <v>0</v>
      </c>
      <c r="E271" s="71">
        <v>1</v>
      </c>
      <c r="F271" s="71">
        <v>1</v>
      </c>
      <c r="G271" s="71">
        <v>1</v>
      </c>
      <c r="H271" s="71">
        <v>1</v>
      </c>
      <c r="I271" s="71">
        <v>1</v>
      </c>
      <c r="J271" s="71">
        <v>1</v>
      </c>
      <c r="K271" s="71">
        <v>1</v>
      </c>
      <c r="L271" s="71">
        <v>1</v>
      </c>
      <c r="M271" s="71">
        <v>1</v>
      </c>
      <c r="N271" s="71">
        <v>1</v>
      </c>
      <c r="O271" s="71">
        <v>1</v>
      </c>
      <c r="P271" s="71">
        <v>1</v>
      </c>
      <c r="Q271" s="71">
        <v>1</v>
      </c>
      <c r="R271" s="71">
        <v>1</v>
      </c>
      <c r="S271" s="71">
        <v>1</v>
      </c>
      <c r="T271" s="71">
        <v>1</v>
      </c>
      <c r="U271" s="71">
        <v>1</v>
      </c>
      <c r="V271" s="71">
        <v>1</v>
      </c>
      <c r="W271" s="71">
        <v>1</v>
      </c>
      <c r="X271" s="71">
        <v>1</v>
      </c>
      <c r="Y271" s="71">
        <v>1</v>
      </c>
      <c r="Z271" s="72">
        <v>0</v>
      </c>
    </row>
    <row r="272" spans="1:26">
      <c r="A272" s="54">
        <f t="shared" si="4"/>
        <v>45926</v>
      </c>
      <c r="B272" s="71">
        <v>0</v>
      </c>
      <c r="C272" s="71">
        <v>0</v>
      </c>
      <c r="D272" s="71">
        <v>0</v>
      </c>
      <c r="E272" s="71">
        <v>1</v>
      </c>
      <c r="F272" s="71">
        <v>1</v>
      </c>
      <c r="G272" s="71">
        <v>1</v>
      </c>
      <c r="H272" s="71">
        <v>1</v>
      </c>
      <c r="I272" s="71">
        <v>1</v>
      </c>
      <c r="J272" s="71">
        <v>1</v>
      </c>
      <c r="K272" s="71">
        <v>1</v>
      </c>
      <c r="L272" s="71">
        <v>1</v>
      </c>
      <c r="M272" s="71">
        <v>1</v>
      </c>
      <c r="N272" s="71">
        <v>1</v>
      </c>
      <c r="O272" s="71">
        <v>1</v>
      </c>
      <c r="P272" s="71">
        <v>1</v>
      </c>
      <c r="Q272" s="71">
        <v>1</v>
      </c>
      <c r="R272" s="71">
        <v>1</v>
      </c>
      <c r="S272" s="71">
        <v>1</v>
      </c>
      <c r="T272" s="71">
        <v>1</v>
      </c>
      <c r="U272" s="71">
        <v>1</v>
      </c>
      <c r="V272" s="71">
        <v>1</v>
      </c>
      <c r="W272" s="71">
        <v>1</v>
      </c>
      <c r="X272" s="71">
        <v>1</v>
      </c>
      <c r="Y272" s="71">
        <v>1</v>
      </c>
      <c r="Z272" s="72">
        <v>0</v>
      </c>
    </row>
    <row r="273" spans="1:26">
      <c r="A273" s="54">
        <f t="shared" si="4"/>
        <v>45927</v>
      </c>
      <c r="B273" s="71">
        <v>0</v>
      </c>
      <c r="C273" s="71">
        <v>0</v>
      </c>
      <c r="D273" s="71">
        <v>0</v>
      </c>
      <c r="E273" s="71">
        <v>0</v>
      </c>
      <c r="F273" s="71">
        <v>1</v>
      </c>
      <c r="G273" s="71">
        <v>1</v>
      </c>
      <c r="H273" s="71">
        <v>1</v>
      </c>
      <c r="I273" s="71">
        <v>1</v>
      </c>
      <c r="J273" s="71">
        <v>1</v>
      </c>
      <c r="K273" s="71">
        <v>1</v>
      </c>
      <c r="L273" s="71">
        <v>1</v>
      </c>
      <c r="M273" s="71">
        <v>0</v>
      </c>
      <c r="N273" s="71">
        <v>0</v>
      </c>
      <c r="O273" s="71">
        <v>0</v>
      </c>
      <c r="P273" s="71">
        <v>0</v>
      </c>
      <c r="Q273" s="71">
        <v>0</v>
      </c>
      <c r="R273" s="71">
        <v>0</v>
      </c>
      <c r="S273" s="71">
        <v>1</v>
      </c>
      <c r="T273" s="71">
        <v>1</v>
      </c>
      <c r="U273" s="71">
        <v>1</v>
      </c>
      <c r="V273" s="71">
        <v>1</v>
      </c>
      <c r="W273" s="71">
        <v>1</v>
      </c>
      <c r="X273" s="71">
        <v>1</v>
      </c>
      <c r="Y273" s="71">
        <v>1</v>
      </c>
      <c r="Z273" s="72">
        <v>0</v>
      </c>
    </row>
    <row r="274" spans="1:26">
      <c r="A274" s="54">
        <f t="shared" si="4"/>
        <v>45928</v>
      </c>
      <c r="B274" s="71">
        <v>0</v>
      </c>
      <c r="C274" s="71">
        <v>0</v>
      </c>
      <c r="D274" s="71">
        <v>0</v>
      </c>
      <c r="E274" s="71">
        <v>0</v>
      </c>
      <c r="F274" s="71">
        <v>1</v>
      </c>
      <c r="G274" s="71">
        <v>1</v>
      </c>
      <c r="H274" s="71">
        <v>1</v>
      </c>
      <c r="I274" s="71">
        <v>1</v>
      </c>
      <c r="J274" s="71">
        <v>1</v>
      </c>
      <c r="K274" s="71">
        <v>1</v>
      </c>
      <c r="L274" s="71">
        <v>1</v>
      </c>
      <c r="M274" s="71">
        <v>1</v>
      </c>
      <c r="N274" s="71">
        <v>0</v>
      </c>
      <c r="O274" s="71">
        <v>0</v>
      </c>
      <c r="P274" s="71">
        <v>0</v>
      </c>
      <c r="Q274" s="71">
        <v>0</v>
      </c>
      <c r="R274" s="71">
        <v>0</v>
      </c>
      <c r="S274" s="71">
        <v>1</v>
      </c>
      <c r="T274" s="71">
        <v>1</v>
      </c>
      <c r="U274" s="71">
        <v>1</v>
      </c>
      <c r="V274" s="71">
        <v>1</v>
      </c>
      <c r="W274" s="71">
        <v>1</v>
      </c>
      <c r="X274" s="71">
        <v>1</v>
      </c>
      <c r="Y274" s="71">
        <v>1</v>
      </c>
      <c r="Z274" s="72">
        <v>0</v>
      </c>
    </row>
    <row r="275" spans="1:26">
      <c r="A275" s="54">
        <f t="shared" si="4"/>
        <v>45929</v>
      </c>
      <c r="B275" s="71">
        <v>0</v>
      </c>
      <c r="C275" s="71">
        <v>0</v>
      </c>
      <c r="D275" s="71">
        <v>0</v>
      </c>
      <c r="E275" s="71">
        <v>1</v>
      </c>
      <c r="F275" s="71">
        <v>1</v>
      </c>
      <c r="G275" s="71">
        <v>1</v>
      </c>
      <c r="H275" s="71">
        <v>1</v>
      </c>
      <c r="I275" s="71">
        <v>1</v>
      </c>
      <c r="J275" s="71">
        <v>1</v>
      </c>
      <c r="K275" s="71">
        <v>1</v>
      </c>
      <c r="L275" s="71">
        <v>1</v>
      </c>
      <c r="M275" s="71">
        <v>1</v>
      </c>
      <c r="N275" s="71">
        <v>1</v>
      </c>
      <c r="O275" s="71">
        <v>1</v>
      </c>
      <c r="P275" s="71">
        <v>1</v>
      </c>
      <c r="Q275" s="71">
        <v>1</v>
      </c>
      <c r="R275" s="71">
        <v>1</v>
      </c>
      <c r="S275" s="71">
        <v>1</v>
      </c>
      <c r="T275" s="71">
        <v>1</v>
      </c>
      <c r="U275" s="71">
        <v>1</v>
      </c>
      <c r="V275" s="71">
        <v>1</v>
      </c>
      <c r="W275" s="71">
        <v>1</v>
      </c>
      <c r="X275" s="71">
        <v>1</v>
      </c>
      <c r="Y275" s="71">
        <v>1</v>
      </c>
      <c r="Z275" s="72">
        <v>0</v>
      </c>
    </row>
    <row r="276" spans="1:26">
      <c r="A276" s="54">
        <f t="shared" si="4"/>
        <v>45930</v>
      </c>
      <c r="B276" s="71">
        <v>0</v>
      </c>
      <c r="C276" s="71">
        <v>0</v>
      </c>
      <c r="D276" s="71">
        <v>0</v>
      </c>
      <c r="E276" s="71">
        <v>1</v>
      </c>
      <c r="F276" s="71">
        <v>1</v>
      </c>
      <c r="G276" s="71">
        <v>1</v>
      </c>
      <c r="H276" s="71">
        <v>1</v>
      </c>
      <c r="I276" s="71">
        <v>1</v>
      </c>
      <c r="J276" s="71">
        <v>1</v>
      </c>
      <c r="K276" s="71">
        <v>1</v>
      </c>
      <c r="L276" s="71">
        <v>1</v>
      </c>
      <c r="M276" s="71">
        <v>1</v>
      </c>
      <c r="N276" s="71">
        <v>1</v>
      </c>
      <c r="O276" s="71">
        <v>1</v>
      </c>
      <c r="P276" s="71">
        <v>1</v>
      </c>
      <c r="Q276" s="71">
        <v>1</v>
      </c>
      <c r="R276" s="71">
        <v>1</v>
      </c>
      <c r="S276" s="71">
        <v>1</v>
      </c>
      <c r="T276" s="71">
        <v>1</v>
      </c>
      <c r="U276" s="71">
        <v>1</v>
      </c>
      <c r="V276" s="71">
        <v>1</v>
      </c>
      <c r="W276" s="71">
        <v>1</v>
      </c>
      <c r="X276" s="71">
        <v>1</v>
      </c>
      <c r="Y276" s="71">
        <v>1</v>
      </c>
      <c r="Z276" s="72">
        <v>0</v>
      </c>
    </row>
    <row r="277" spans="1:26">
      <c r="A277" s="54">
        <f t="shared" si="4"/>
        <v>45931</v>
      </c>
      <c r="B277" s="70">
        <v>1</v>
      </c>
      <c r="C277" s="71">
        <v>0</v>
      </c>
      <c r="D277" s="71">
        <v>0</v>
      </c>
      <c r="E277" s="71">
        <v>0</v>
      </c>
      <c r="F277" s="71">
        <v>0</v>
      </c>
      <c r="G277" s="71">
        <v>1</v>
      </c>
      <c r="H277" s="71">
        <v>1</v>
      </c>
      <c r="I277" s="71">
        <v>1</v>
      </c>
      <c r="J277" s="71">
        <v>1</v>
      </c>
      <c r="K277" s="71">
        <v>1</v>
      </c>
      <c r="L277" s="71">
        <v>1</v>
      </c>
      <c r="M277" s="71">
        <v>0</v>
      </c>
      <c r="N277" s="71">
        <v>0</v>
      </c>
      <c r="O277" s="71">
        <v>0</v>
      </c>
      <c r="P277" s="71">
        <v>0</v>
      </c>
      <c r="Q277" s="71">
        <v>0</v>
      </c>
      <c r="R277" s="71">
        <v>0</v>
      </c>
      <c r="S277" s="71">
        <v>0</v>
      </c>
      <c r="T277" s="71">
        <v>1</v>
      </c>
      <c r="U277" s="71">
        <v>1</v>
      </c>
      <c r="V277" s="71">
        <v>1</v>
      </c>
      <c r="W277" s="71">
        <v>1</v>
      </c>
      <c r="X277" s="71">
        <v>1</v>
      </c>
      <c r="Y277" s="71">
        <v>0</v>
      </c>
      <c r="Z277" s="72">
        <v>0</v>
      </c>
    </row>
    <row r="278" spans="1:26">
      <c r="A278" s="54">
        <f t="shared" si="4"/>
        <v>45932</v>
      </c>
      <c r="B278" s="70">
        <v>0</v>
      </c>
      <c r="C278" s="71">
        <v>0</v>
      </c>
      <c r="D278" s="71">
        <v>0</v>
      </c>
      <c r="E278" s="71">
        <v>0</v>
      </c>
      <c r="F278" s="71">
        <v>0</v>
      </c>
      <c r="G278" s="71">
        <v>1</v>
      </c>
      <c r="H278" s="71">
        <v>1</v>
      </c>
      <c r="I278" s="71">
        <v>1</v>
      </c>
      <c r="J278" s="71">
        <v>1</v>
      </c>
      <c r="K278" s="71">
        <v>1</v>
      </c>
      <c r="L278" s="71">
        <v>1</v>
      </c>
      <c r="M278" s="71">
        <v>0</v>
      </c>
      <c r="N278" s="71">
        <v>0</v>
      </c>
      <c r="O278" s="71">
        <v>0</v>
      </c>
      <c r="P278" s="71">
        <v>0</v>
      </c>
      <c r="Q278" s="71">
        <v>0</v>
      </c>
      <c r="R278" s="71">
        <v>0</v>
      </c>
      <c r="S278" s="71">
        <v>0</v>
      </c>
      <c r="T278" s="71">
        <v>1</v>
      </c>
      <c r="U278" s="71">
        <v>1</v>
      </c>
      <c r="V278" s="71">
        <v>1</v>
      </c>
      <c r="W278" s="71">
        <v>1</v>
      </c>
      <c r="X278" s="71">
        <v>1</v>
      </c>
      <c r="Y278" s="71">
        <v>0</v>
      </c>
      <c r="Z278" s="72">
        <v>0</v>
      </c>
    </row>
    <row r="279" spans="1:26">
      <c r="A279" s="54">
        <f t="shared" si="4"/>
        <v>45933</v>
      </c>
      <c r="B279" s="70">
        <v>0</v>
      </c>
      <c r="C279" s="71">
        <v>0</v>
      </c>
      <c r="D279" s="71">
        <v>0</v>
      </c>
      <c r="E279" s="71">
        <v>0</v>
      </c>
      <c r="F279" s="71">
        <v>0</v>
      </c>
      <c r="G279" s="71">
        <v>1</v>
      </c>
      <c r="H279" s="71">
        <v>1</v>
      </c>
      <c r="I279" s="71">
        <v>1</v>
      </c>
      <c r="J279" s="71">
        <v>1</v>
      </c>
      <c r="K279" s="71">
        <v>1</v>
      </c>
      <c r="L279" s="71">
        <v>1</v>
      </c>
      <c r="M279" s="71">
        <v>0</v>
      </c>
      <c r="N279" s="71">
        <v>0</v>
      </c>
      <c r="O279" s="71">
        <v>0</v>
      </c>
      <c r="P279" s="71">
        <v>0</v>
      </c>
      <c r="Q279" s="71">
        <v>0</v>
      </c>
      <c r="R279" s="71">
        <v>0</v>
      </c>
      <c r="S279" s="71">
        <v>0</v>
      </c>
      <c r="T279" s="71">
        <v>1</v>
      </c>
      <c r="U279" s="71">
        <v>1</v>
      </c>
      <c r="V279" s="71">
        <v>1</v>
      </c>
      <c r="W279" s="71">
        <v>1</v>
      </c>
      <c r="X279" s="71">
        <v>1</v>
      </c>
      <c r="Y279" s="71">
        <v>0</v>
      </c>
      <c r="Z279" s="72">
        <v>0</v>
      </c>
    </row>
    <row r="280" spans="1:26">
      <c r="A280" s="54">
        <f t="shared" si="4"/>
        <v>45934</v>
      </c>
      <c r="B280" s="70">
        <v>0</v>
      </c>
      <c r="C280" s="71">
        <v>0</v>
      </c>
      <c r="D280" s="71">
        <v>0</v>
      </c>
      <c r="E280" s="71">
        <v>0</v>
      </c>
      <c r="F280" s="71">
        <v>0</v>
      </c>
      <c r="G280" s="71">
        <v>0</v>
      </c>
      <c r="H280" s="71">
        <v>0</v>
      </c>
      <c r="I280" s="71">
        <v>1</v>
      </c>
      <c r="J280" s="71">
        <v>0</v>
      </c>
      <c r="K280" s="71">
        <v>1</v>
      </c>
      <c r="L280" s="71">
        <v>0</v>
      </c>
      <c r="M280" s="71">
        <v>0</v>
      </c>
      <c r="N280" s="71">
        <v>0</v>
      </c>
      <c r="O280" s="71">
        <v>0</v>
      </c>
      <c r="P280" s="71">
        <v>0</v>
      </c>
      <c r="Q280" s="71">
        <v>0</v>
      </c>
      <c r="R280" s="71">
        <v>0</v>
      </c>
      <c r="S280" s="71">
        <v>0</v>
      </c>
      <c r="T280" s="71">
        <v>1</v>
      </c>
      <c r="U280" s="71">
        <v>0</v>
      </c>
      <c r="V280" s="71">
        <v>1</v>
      </c>
      <c r="W280" s="71">
        <v>0</v>
      </c>
      <c r="X280" s="71">
        <v>1</v>
      </c>
      <c r="Y280" s="71">
        <v>0</v>
      </c>
      <c r="Z280" s="72">
        <v>0</v>
      </c>
    </row>
    <row r="281" spans="1:26">
      <c r="A281" s="54">
        <f t="shared" si="4"/>
        <v>45935</v>
      </c>
      <c r="B281" s="70">
        <v>0</v>
      </c>
      <c r="C281" s="71">
        <v>0</v>
      </c>
      <c r="D281" s="71">
        <v>0</v>
      </c>
      <c r="E281" s="71">
        <v>0</v>
      </c>
      <c r="F281" s="71">
        <v>0</v>
      </c>
      <c r="G281" s="71">
        <v>0</v>
      </c>
      <c r="H281" s="71">
        <v>0</v>
      </c>
      <c r="I281" s="71">
        <v>1</v>
      </c>
      <c r="J281" s="71">
        <v>0</v>
      </c>
      <c r="K281" s="71">
        <v>1</v>
      </c>
      <c r="L281" s="71">
        <v>0</v>
      </c>
      <c r="M281" s="71">
        <v>0</v>
      </c>
      <c r="N281" s="71">
        <v>0</v>
      </c>
      <c r="O281" s="71">
        <v>0</v>
      </c>
      <c r="P281" s="71">
        <v>0</v>
      </c>
      <c r="Q281" s="71">
        <v>0</v>
      </c>
      <c r="R281" s="71">
        <v>0</v>
      </c>
      <c r="S281" s="71">
        <v>0</v>
      </c>
      <c r="T281" s="71">
        <v>1</v>
      </c>
      <c r="U281" s="71">
        <v>0</v>
      </c>
      <c r="V281" s="71">
        <v>1</v>
      </c>
      <c r="W281" s="71">
        <v>0</v>
      </c>
      <c r="X281" s="71">
        <v>1</v>
      </c>
      <c r="Y281" s="71">
        <v>0</v>
      </c>
      <c r="Z281" s="72">
        <v>0</v>
      </c>
    </row>
    <row r="282" spans="1:26">
      <c r="A282" s="54">
        <f t="shared" si="4"/>
        <v>45936</v>
      </c>
      <c r="B282" s="70">
        <v>0</v>
      </c>
      <c r="C282" s="71">
        <v>0</v>
      </c>
      <c r="D282" s="71">
        <v>0</v>
      </c>
      <c r="E282" s="71">
        <v>0</v>
      </c>
      <c r="F282" s="71">
        <v>0</v>
      </c>
      <c r="G282" s="71">
        <v>1</v>
      </c>
      <c r="H282" s="71">
        <v>1</v>
      </c>
      <c r="I282" s="71">
        <v>1</v>
      </c>
      <c r="J282" s="71">
        <v>1</v>
      </c>
      <c r="K282" s="71">
        <v>1</v>
      </c>
      <c r="L282" s="71">
        <v>1</v>
      </c>
      <c r="M282" s="71">
        <v>0</v>
      </c>
      <c r="N282" s="71">
        <v>0</v>
      </c>
      <c r="O282" s="71">
        <v>0</v>
      </c>
      <c r="P282" s="71">
        <v>0</v>
      </c>
      <c r="Q282" s="71">
        <v>0</v>
      </c>
      <c r="R282" s="71">
        <v>0</v>
      </c>
      <c r="S282" s="71">
        <v>0</v>
      </c>
      <c r="T282" s="71">
        <v>1</v>
      </c>
      <c r="U282" s="71">
        <v>1</v>
      </c>
      <c r="V282" s="71">
        <v>1</v>
      </c>
      <c r="W282" s="71">
        <v>1</v>
      </c>
      <c r="X282" s="71">
        <v>1</v>
      </c>
      <c r="Y282" s="71">
        <v>0</v>
      </c>
      <c r="Z282" s="72">
        <v>0</v>
      </c>
    </row>
    <row r="283" spans="1:26">
      <c r="A283" s="54">
        <f t="shared" si="4"/>
        <v>45937</v>
      </c>
      <c r="B283" s="70">
        <v>0</v>
      </c>
      <c r="C283" s="71">
        <v>0</v>
      </c>
      <c r="D283" s="71">
        <v>0</v>
      </c>
      <c r="E283" s="71">
        <v>0</v>
      </c>
      <c r="F283" s="71">
        <v>0</v>
      </c>
      <c r="G283" s="71">
        <v>1</v>
      </c>
      <c r="H283" s="71">
        <v>1</v>
      </c>
      <c r="I283" s="71">
        <v>1</v>
      </c>
      <c r="J283" s="71">
        <v>1</v>
      </c>
      <c r="K283" s="71">
        <v>0</v>
      </c>
      <c r="L283" s="71">
        <v>0</v>
      </c>
      <c r="M283" s="71">
        <v>0</v>
      </c>
      <c r="N283" s="71">
        <v>0</v>
      </c>
      <c r="O283" s="71">
        <v>0</v>
      </c>
      <c r="P283" s="71">
        <v>0</v>
      </c>
      <c r="Q283" s="71">
        <v>0</v>
      </c>
      <c r="R283" s="71">
        <v>0</v>
      </c>
      <c r="S283" s="71">
        <v>0</v>
      </c>
      <c r="T283" s="71">
        <v>1</v>
      </c>
      <c r="U283" s="71">
        <v>1</v>
      </c>
      <c r="V283" s="71">
        <v>1</v>
      </c>
      <c r="W283" s="71">
        <v>1</v>
      </c>
      <c r="X283" s="71">
        <v>1</v>
      </c>
      <c r="Y283" s="71">
        <v>0</v>
      </c>
      <c r="Z283" s="72">
        <v>0</v>
      </c>
    </row>
    <row r="284" spans="1:26">
      <c r="A284" s="54">
        <f t="shared" si="4"/>
        <v>45938</v>
      </c>
      <c r="B284" s="70">
        <v>0</v>
      </c>
      <c r="C284" s="71">
        <v>0</v>
      </c>
      <c r="D284" s="71">
        <v>0</v>
      </c>
      <c r="E284" s="71">
        <v>0</v>
      </c>
      <c r="F284" s="71">
        <v>0</v>
      </c>
      <c r="G284" s="71">
        <v>1</v>
      </c>
      <c r="H284" s="71">
        <v>1</v>
      </c>
      <c r="I284" s="71">
        <v>1</v>
      </c>
      <c r="J284" s="71">
        <v>1</v>
      </c>
      <c r="K284" s="71">
        <v>1</v>
      </c>
      <c r="L284" s="71">
        <v>1</v>
      </c>
      <c r="M284" s="71">
        <v>0</v>
      </c>
      <c r="N284" s="71">
        <v>0</v>
      </c>
      <c r="O284" s="71">
        <v>0</v>
      </c>
      <c r="P284" s="71">
        <v>0</v>
      </c>
      <c r="Q284" s="71">
        <v>0</v>
      </c>
      <c r="R284" s="71">
        <v>0</v>
      </c>
      <c r="S284" s="71">
        <v>0</v>
      </c>
      <c r="T284" s="71">
        <v>1</v>
      </c>
      <c r="U284" s="71">
        <v>1</v>
      </c>
      <c r="V284" s="71">
        <v>1</v>
      </c>
      <c r="W284" s="71">
        <v>1</v>
      </c>
      <c r="X284" s="71">
        <v>1</v>
      </c>
      <c r="Y284" s="71">
        <v>0</v>
      </c>
      <c r="Z284" s="72">
        <v>0</v>
      </c>
    </row>
    <row r="285" spans="1:26">
      <c r="A285" s="54">
        <f t="shared" si="4"/>
        <v>45939</v>
      </c>
      <c r="B285" s="70">
        <v>0</v>
      </c>
      <c r="C285" s="71">
        <v>0</v>
      </c>
      <c r="D285" s="71">
        <v>0</v>
      </c>
      <c r="E285" s="71">
        <v>0</v>
      </c>
      <c r="F285" s="71">
        <v>0</v>
      </c>
      <c r="G285" s="71">
        <v>1</v>
      </c>
      <c r="H285" s="71">
        <v>1</v>
      </c>
      <c r="I285" s="71">
        <v>1</v>
      </c>
      <c r="J285" s="71">
        <v>1</v>
      </c>
      <c r="K285" s="71">
        <v>1</v>
      </c>
      <c r="L285" s="71">
        <v>1</v>
      </c>
      <c r="M285" s="71">
        <v>0</v>
      </c>
      <c r="N285" s="71">
        <v>0</v>
      </c>
      <c r="O285" s="71">
        <v>0</v>
      </c>
      <c r="P285" s="71">
        <v>0</v>
      </c>
      <c r="Q285" s="71">
        <v>0</v>
      </c>
      <c r="R285" s="71">
        <v>0</v>
      </c>
      <c r="S285" s="71">
        <v>0</v>
      </c>
      <c r="T285" s="71">
        <v>1</v>
      </c>
      <c r="U285" s="71">
        <v>1</v>
      </c>
      <c r="V285" s="71">
        <v>1</v>
      </c>
      <c r="W285" s="71">
        <v>1</v>
      </c>
      <c r="X285" s="71">
        <v>1</v>
      </c>
      <c r="Y285" s="71">
        <v>0</v>
      </c>
      <c r="Z285" s="72">
        <v>0</v>
      </c>
    </row>
    <row r="286" spans="1:26">
      <c r="A286" s="54">
        <f t="shared" si="4"/>
        <v>45940</v>
      </c>
      <c r="B286" s="70">
        <v>0</v>
      </c>
      <c r="C286" s="71">
        <v>0</v>
      </c>
      <c r="D286" s="71">
        <v>0</v>
      </c>
      <c r="E286" s="71">
        <v>0</v>
      </c>
      <c r="F286" s="71">
        <v>0</v>
      </c>
      <c r="G286" s="71">
        <v>1</v>
      </c>
      <c r="H286" s="71">
        <v>1</v>
      </c>
      <c r="I286" s="71">
        <v>1</v>
      </c>
      <c r="J286" s="71">
        <v>1</v>
      </c>
      <c r="K286" s="71">
        <v>1</v>
      </c>
      <c r="L286" s="71">
        <v>1</v>
      </c>
      <c r="M286" s="71">
        <v>0</v>
      </c>
      <c r="N286" s="71">
        <v>0</v>
      </c>
      <c r="O286" s="71">
        <v>0</v>
      </c>
      <c r="P286" s="71">
        <v>0</v>
      </c>
      <c r="Q286" s="71">
        <v>0</v>
      </c>
      <c r="R286" s="71">
        <v>0</v>
      </c>
      <c r="S286" s="71">
        <v>0</v>
      </c>
      <c r="T286" s="71">
        <v>1</v>
      </c>
      <c r="U286" s="71">
        <v>1</v>
      </c>
      <c r="V286" s="71">
        <v>1</v>
      </c>
      <c r="W286" s="71">
        <v>1</v>
      </c>
      <c r="X286" s="71">
        <v>1</v>
      </c>
      <c r="Y286" s="71">
        <v>0</v>
      </c>
      <c r="Z286" s="72">
        <v>0</v>
      </c>
    </row>
    <row r="287" spans="1:26">
      <c r="A287" s="54">
        <f t="shared" si="4"/>
        <v>45941</v>
      </c>
      <c r="B287" s="70">
        <v>0</v>
      </c>
      <c r="C287" s="71">
        <v>0</v>
      </c>
      <c r="D287" s="71">
        <v>0</v>
      </c>
      <c r="E287" s="71">
        <v>0</v>
      </c>
      <c r="F287" s="71">
        <v>0</v>
      </c>
      <c r="G287" s="71">
        <v>0</v>
      </c>
      <c r="H287" s="71">
        <v>0</v>
      </c>
      <c r="I287" s="71">
        <v>1</v>
      </c>
      <c r="J287" s="71">
        <v>0</v>
      </c>
      <c r="K287" s="71">
        <v>1</v>
      </c>
      <c r="L287" s="71">
        <v>0</v>
      </c>
      <c r="M287" s="71">
        <v>0</v>
      </c>
      <c r="N287" s="71">
        <v>0</v>
      </c>
      <c r="O287" s="71">
        <v>0</v>
      </c>
      <c r="P287" s="71">
        <v>0</v>
      </c>
      <c r="Q287" s="71">
        <v>0</v>
      </c>
      <c r="R287" s="71">
        <v>0</v>
      </c>
      <c r="S287" s="71">
        <v>0</v>
      </c>
      <c r="T287" s="71">
        <v>1</v>
      </c>
      <c r="U287" s="71">
        <v>0</v>
      </c>
      <c r="V287" s="71">
        <v>1</v>
      </c>
      <c r="W287" s="71">
        <v>0</v>
      </c>
      <c r="X287" s="71">
        <v>1</v>
      </c>
      <c r="Y287" s="71">
        <v>0</v>
      </c>
      <c r="Z287" s="72">
        <v>0</v>
      </c>
    </row>
    <row r="288" spans="1:26">
      <c r="A288" s="54">
        <f t="shared" si="4"/>
        <v>45942</v>
      </c>
      <c r="B288" s="70">
        <v>0</v>
      </c>
      <c r="C288" s="71">
        <v>0</v>
      </c>
      <c r="D288" s="71">
        <v>0</v>
      </c>
      <c r="E288" s="71">
        <v>0</v>
      </c>
      <c r="F288" s="71">
        <v>0</v>
      </c>
      <c r="G288" s="71">
        <v>0</v>
      </c>
      <c r="H288" s="71">
        <v>0</v>
      </c>
      <c r="I288" s="71">
        <v>1</v>
      </c>
      <c r="J288" s="71">
        <v>0</v>
      </c>
      <c r="K288" s="71">
        <v>1</v>
      </c>
      <c r="L288" s="71">
        <v>0</v>
      </c>
      <c r="M288" s="71">
        <v>0</v>
      </c>
      <c r="N288" s="71">
        <v>0</v>
      </c>
      <c r="O288" s="71">
        <v>0</v>
      </c>
      <c r="P288" s="71">
        <v>0</v>
      </c>
      <c r="Q288" s="71">
        <v>0</v>
      </c>
      <c r="R288" s="71">
        <v>0</v>
      </c>
      <c r="S288" s="71">
        <v>0</v>
      </c>
      <c r="T288" s="71">
        <v>1</v>
      </c>
      <c r="U288" s="71">
        <v>0</v>
      </c>
      <c r="V288" s="71">
        <v>1</v>
      </c>
      <c r="W288" s="71">
        <v>0</v>
      </c>
      <c r="X288" s="71">
        <v>1</v>
      </c>
      <c r="Y288" s="71">
        <v>0</v>
      </c>
      <c r="Z288" s="72">
        <v>0</v>
      </c>
    </row>
    <row r="289" spans="1:26">
      <c r="A289" s="54">
        <f t="shared" si="4"/>
        <v>45943</v>
      </c>
      <c r="B289" s="70">
        <v>0</v>
      </c>
      <c r="C289" s="71">
        <v>0</v>
      </c>
      <c r="D289" s="71">
        <v>0</v>
      </c>
      <c r="E289" s="71">
        <v>0</v>
      </c>
      <c r="F289" s="71">
        <v>0</v>
      </c>
      <c r="G289" s="71">
        <v>1</v>
      </c>
      <c r="H289" s="71">
        <v>1</v>
      </c>
      <c r="I289" s="71">
        <v>1</v>
      </c>
      <c r="J289" s="71">
        <v>1</v>
      </c>
      <c r="K289" s="71">
        <v>1</v>
      </c>
      <c r="L289" s="71">
        <v>1</v>
      </c>
      <c r="M289" s="71">
        <v>0</v>
      </c>
      <c r="N289" s="71">
        <v>0</v>
      </c>
      <c r="O289" s="71">
        <v>0</v>
      </c>
      <c r="P289" s="71">
        <v>0</v>
      </c>
      <c r="Q289" s="71">
        <v>0</v>
      </c>
      <c r="R289" s="71">
        <v>0</v>
      </c>
      <c r="S289" s="71">
        <v>0</v>
      </c>
      <c r="T289" s="71">
        <v>1</v>
      </c>
      <c r="U289" s="71">
        <v>1</v>
      </c>
      <c r="V289" s="71">
        <v>1</v>
      </c>
      <c r="W289" s="71">
        <v>1</v>
      </c>
      <c r="X289" s="71">
        <v>1</v>
      </c>
      <c r="Y289" s="71">
        <v>0</v>
      </c>
      <c r="Z289" s="72">
        <v>0</v>
      </c>
    </row>
    <row r="290" spans="1:26">
      <c r="A290" s="54">
        <f t="shared" si="4"/>
        <v>45944</v>
      </c>
      <c r="B290" s="70">
        <v>0</v>
      </c>
      <c r="C290" s="71">
        <v>0</v>
      </c>
      <c r="D290" s="71">
        <v>0</v>
      </c>
      <c r="E290" s="71">
        <v>0</v>
      </c>
      <c r="F290" s="71">
        <v>0</v>
      </c>
      <c r="G290" s="71">
        <v>1</v>
      </c>
      <c r="H290" s="71">
        <v>1</v>
      </c>
      <c r="I290" s="71">
        <v>1</v>
      </c>
      <c r="J290" s="71">
        <v>1</v>
      </c>
      <c r="K290" s="71">
        <v>1</v>
      </c>
      <c r="L290" s="71">
        <v>1</v>
      </c>
      <c r="M290" s="71">
        <v>0</v>
      </c>
      <c r="N290" s="71">
        <v>0</v>
      </c>
      <c r="O290" s="71">
        <v>0</v>
      </c>
      <c r="P290" s="71">
        <v>0</v>
      </c>
      <c r="Q290" s="71">
        <v>0</v>
      </c>
      <c r="R290" s="71">
        <v>0</v>
      </c>
      <c r="S290" s="71">
        <v>0</v>
      </c>
      <c r="T290" s="71">
        <v>1</v>
      </c>
      <c r="U290" s="71">
        <v>1</v>
      </c>
      <c r="V290" s="71">
        <v>1</v>
      </c>
      <c r="W290" s="71">
        <v>1</v>
      </c>
      <c r="X290" s="71">
        <v>1</v>
      </c>
      <c r="Y290" s="71">
        <v>0</v>
      </c>
      <c r="Z290" s="72">
        <v>0</v>
      </c>
    </row>
    <row r="291" spans="1:26">
      <c r="A291" s="54">
        <f t="shared" si="4"/>
        <v>45945</v>
      </c>
      <c r="B291" s="70">
        <v>0</v>
      </c>
      <c r="C291" s="71">
        <v>0</v>
      </c>
      <c r="D291" s="71">
        <v>0</v>
      </c>
      <c r="E291" s="71">
        <v>0</v>
      </c>
      <c r="F291" s="71">
        <v>0</v>
      </c>
      <c r="G291" s="71">
        <v>1</v>
      </c>
      <c r="H291" s="71">
        <v>1</v>
      </c>
      <c r="I291" s="71">
        <v>1</v>
      </c>
      <c r="J291" s="71">
        <v>1</v>
      </c>
      <c r="K291" s="71">
        <v>1</v>
      </c>
      <c r="L291" s="71">
        <v>1</v>
      </c>
      <c r="M291" s="71">
        <v>0</v>
      </c>
      <c r="N291" s="71">
        <v>0</v>
      </c>
      <c r="O291" s="71">
        <v>0</v>
      </c>
      <c r="P291" s="71">
        <v>0</v>
      </c>
      <c r="Q291" s="71">
        <v>0</v>
      </c>
      <c r="R291" s="71">
        <v>0</v>
      </c>
      <c r="S291" s="71">
        <v>0</v>
      </c>
      <c r="T291" s="71">
        <v>1</v>
      </c>
      <c r="U291" s="71">
        <v>1</v>
      </c>
      <c r="V291" s="71">
        <v>1</v>
      </c>
      <c r="W291" s="71">
        <v>1</v>
      </c>
      <c r="X291" s="71">
        <v>1</v>
      </c>
      <c r="Y291" s="71">
        <v>0</v>
      </c>
      <c r="Z291" s="72">
        <v>0</v>
      </c>
    </row>
    <row r="292" spans="1:26">
      <c r="A292" s="54">
        <f t="shared" si="4"/>
        <v>45946</v>
      </c>
      <c r="B292" s="70">
        <v>0</v>
      </c>
      <c r="C292" s="71">
        <v>0</v>
      </c>
      <c r="D292" s="71">
        <v>0</v>
      </c>
      <c r="E292" s="71">
        <v>0</v>
      </c>
      <c r="F292" s="71">
        <v>0</v>
      </c>
      <c r="G292" s="71">
        <v>1</v>
      </c>
      <c r="H292" s="71">
        <v>1</v>
      </c>
      <c r="I292" s="71">
        <v>1</v>
      </c>
      <c r="J292" s="71">
        <v>1</v>
      </c>
      <c r="K292" s="71">
        <v>1</v>
      </c>
      <c r="L292" s="71">
        <v>1</v>
      </c>
      <c r="M292" s="71">
        <v>0</v>
      </c>
      <c r="N292" s="71">
        <v>0</v>
      </c>
      <c r="O292" s="71">
        <v>0</v>
      </c>
      <c r="P292" s="71">
        <v>0</v>
      </c>
      <c r="Q292" s="71">
        <v>0</v>
      </c>
      <c r="R292" s="71">
        <v>0</v>
      </c>
      <c r="S292" s="71">
        <v>0</v>
      </c>
      <c r="T292" s="71">
        <v>1</v>
      </c>
      <c r="U292" s="71">
        <v>1</v>
      </c>
      <c r="V292" s="71">
        <v>1</v>
      </c>
      <c r="W292" s="71">
        <v>1</v>
      </c>
      <c r="X292" s="71">
        <v>1</v>
      </c>
      <c r="Y292" s="71">
        <v>0</v>
      </c>
      <c r="Z292" s="72">
        <v>0</v>
      </c>
    </row>
    <row r="293" spans="1:26">
      <c r="A293" s="54">
        <f t="shared" si="4"/>
        <v>45947</v>
      </c>
      <c r="B293" s="70">
        <v>0</v>
      </c>
      <c r="C293" s="71">
        <v>0</v>
      </c>
      <c r="D293" s="71">
        <v>0</v>
      </c>
      <c r="E293" s="71">
        <v>0</v>
      </c>
      <c r="F293" s="71">
        <v>0</v>
      </c>
      <c r="G293" s="71">
        <v>1</v>
      </c>
      <c r="H293" s="71">
        <v>1</v>
      </c>
      <c r="I293" s="71">
        <v>1</v>
      </c>
      <c r="J293" s="71">
        <v>1</v>
      </c>
      <c r="K293" s="71">
        <v>1</v>
      </c>
      <c r="L293" s="71">
        <v>1</v>
      </c>
      <c r="M293" s="71">
        <v>0</v>
      </c>
      <c r="N293" s="71">
        <v>0</v>
      </c>
      <c r="O293" s="71">
        <v>0</v>
      </c>
      <c r="P293" s="71">
        <v>0</v>
      </c>
      <c r="Q293" s="71">
        <v>0</v>
      </c>
      <c r="R293" s="71">
        <v>0</v>
      </c>
      <c r="S293" s="71">
        <v>0</v>
      </c>
      <c r="T293" s="71">
        <v>1</v>
      </c>
      <c r="U293" s="71">
        <v>1</v>
      </c>
      <c r="V293" s="71">
        <v>1</v>
      </c>
      <c r="W293" s="71">
        <v>1</v>
      </c>
      <c r="X293" s="71">
        <v>1</v>
      </c>
      <c r="Y293" s="71">
        <v>0</v>
      </c>
      <c r="Z293" s="72">
        <v>0</v>
      </c>
    </row>
    <row r="294" spans="1:26">
      <c r="A294" s="54">
        <f t="shared" si="4"/>
        <v>45948</v>
      </c>
      <c r="B294" s="70">
        <v>0</v>
      </c>
      <c r="C294" s="71">
        <v>0</v>
      </c>
      <c r="D294" s="71">
        <v>0</v>
      </c>
      <c r="E294" s="71">
        <v>0</v>
      </c>
      <c r="F294" s="71">
        <v>0</v>
      </c>
      <c r="G294" s="71">
        <v>0</v>
      </c>
      <c r="H294" s="71">
        <v>0</v>
      </c>
      <c r="I294" s="71">
        <v>1</v>
      </c>
      <c r="J294" s="71">
        <v>0</v>
      </c>
      <c r="K294" s="71">
        <v>1</v>
      </c>
      <c r="L294" s="71">
        <v>0</v>
      </c>
      <c r="M294" s="71">
        <v>0</v>
      </c>
      <c r="N294" s="71">
        <v>0</v>
      </c>
      <c r="O294" s="71">
        <v>0</v>
      </c>
      <c r="P294" s="71">
        <v>0</v>
      </c>
      <c r="Q294" s="71">
        <v>0</v>
      </c>
      <c r="R294" s="71">
        <v>0</v>
      </c>
      <c r="S294" s="71">
        <v>0</v>
      </c>
      <c r="T294" s="71">
        <v>1</v>
      </c>
      <c r="U294" s="71">
        <v>0</v>
      </c>
      <c r="V294" s="71">
        <v>1</v>
      </c>
      <c r="W294" s="71">
        <v>0</v>
      </c>
      <c r="X294" s="71">
        <v>1</v>
      </c>
      <c r="Y294" s="71">
        <v>0</v>
      </c>
      <c r="Z294" s="72">
        <v>0</v>
      </c>
    </row>
    <row r="295" spans="1:26">
      <c r="A295" s="54">
        <f t="shared" si="4"/>
        <v>45949</v>
      </c>
      <c r="B295" s="70">
        <v>0</v>
      </c>
      <c r="C295" s="71">
        <v>0</v>
      </c>
      <c r="D295" s="71">
        <v>0</v>
      </c>
      <c r="E295" s="71">
        <v>0</v>
      </c>
      <c r="F295" s="71">
        <v>0</v>
      </c>
      <c r="G295" s="71">
        <v>0</v>
      </c>
      <c r="H295" s="71">
        <v>0</v>
      </c>
      <c r="I295" s="71">
        <v>1</v>
      </c>
      <c r="J295" s="71">
        <v>0</v>
      </c>
      <c r="K295" s="71">
        <v>1</v>
      </c>
      <c r="L295" s="71">
        <v>0</v>
      </c>
      <c r="M295" s="71">
        <v>0</v>
      </c>
      <c r="N295" s="71">
        <v>0</v>
      </c>
      <c r="O295" s="71">
        <v>0</v>
      </c>
      <c r="P295" s="71">
        <v>0</v>
      </c>
      <c r="Q295" s="71">
        <v>0</v>
      </c>
      <c r="R295" s="71">
        <v>0</v>
      </c>
      <c r="S295" s="71">
        <v>0</v>
      </c>
      <c r="T295" s="71">
        <v>1</v>
      </c>
      <c r="U295" s="71">
        <v>0</v>
      </c>
      <c r="V295" s="71">
        <v>1</v>
      </c>
      <c r="W295" s="71">
        <v>0</v>
      </c>
      <c r="X295" s="71">
        <v>1</v>
      </c>
      <c r="Y295" s="71">
        <v>0</v>
      </c>
      <c r="Z295" s="72">
        <v>0</v>
      </c>
    </row>
    <row r="296" spans="1:26">
      <c r="A296" s="54">
        <f t="shared" si="4"/>
        <v>45950</v>
      </c>
      <c r="B296" s="70">
        <v>0</v>
      </c>
      <c r="C296" s="71">
        <v>0</v>
      </c>
      <c r="D296" s="71">
        <v>0</v>
      </c>
      <c r="E296" s="71">
        <v>0</v>
      </c>
      <c r="F296" s="71">
        <v>0</v>
      </c>
      <c r="G296" s="71">
        <v>1</v>
      </c>
      <c r="H296" s="71">
        <v>1</v>
      </c>
      <c r="I296" s="71">
        <v>1</v>
      </c>
      <c r="J296" s="71">
        <v>1</v>
      </c>
      <c r="K296" s="71">
        <v>1</v>
      </c>
      <c r="L296" s="71">
        <v>1</v>
      </c>
      <c r="M296" s="71">
        <v>0</v>
      </c>
      <c r="N296" s="71">
        <v>0</v>
      </c>
      <c r="O296" s="71">
        <v>0</v>
      </c>
      <c r="P296" s="71">
        <v>0</v>
      </c>
      <c r="Q296" s="71">
        <v>0</v>
      </c>
      <c r="R296" s="71">
        <v>0</v>
      </c>
      <c r="S296" s="71">
        <v>0</v>
      </c>
      <c r="T296" s="71">
        <v>1</v>
      </c>
      <c r="U296" s="71">
        <v>1</v>
      </c>
      <c r="V296" s="71">
        <v>1</v>
      </c>
      <c r="W296" s="71">
        <v>1</v>
      </c>
      <c r="X296" s="71">
        <v>1</v>
      </c>
      <c r="Y296" s="71">
        <v>0</v>
      </c>
      <c r="Z296" s="72">
        <v>0</v>
      </c>
    </row>
    <row r="297" spans="1:26">
      <c r="A297" s="54">
        <f t="shared" si="4"/>
        <v>45951</v>
      </c>
      <c r="B297" s="70">
        <v>0</v>
      </c>
      <c r="C297" s="71">
        <v>0</v>
      </c>
      <c r="D297" s="71">
        <v>0</v>
      </c>
      <c r="E297" s="71">
        <v>0</v>
      </c>
      <c r="F297" s="71">
        <v>0</v>
      </c>
      <c r="G297" s="71">
        <v>1</v>
      </c>
      <c r="H297" s="71">
        <v>1</v>
      </c>
      <c r="I297" s="71">
        <v>1</v>
      </c>
      <c r="J297" s="71">
        <v>1</v>
      </c>
      <c r="K297" s="71">
        <v>1</v>
      </c>
      <c r="L297" s="71">
        <v>1</v>
      </c>
      <c r="M297" s="71">
        <v>0</v>
      </c>
      <c r="N297" s="71">
        <v>0</v>
      </c>
      <c r="O297" s="71">
        <v>0</v>
      </c>
      <c r="P297" s="71">
        <v>0</v>
      </c>
      <c r="Q297" s="71">
        <v>0</v>
      </c>
      <c r="R297" s="71">
        <v>0</v>
      </c>
      <c r="S297" s="71">
        <v>0</v>
      </c>
      <c r="T297" s="71">
        <v>1</v>
      </c>
      <c r="U297" s="71">
        <v>1</v>
      </c>
      <c r="V297" s="71">
        <v>1</v>
      </c>
      <c r="W297" s="71">
        <v>1</v>
      </c>
      <c r="X297" s="71">
        <v>1</v>
      </c>
      <c r="Y297" s="71">
        <v>0</v>
      </c>
      <c r="Z297" s="72">
        <v>0</v>
      </c>
    </row>
    <row r="298" spans="1:26">
      <c r="A298" s="54">
        <f t="shared" si="4"/>
        <v>45952</v>
      </c>
      <c r="B298" s="70">
        <v>0</v>
      </c>
      <c r="C298" s="71">
        <v>0</v>
      </c>
      <c r="D298" s="71">
        <v>0</v>
      </c>
      <c r="E298" s="71">
        <v>0</v>
      </c>
      <c r="F298" s="71">
        <v>0</v>
      </c>
      <c r="G298" s="71">
        <v>0</v>
      </c>
      <c r="H298" s="71">
        <v>1</v>
      </c>
      <c r="I298" s="71">
        <v>1</v>
      </c>
      <c r="J298" s="71">
        <v>1</v>
      </c>
      <c r="K298" s="71">
        <v>1</v>
      </c>
      <c r="L298" s="71">
        <v>1</v>
      </c>
      <c r="M298" s="71">
        <v>0</v>
      </c>
      <c r="N298" s="71">
        <v>0</v>
      </c>
      <c r="O298" s="71">
        <v>0</v>
      </c>
      <c r="P298" s="71">
        <v>0</v>
      </c>
      <c r="Q298" s="71">
        <v>0</v>
      </c>
      <c r="R298" s="71">
        <v>0</v>
      </c>
      <c r="S298" s="71">
        <v>0</v>
      </c>
      <c r="T298" s="71">
        <v>1</v>
      </c>
      <c r="U298" s="71">
        <v>1</v>
      </c>
      <c r="V298" s="71">
        <v>1</v>
      </c>
      <c r="W298" s="71">
        <v>1</v>
      </c>
      <c r="X298" s="71">
        <v>1</v>
      </c>
      <c r="Y298" s="71">
        <v>0</v>
      </c>
      <c r="Z298" s="72">
        <v>0</v>
      </c>
    </row>
    <row r="299" spans="1:26">
      <c r="A299" s="54">
        <f t="shared" si="4"/>
        <v>45953</v>
      </c>
      <c r="B299" s="70">
        <v>0</v>
      </c>
      <c r="C299" s="71">
        <v>0</v>
      </c>
      <c r="D299" s="71">
        <v>0</v>
      </c>
      <c r="E299" s="71">
        <v>0</v>
      </c>
      <c r="F299" s="71">
        <v>0</v>
      </c>
      <c r="G299" s="71">
        <v>0</v>
      </c>
      <c r="H299" s="71">
        <v>1</v>
      </c>
      <c r="I299" s="71">
        <v>1</v>
      </c>
      <c r="J299" s="71">
        <v>1</v>
      </c>
      <c r="K299" s="71">
        <v>1</v>
      </c>
      <c r="L299" s="71">
        <v>1</v>
      </c>
      <c r="M299" s="71">
        <v>0</v>
      </c>
      <c r="N299" s="71">
        <v>0</v>
      </c>
      <c r="O299" s="71">
        <v>0</v>
      </c>
      <c r="P299" s="71">
        <v>0</v>
      </c>
      <c r="Q299" s="71">
        <v>0</v>
      </c>
      <c r="R299" s="71">
        <v>0</v>
      </c>
      <c r="S299" s="71">
        <v>0</v>
      </c>
      <c r="T299" s="71">
        <v>1</v>
      </c>
      <c r="U299" s="71">
        <v>1</v>
      </c>
      <c r="V299" s="71">
        <v>1</v>
      </c>
      <c r="W299" s="71">
        <v>1</v>
      </c>
      <c r="X299" s="71">
        <v>1</v>
      </c>
      <c r="Y299" s="71">
        <v>0</v>
      </c>
      <c r="Z299" s="72">
        <v>0</v>
      </c>
    </row>
    <row r="300" spans="1:26">
      <c r="A300" s="54">
        <f t="shared" si="4"/>
        <v>45954</v>
      </c>
      <c r="B300" s="70">
        <v>0</v>
      </c>
      <c r="C300" s="71">
        <v>0</v>
      </c>
      <c r="D300" s="71">
        <v>0</v>
      </c>
      <c r="E300" s="71">
        <v>0</v>
      </c>
      <c r="F300" s="71">
        <v>0</v>
      </c>
      <c r="G300" s="71">
        <v>0</v>
      </c>
      <c r="H300" s="71">
        <v>1</v>
      </c>
      <c r="I300" s="71">
        <v>1</v>
      </c>
      <c r="J300" s="71">
        <v>1</v>
      </c>
      <c r="K300" s="71">
        <v>1</v>
      </c>
      <c r="L300" s="71">
        <v>1</v>
      </c>
      <c r="M300" s="71">
        <v>0</v>
      </c>
      <c r="N300" s="71">
        <v>0</v>
      </c>
      <c r="O300" s="71">
        <v>0</v>
      </c>
      <c r="P300" s="71">
        <v>0</v>
      </c>
      <c r="Q300" s="71">
        <v>0</v>
      </c>
      <c r="R300" s="71">
        <v>0</v>
      </c>
      <c r="S300" s="71">
        <v>0</v>
      </c>
      <c r="T300" s="71">
        <v>1</v>
      </c>
      <c r="U300" s="71">
        <v>1</v>
      </c>
      <c r="V300" s="71">
        <v>1</v>
      </c>
      <c r="W300" s="71">
        <v>1</v>
      </c>
      <c r="X300" s="71">
        <v>1</v>
      </c>
      <c r="Y300" s="71">
        <v>0</v>
      </c>
      <c r="Z300" s="72">
        <v>0</v>
      </c>
    </row>
    <row r="301" spans="1:26">
      <c r="A301" s="54">
        <f t="shared" si="4"/>
        <v>45955</v>
      </c>
      <c r="B301" s="70">
        <v>0</v>
      </c>
      <c r="C301" s="71">
        <v>0</v>
      </c>
      <c r="D301" s="71">
        <v>0</v>
      </c>
      <c r="E301" s="71">
        <v>0</v>
      </c>
      <c r="F301" s="71">
        <v>0</v>
      </c>
      <c r="G301" s="71">
        <v>0</v>
      </c>
      <c r="H301" s="71">
        <v>0</v>
      </c>
      <c r="I301" s="71">
        <v>1</v>
      </c>
      <c r="J301" s="71">
        <v>0</v>
      </c>
      <c r="K301" s="71">
        <v>1</v>
      </c>
      <c r="L301" s="71">
        <v>0</v>
      </c>
      <c r="M301" s="71">
        <v>0</v>
      </c>
      <c r="N301" s="71">
        <v>0</v>
      </c>
      <c r="O301" s="71">
        <v>0</v>
      </c>
      <c r="P301" s="71">
        <v>0</v>
      </c>
      <c r="Q301" s="71">
        <v>0</v>
      </c>
      <c r="R301" s="71">
        <v>0</v>
      </c>
      <c r="S301" s="71">
        <v>0</v>
      </c>
      <c r="T301" s="71">
        <v>1</v>
      </c>
      <c r="U301" s="71">
        <v>0</v>
      </c>
      <c r="V301" s="71">
        <v>1</v>
      </c>
      <c r="W301" s="71">
        <v>0</v>
      </c>
      <c r="X301" s="71">
        <v>1</v>
      </c>
      <c r="Y301" s="71">
        <v>0</v>
      </c>
      <c r="Z301" s="72">
        <v>0</v>
      </c>
    </row>
    <row r="302" spans="1:26">
      <c r="A302" s="54">
        <f t="shared" si="4"/>
        <v>45956</v>
      </c>
      <c r="B302" s="70">
        <v>0</v>
      </c>
      <c r="C302" s="71">
        <v>0</v>
      </c>
      <c r="D302" s="71">
        <v>0</v>
      </c>
      <c r="E302" s="71">
        <v>0</v>
      </c>
      <c r="F302" s="71">
        <v>0</v>
      </c>
      <c r="G302" s="71">
        <v>0</v>
      </c>
      <c r="H302" s="71">
        <v>0</v>
      </c>
      <c r="I302" s="71">
        <v>1</v>
      </c>
      <c r="J302" s="71">
        <v>0</v>
      </c>
      <c r="K302" s="71">
        <v>1</v>
      </c>
      <c r="L302" s="71">
        <v>0</v>
      </c>
      <c r="M302" s="71">
        <v>0</v>
      </c>
      <c r="N302" s="71">
        <v>0</v>
      </c>
      <c r="O302" s="71">
        <v>0</v>
      </c>
      <c r="P302" s="71">
        <v>0</v>
      </c>
      <c r="Q302" s="71">
        <v>0</v>
      </c>
      <c r="R302" s="71">
        <v>0</v>
      </c>
      <c r="S302" s="71">
        <v>0</v>
      </c>
      <c r="T302" s="71">
        <v>1</v>
      </c>
      <c r="U302" s="71">
        <v>0</v>
      </c>
      <c r="V302" s="71">
        <v>1</v>
      </c>
      <c r="W302" s="71">
        <v>0</v>
      </c>
      <c r="X302" s="71">
        <v>1</v>
      </c>
      <c r="Y302" s="71">
        <v>0</v>
      </c>
      <c r="Z302" s="72">
        <v>0</v>
      </c>
    </row>
    <row r="303" spans="1:26">
      <c r="A303" s="54">
        <f t="shared" si="4"/>
        <v>45957</v>
      </c>
      <c r="B303" s="70">
        <v>0</v>
      </c>
      <c r="C303" s="71">
        <v>0</v>
      </c>
      <c r="D303" s="71">
        <v>0</v>
      </c>
      <c r="E303" s="71">
        <v>0</v>
      </c>
      <c r="F303" s="71">
        <v>0</v>
      </c>
      <c r="G303" s="71">
        <v>0</v>
      </c>
      <c r="H303" s="71">
        <v>1</v>
      </c>
      <c r="I303" s="71">
        <v>1</v>
      </c>
      <c r="J303" s="71">
        <v>1</v>
      </c>
      <c r="K303" s="71">
        <v>1</v>
      </c>
      <c r="L303" s="71">
        <v>1</v>
      </c>
      <c r="M303" s="71">
        <v>0</v>
      </c>
      <c r="N303" s="71">
        <v>0</v>
      </c>
      <c r="O303" s="71">
        <v>0</v>
      </c>
      <c r="P303" s="71">
        <v>0</v>
      </c>
      <c r="Q303" s="71">
        <v>0</v>
      </c>
      <c r="R303" s="71">
        <v>0</v>
      </c>
      <c r="S303" s="71">
        <v>0</v>
      </c>
      <c r="T303" s="71">
        <v>1</v>
      </c>
      <c r="U303" s="71">
        <v>1</v>
      </c>
      <c r="V303" s="71">
        <v>1</v>
      </c>
      <c r="W303" s="71">
        <v>1</v>
      </c>
      <c r="X303" s="71">
        <v>1</v>
      </c>
      <c r="Y303" s="71">
        <v>0</v>
      </c>
      <c r="Z303" s="72">
        <v>0</v>
      </c>
    </row>
    <row r="304" spans="1:26">
      <c r="A304" s="54">
        <f t="shared" si="4"/>
        <v>45958</v>
      </c>
      <c r="B304" s="70">
        <v>0</v>
      </c>
      <c r="C304" s="71">
        <v>0</v>
      </c>
      <c r="D304" s="71">
        <v>0</v>
      </c>
      <c r="E304" s="71">
        <v>0</v>
      </c>
      <c r="F304" s="71">
        <v>0</v>
      </c>
      <c r="G304" s="71">
        <v>0</v>
      </c>
      <c r="H304" s="71">
        <v>1</v>
      </c>
      <c r="I304" s="71">
        <v>1</v>
      </c>
      <c r="J304" s="71">
        <v>1</v>
      </c>
      <c r="K304" s="71">
        <v>1</v>
      </c>
      <c r="L304" s="71">
        <v>1</v>
      </c>
      <c r="M304" s="71">
        <v>0</v>
      </c>
      <c r="N304" s="71">
        <v>0</v>
      </c>
      <c r="O304" s="71">
        <v>0</v>
      </c>
      <c r="P304" s="71">
        <v>0</v>
      </c>
      <c r="Q304" s="71">
        <v>0</v>
      </c>
      <c r="R304" s="71">
        <v>0</v>
      </c>
      <c r="S304" s="71">
        <v>0</v>
      </c>
      <c r="T304" s="71">
        <v>1</v>
      </c>
      <c r="U304" s="71">
        <v>1</v>
      </c>
      <c r="V304" s="71">
        <v>1</v>
      </c>
      <c r="W304" s="71">
        <v>1</v>
      </c>
      <c r="X304" s="71">
        <v>1</v>
      </c>
      <c r="Y304" s="71">
        <v>0</v>
      </c>
      <c r="Z304" s="72">
        <v>0</v>
      </c>
    </row>
    <row r="305" spans="1:26">
      <c r="A305" s="54">
        <f t="shared" si="4"/>
        <v>45959</v>
      </c>
      <c r="B305" s="70">
        <v>0</v>
      </c>
      <c r="C305" s="71">
        <v>0</v>
      </c>
      <c r="D305" s="71">
        <v>0</v>
      </c>
      <c r="E305" s="71">
        <v>0</v>
      </c>
      <c r="F305" s="71">
        <v>0</v>
      </c>
      <c r="G305" s="71">
        <v>0</v>
      </c>
      <c r="H305" s="71">
        <v>1</v>
      </c>
      <c r="I305" s="71">
        <v>1</v>
      </c>
      <c r="J305" s="71">
        <v>1</v>
      </c>
      <c r="K305" s="71">
        <v>1</v>
      </c>
      <c r="L305" s="71">
        <v>0</v>
      </c>
      <c r="M305" s="71">
        <v>0</v>
      </c>
      <c r="N305" s="71">
        <v>0</v>
      </c>
      <c r="O305" s="71">
        <v>0</v>
      </c>
      <c r="P305" s="71">
        <v>0</v>
      </c>
      <c r="Q305" s="71">
        <v>0</v>
      </c>
      <c r="R305" s="71">
        <v>0</v>
      </c>
      <c r="S305" s="71">
        <v>0</v>
      </c>
      <c r="T305" s="71">
        <v>1</v>
      </c>
      <c r="U305" s="71">
        <v>1</v>
      </c>
      <c r="V305" s="71">
        <v>1</v>
      </c>
      <c r="W305" s="71">
        <v>1</v>
      </c>
      <c r="X305" s="71">
        <v>1</v>
      </c>
      <c r="Y305" s="71">
        <v>0</v>
      </c>
      <c r="Z305" s="72">
        <v>0</v>
      </c>
    </row>
    <row r="306" spans="1:26">
      <c r="A306" s="54">
        <f t="shared" si="4"/>
        <v>45960</v>
      </c>
      <c r="B306" s="70">
        <v>0</v>
      </c>
      <c r="C306" s="71">
        <v>0</v>
      </c>
      <c r="D306" s="71">
        <v>0</v>
      </c>
      <c r="E306" s="71">
        <v>0</v>
      </c>
      <c r="F306" s="71">
        <v>0</v>
      </c>
      <c r="G306" s="71">
        <v>0</v>
      </c>
      <c r="H306" s="71">
        <v>1</v>
      </c>
      <c r="I306" s="71">
        <v>1</v>
      </c>
      <c r="J306" s="71">
        <v>1</v>
      </c>
      <c r="K306" s="71">
        <v>1</v>
      </c>
      <c r="L306" s="71">
        <v>1</v>
      </c>
      <c r="M306" s="71">
        <v>0</v>
      </c>
      <c r="N306" s="71">
        <v>0</v>
      </c>
      <c r="O306" s="71">
        <v>0</v>
      </c>
      <c r="P306" s="71">
        <v>0</v>
      </c>
      <c r="Q306" s="71">
        <v>0</v>
      </c>
      <c r="R306" s="71">
        <v>0</v>
      </c>
      <c r="S306" s="71">
        <v>0</v>
      </c>
      <c r="T306" s="71">
        <v>1</v>
      </c>
      <c r="U306" s="71">
        <v>1</v>
      </c>
      <c r="V306" s="71">
        <v>1</v>
      </c>
      <c r="W306" s="71">
        <v>1</v>
      </c>
      <c r="X306" s="71">
        <v>1</v>
      </c>
      <c r="Y306" s="71">
        <v>0</v>
      </c>
      <c r="Z306" s="72">
        <v>0</v>
      </c>
    </row>
    <row r="307" spans="1:26">
      <c r="A307" s="54">
        <f t="shared" si="4"/>
        <v>45961</v>
      </c>
      <c r="B307" s="70">
        <v>0</v>
      </c>
      <c r="C307" s="71">
        <v>0</v>
      </c>
      <c r="D307" s="71">
        <v>0</v>
      </c>
      <c r="E307" s="71">
        <v>0</v>
      </c>
      <c r="F307" s="71">
        <v>0</v>
      </c>
      <c r="G307" s="71">
        <v>0</v>
      </c>
      <c r="H307" s="71">
        <v>1</v>
      </c>
      <c r="I307" s="71">
        <v>1</v>
      </c>
      <c r="J307" s="71">
        <v>1</v>
      </c>
      <c r="K307" s="71">
        <v>1</v>
      </c>
      <c r="L307" s="71">
        <v>1</v>
      </c>
      <c r="M307" s="71">
        <v>0</v>
      </c>
      <c r="N307" s="71">
        <v>0</v>
      </c>
      <c r="O307" s="71">
        <v>0</v>
      </c>
      <c r="P307" s="71">
        <v>0</v>
      </c>
      <c r="Q307" s="71">
        <v>0</v>
      </c>
      <c r="R307" s="71">
        <v>0</v>
      </c>
      <c r="S307" s="71">
        <v>0</v>
      </c>
      <c r="T307" s="71">
        <v>1</v>
      </c>
      <c r="U307" s="71">
        <v>1</v>
      </c>
      <c r="V307" s="71">
        <v>1</v>
      </c>
      <c r="W307" s="71">
        <v>1</v>
      </c>
      <c r="X307" s="71">
        <v>1</v>
      </c>
      <c r="Y307" s="71">
        <v>0</v>
      </c>
      <c r="Z307" s="72">
        <v>0</v>
      </c>
    </row>
    <row r="308" spans="1:26">
      <c r="A308" s="54">
        <f t="shared" si="4"/>
        <v>45962</v>
      </c>
      <c r="B308" s="70">
        <v>0</v>
      </c>
      <c r="C308" s="71">
        <v>0</v>
      </c>
      <c r="D308" s="71">
        <v>0</v>
      </c>
      <c r="E308" s="71">
        <v>0</v>
      </c>
      <c r="F308" s="71">
        <v>0</v>
      </c>
      <c r="G308" s="71">
        <v>0</v>
      </c>
      <c r="H308" s="71">
        <v>1</v>
      </c>
      <c r="I308" s="71">
        <v>1</v>
      </c>
      <c r="J308" s="71">
        <v>1</v>
      </c>
      <c r="K308" s="71">
        <v>1</v>
      </c>
      <c r="L308" s="71">
        <v>0</v>
      </c>
      <c r="M308" s="71">
        <v>0</v>
      </c>
      <c r="N308" s="71">
        <v>0</v>
      </c>
      <c r="O308" s="71">
        <v>0</v>
      </c>
      <c r="P308" s="71">
        <v>0</v>
      </c>
      <c r="Q308" s="71">
        <v>0</v>
      </c>
      <c r="R308" s="71">
        <v>0</v>
      </c>
      <c r="S308" s="71">
        <v>1</v>
      </c>
      <c r="T308" s="71">
        <v>1</v>
      </c>
      <c r="U308" s="71">
        <v>1</v>
      </c>
      <c r="V308" s="71">
        <v>0</v>
      </c>
      <c r="W308" s="71">
        <v>0</v>
      </c>
      <c r="X308" s="71">
        <v>0</v>
      </c>
      <c r="Y308" s="71">
        <v>0</v>
      </c>
      <c r="Z308" s="72">
        <v>0</v>
      </c>
    </row>
    <row r="309" spans="1:26">
      <c r="A309" s="54">
        <f t="shared" si="4"/>
        <v>45963</v>
      </c>
      <c r="B309" s="70">
        <v>0</v>
      </c>
      <c r="C309" s="71">
        <v>0</v>
      </c>
      <c r="D309" s="71">
        <v>0</v>
      </c>
      <c r="E309" s="71">
        <v>0</v>
      </c>
      <c r="F309" s="71">
        <v>0</v>
      </c>
      <c r="G309" s="71">
        <v>1</v>
      </c>
      <c r="H309" s="71">
        <v>1</v>
      </c>
      <c r="I309" s="71">
        <v>1</v>
      </c>
      <c r="J309" s="71">
        <v>1</v>
      </c>
      <c r="K309" s="71">
        <v>0</v>
      </c>
      <c r="L309" s="71">
        <v>0</v>
      </c>
      <c r="M309" s="71">
        <v>0</v>
      </c>
      <c r="N309" s="71">
        <v>0</v>
      </c>
      <c r="O309" s="71">
        <v>0</v>
      </c>
      <c r="P309" s="71">
        <v>0</v>
      </c>
      <c r="Q309" s="71">
        <v>0</v>
      </c>
      <c r="R309" s="71">
        <v>1</v>
      </c>
      <c r="S309" s="71">
        <v>1</v>
      </c>
      <c r="T309" s="71">
        <v>1</v>
      </c>
      <c r="U309" s="71">
        <v>1</v>
      </c>
      <c r="V309" s="71">
        <v>0</v>
      </c>
      <c r="W309" s="71">
        <v>0</v>
      </c>
      <c r="X309" s="71">
        <v>0</v>
      </c>
      <c r="Y309" s="71">
        <v>0</v>
      </c>
      <c r="Z309" s="72">
        <v>0</v>
      </c>
    </row>
    <row r="310" spans="1:26">
      <c r="A310" s="54">
        <f t="shared" si="4"/>
        <v>45964</v>
      </c>
      <c r="B310" s="70">
        <v>0</v>
      </c>
      <c r="C310" s="71">
        <v>0</v>
      </c>
      <c r="D310" s="71">
        <v>0</v>
      </c>
      <c r="E310" s="71">
        <v>0</v>
      </c>
      <c r="F310" s="71">
        <v>0</v>
      </c>
      <c r="G310" s="71">
        <v>1</v>
      </c>
      <c r="H310" s="71">
        <v>1</v>
      </c>
      <c r="I310" s="71">
        <v>1</v>
      </c>
      <c r="J310" s="71">
        <v>1</v>
      </c>
      <c r="K310" s="71">
        <v>1</v>
      </c>
      <c r="L310" s="71">
        <v>0</v>
      </c>
      <c r="M310" s="71">
        <v>0</v>
      </c>
      <c r="N310" s="71">
        <v>0</v>
      </c>
      <c r="O310" s="71">
        <v>0</v>
      </c>
      <c r="P310" s="71">
        <v>0</v>
      </c>
      <c r="Q310" s="71">
        <v>0</v>
      </c>
      <c r="R310" s="71">
        <v>1</v>
      </c>
      <c r="S310" s="71">
        <v>1</v>
      </c>
      <c r="T310" s="71">
        <v>1</v>
      </c>
      <c r="U310" s="71">
        <v>1</v>
      </c>
      <c r="V310" s="71">
        <v>1</v>
      </c>
      <c r="W310" s="71">
        <v>1</v>
      </c>
      <c r="X310" s="71">
        <v>1</v>
      </c>
      <c r="Y310" s="71">
        <v>0</v>
      </c>
      <c r="Z310" s="72">
        <v>0</v>
      </c>
    </row>
    <row r="311" spans="1:26">
      <c r="A311" s="54">
        <f t="shared" si="4"/>
        <v>45965</v>
      </c>
      <c r="B311" s="70">
        <v>0</v>
      </c>
      <c r="C311" s="71">
        <v>0</v>
      </c>
      <c r="D311" s="71">
        <v>0</v>
      </c>
      <c r="E311" s="71">
        <v>0</v>
      </c>
      <c r="F311" s="71">
        <v>0</v>
      </c>
      <c r="G311" s="71">
        <v>1</v>
      </c>
      <c r="H311" s="71">
        <v>1</v>
      </c>
      <c r="I311" s="71">
        <v>1</v>
      </c>
      <c r="J311" s="71">
        <v>1</v>
      </c>
      <c r="K311" s="71">
        <v>1</v>
      </c>
      <c r="L311" s="71">
        <v>0</v>
      </c>
      <c r="M311" s="71">
        <v>0</v>
      </c>
      <c r="N311" s="71">
        <v>0</v>
      </c>
      <c r="O311" s="71">
        <v>0</v>
      </c>
      <c r="P311" s="71">
        <v>0</v>
      </c>
      <c r="Q311" s="71">
        <v>0</v>
      </c>
      <c r="R311" s="71">
        <v>1</v>
      </c>
      <c r="S311" s="71">
        <v>1</v>
      </c>
      <c r="T311" s="71">
        <v>1</v>
      </c>
      <c r="U311" s="71">
        <v>0</v>
      </c>
      <c r="V311" s="71">
        <v>1</v>
      </c>
      <c r="W311" s="71">
        <v>1</v>
      </c>
      <c r="X311" s="71">
        <v>1</v>
      </c>
      <c r="Y311" s="71">
        <v>0</v>
      </c>
      <c r="Z311" s="72">
        <v>0</v>
      </c>
    </row>
    <row r="312" spans="1:26">
      <c r="A312" s="54">
        <f t="shared" si="4"/>
        <v>45966</v>
      </c>
      <c r="B312" s="70">
        <v>0</v>
      </c>
      <c r="C312" s="71">
        <v>0</v>
      </c>
      <c r="D312" s="71">
        <v>0</v>
      </c>
      <c r="E312" s="71">
        <v>0</v>
      </c>
      <c r="F312" s="71">
        <v>0</v>
      </c>
      <c r="G312" s="71">
        <v>1</v>
      </c>
      <c r="H312" s="71">
        <v>1</v>
      </c>
      <c r="I312" s="71">
        <v>1</v>
      </c>
      <c r="J312" s="71">
        <v>1</v>
      </c>
      <c r="K312" s="71">
        <v>1</v>
      </c>
      <c r="L312" s="71">
        <v>0</v>
      </c>
      <c r="M312" s="71">
        <v>0</v>
      </c>
      <c r="N312" s="71">
        <v>0</v>
      </c>
      <c r="O312" s="71">
        <v>0</v>
      </c>
      <c r="P312" s="71">
        <v>0</v>
      </c>
      <c r="Q312" s="71">
        <v>0</v>
      </c>
      <c r="R312" s="71">
        <v>1</v>
      </c>
      <c r="S312" s="71">
        <v>1</v>
      </c>
      <c r="T312" s="71">
        <v>1</v>
      </c>
      <c r="U312" s="71">
        <v>1</v>
      </c>
      <c r="V312" s="71">
        <v>1</v>
      </c>
      <c r="W312" s="71">
        <v>1</v>
      </c>
      <c r="X312" s="71">
        <v>1</v>
      </c>
      <c r="Y312" s="71">
        <v>0</v>
      </c>
      <c r="Z312" s="72">
        <v>0</v>
      </c>
    </row>
    <row r="313" spans="1:26">
      <c r="A313" s="54">
        <f t="shared" si="4"/>
        <v>45967</v>
      </c>
      <c r="B313" s="70">
        <v>0</v>
      </c>
      <c r="C313" s="71">
        <v>0</v>
      </c>
      <c r="D313" s="71">
        <v>0</v>
      </c>
      <c r="E313" s="71">
        <v>0</v>
      </c>
      <c r="F313" s="71">
        <v>0</v>
      </c>
      <c r="G313" s="71">
        <v>1</v>
      </c>
      <c r="H313" s="71">
        <v>1</v>
      </c>
      <c r="I313" s="71">
        <v>1</v>
      </c>
      <c r="J313" s="71">
        <v>1</v>
      </c>
      <c r="K313" s="71">
        <v>1</v>
      </c>
      <c r="L313" s="71">
        <v>0</v>
      </c>
      <c r="M313" s="71">
        <v>0</v>
      </c>
      <c r="N313" s="71">
        <v>0</v>
      </c>
      <c r="O313" s="71">
        <v>0</v>
      </c>
      <c r="P313" s="71">
        <v>0</v>
      </c>
      <c r="Q313" s="71">
        <v>0</v>
      </c>
      <c r="R313" s="71">
        <v>1</v>
      </c>
      <c r="S313" s="71">
        <v>1</v>
      </c>
      <c r="T313" s="71">
        <v>1</v>
      </c>
      <c r="U313" s="71">
        <v>1</v>
      </c>
      <c r="V313" s="71">
        <v>1</v>
      </c>
      <c r="W313" s="71">
        <v>1</v>
      </c>
      <c r="X313" s="71">
        <v>1</v>
      </c>
      <c r="Y313" s="71">
        <v>0</v>
      </c>
      <c r="Z313" s="72">
        <v>0</v>
      </c>
    </row>
    <row r="314" spans="1:26">
      <c r="A314" s="54">
        <f t="shared" si="4"/>
        <v>45968</v>
      </c>
      <c r="B314" s="70">
        <v>0</v>
      </c>
      <c r="C314" s="71">
        <v>0</v>
      </c>
      <c r="D314" s="71">
        <v>0</v>
      </c>
      <c r="E314" s="71">
        <v>0</v>
      </c>
      <c r="F314" s="71">
        <v>0</v>
      </c>
      <c r="G314" s="71">
        <v>1</v>
      </c>
      <c r="H314" s="71">
        <v>1</v>
      </c>
      <c r="I314" s="71">
        <v>1</v>
      </c>
      <c r="J314" s="71">
        <v>1</v>
      </c>
      <c r="K314" s="71">
        <v>1</v>
      </c>
      <c r="L314" s="71">
        <v>0</v>
      </c>
      <c r="M314" s="71">
        <v>0</v>
      </c>
      <c r="N314" s="71">
        <v>0</v>
      </c>
      <c r="O314" s="71">
        <v>0</v>
      </c>
      <c r="P314" s="71">
        <v>0</v>
      </c>
      <c r="Q314" s="71">
        <v>0</v>
      </c>
      <c r="R314" s="71">
        <v>0</v>
      </c>
      <c r="S314" s="71">
        <v>0</v>
      </c>
      <c r="T314" s="71">
        <v>0</v>
      </c>
      <c r="U314" s="71">
        <v>1</v>
      </c>
      <c r="V314" s="71">
        <v>1</v>
      </c>
      <c r="W314" s="71">
        <v>1</v>
      </c>
      <c r="X314" s="71">
        <v>1</v>
      </c>
      <c r="Y314" s="71">
        <v>0</v>
      </c>
      <c r="Z314" s="72">
        <v>0</v>
      </c>
    </row>
    <row r="315" spans="1:26">
      <c r="A315" s="54">
        <f t="shared" si="4"/>
        <v>45969</v>
      </c>
      <c r="B315" s="70">
        <v>0</v>
      </c>
      <c r="C315" s="71">
        <v>0</v>
      </c>
      <c r="D315" s="71">
        <v>0</v>
      </c>
      <c r="E315" s="71">
        <v>0</v>
      </c>
      <c r="F315" s="71">
        <v>0</v>
      </c>
      <c r="G315" s="71">
        <v>1</v>
      </c>
      <c r="H315" s="71">
        <v>1</v>
      </c>
      <c r="I315" s="71">
        <v>1</v>
      </c>
      <c r="J315" s="71">
        <v>1</v>
      </c>
      <c r="K315" s="71">
        <v>0</v>
      </c>
      <c r="L315" s="71">
        <v>0</v>
      </c>
      <c r="M315" s="71">
        <v>0</v>
      </c>
      <c r="N315" s="71">
        <v>0</v>
      </c>
      <c r="O315" s="71">
        <v>0</v>
      </c>
      <c r="P315" s="71">
        <v>0</v>
      </c>
      <c r="Q315" s="71">
        <v>0</v>
      </c>
      <c r="R315" s="71">
        <v>1</v>
      </c>
      <c r="S315" s="71">
        <v>1</v>
      </c>
      <c r="T315" s="71">
        <v>1</v>
      </c>
      <c r="U315" s="71">
        <v>1</v>
      </c>
      <c r="V315" s="71">
        <v>1</v>
      </c>
      <c r="W315" s="71">
        <v>0</v>
      </c>
      <c r="X315" s="71">
        <v>0</v>
      </c>
      <c r="Y315" s="71">
        <v>0</v>
      </c>
      <c r="Z315" s="72">
        <v>0</v>
      </c>
    </row>
    <row r="316" spans="1:26">
      <c r="A316" s="54">
        <f t="shared" si="4"/>
        <v>45970</v>
      </c>
      <c r="B316" s="70">
        <v>0</v>
      </c>
      <c r="C316" s="71">
        <v>0</v>
      </c>
      <c r="D316" s="71">
        <v>0</v>
      </c>
      <c r="E316" s="71">
        <v>0</v>
      </c>
      <c r="F316" s="71">
        <v>0</v>
      </c>
      <c r="G316" s="71">
        <v>1</v>
      </c>
      <c r="H316" s="71">
        <v>1</v>
      </c>
      <c r="I316" s="71">
        <v>1</v>
      </c>
      <c r="J316" s="71">
        <v>1</v>
      </c>
      <c r="K316" s="71">
        <v>0</v>
      </c>
      <c r="L316" s="71">
        <v>0</v>
      </c>
      <c r="M316" s="71">
        <v>0</v>
      </c>
      <c r="N316" s="71">
        <v>0</v>
      </c>
      <c r="O316" s="71">
        <v>0</v>
      </c>
      <c r="P316" s="71">
        <v>0</v>
      </c>
      <c r="Q316" s="71">
        <v>0</v>
      </c>
      <c r="R316" s="71">
        <v>1</v>
      </c>
      <c r="S316" s="71">
        <v>1</v>
      </c>
      <c r="T316" s="71">
        <v>1</v>
      </c>
      <c r="U316" s="71">
        <v>1</v>
      </c>
      <c r="V316" s="71">
        <v>0</v>
      </c>
      <c r="W316" s="71">
        <v>0</v>
      </c>
      <c r="X316" s="71">
        <v>0</v>
      </c>
      <c r="Y316" s="71">
        <v>0</v>
      </c>
      <c r="Z316" s="72">
        <v>0</v>
      </c>
    </row>
    <row r="317" spans="1:26">
      <c r="A317" s="54">
        <f t="shared" si="4"/>
        <v>45971</v>
      </c>
      <c r="B317" s="70">
        <v>0</v>
      </c>
      <c r="C317" s="71">
        <v>0</v>
      </c>
      <c r="D317" s="71">
        <v>0</v>
      </c>
      <c r="E317" s="71">
        <v>0</v>
      </c>
      <c r="F317" s="71">
        <v>0</v>
      </c>
      <c r="G317" s="71">
        <v>1</v>
      </c>
      <c r="H317" s="71">
        <v>1</v>
      </c>
      <c r="I317" s="71">
        <v>0</v>
      </c>
      <c r="J317" s="71">
        <v>0</v>
      </c>
      <c r="K317" s="71">
        <v>0</v>
      </c>
      <c r="L317" s="71">
        <v>0</v>
      </c>
      <c r="M317" s="71">
        <v>0</v>
      </c>
      <c r="N317" s="71">
        <v>0</v>
      </c>
      <c r="O317" s="71">
        <v>0</v>
      </c>
      <c r="P317" s="71">
        <v>0</v>
      </c>
      <c r="Q317" s="71">
        <v>0</v>
      </c>
      <c r="R317" s="71">
        <v>1</v>
      </c>
      <c r="S317" s="71">
        <v>1</v>
      </c>
      <c r="T317" s="71">
        <v>1</v>
      </c>
      <c r="U317" s="71">
        <v>1</v>
      </c>
      <c r="V317" s="71">
        <v>1</v>
      </c>
      <c r="W317" s="71">
        <v>1</v>
      </c>
      <c r="X317" s="71">
        <v>1</v>
      </c>
      <c r="Y317" s="71">
        <v>0</v>
      </c>
      <c r="Z317" s="72">
        <v>0</v>
      </c>
    </row>
    <row r="318" spans="1:26">
      <c r="A318" s="54">
        <f t="shared" si="4"/>
        <v>45972</v>
      </c>
      <c r="B318" s="70">
        <v>0</v>
      </c>
      <c r="C318" s="71">
        <v>0</v>
      </c>
      <c r="D318" s="71">
        <v>0</v>
      </c>
      <c r="E318" s="71">
        <v>0</v>
      </c>
      <c r="F318" s="71">
        <v>0</v>
      </c>
      <c r="G318" s="71">
        <v>1</v>
      </c>
      <c r="H318" s="71">
        <v>1</v>
      </c>
      <c r="I318" s="71">
        <v>1</v>
      </c>
      <c r="J318" s="71">
        <v>1</v>
      </c>
      <c r="K318" s="71">
        <v>1</v>
      </c>
      <c r="L318" s="71">
        <v>0</v>
      </c>
      <c r="M318" s="71">
        <v>0</v>
      </c>
      <c r="N318" s="71">
        <v>0</v>
      </c>
      <c r="O318" s="71">
        <v>0</v>
      </c>
      <c r="P318" s="71">
        <v>0</v>
      </c>
      <c r="Q318" s="71">
        <v>0</v>
      </c>
      <c r="R318" s="71">
        <v>1</v>
      </c>
      <c r="S318" s="71">
        <v>1</v>
      </c>
      <c r="T318" s="71">
        <v>1</v>
      </c>
      <c r="U318" s="71">
        <v>1</v>
      </c>
      <c r="V318" s="71">
        <v>1</v>
      </c>
      <c r="W318" s="71">
        <v>1</v>
      </c>
      <c r="X318" s="71">
        <v>1</v>
      </c>
      <c r="Y318" s="71">
        <v>0</v>
      </c>
      <c r="Z318" s="72">
        <v>0</v>
      </c>
    </row>
    <row r="319" spans="1:26">
      <c r="A319" s="54">
        <f t="shared" si="4"/>
        <v>45973</v>
      </c>
      <c r="B319" s="70">
        <v>0</v>
      </c>
      <c r="C319" s="71">
        <v>0</v>
      </c>
      <c r="D319" s="71">
        <v>0</v>
      </c>
      <c r="E319" s="71">
        <v>0</v>
      </c>
      <c r="F319" s="71">
        <v>0</v>
      </c>
      <c r="G319" s="71">
        <v>1</v>
      </c>
      <c r="H319" s="71">
        <v>1</v>
      </c>
      <c r="I319" s="71">
        <v>1</v>
      </c>
      <c r="J319" s="71">
        <v>1</v>
      </c>
      <c r="K319" s="71">
        <v>1</v>
      </c>
      <c r="L319" s="71">
        <v>0</v>
      </c>
      <c r="M319" s="71">
        <v>0</v>
      </c>
      <c r="N319" s="71">
        <v>0</v>
      </c>
      <c r="O319" s="71">
        <v>0</v>
      </c>
      <c r="P319" s="71">
        <v>0</v>
      </c>
      <c r="Q319" s="71">
        <v>0</v>
      </c>
      <c r="R319" s="71">
        <v>1</v>
      </c>
      <c r="S319" s="71">
        <v>1</v>
      </c>
      <c r="T319" s="71">
        <v>1</v>
      </c>
      <c r="U319" s="71">
        <v>1</v>
      </c>
      <c r="V319" s="71">
        <v>1</v>
      </c>
      <c r="W319" s="71">
        <v>1</v>
      </c>
      <c r="X319" s="71">
        <v>1</v>
      </c>
      <c r="Y319" s="71">
        <v>0</v>
      </c>
      <c r="Z319" s="72">
        <v>0</v>
      </c>
    </row>
    <row r="320" spans="1:26">
      <c r="A320" s="54">
        <f t="shared" si="4"/>
        <v>45974</v>
      </c>
      <c r="B320" s="70">
        <v>0</v>
      </c>
      <c r="C320" s="71">
        <v>0</v>
      </c>
      <c r="D320" s="71">
        <v>0</v>
      </c>
      <c r="E320" s="71">
        <v>0</v>
      </c>
      <c r="F320" s="71">
        <v>0</v>
      </c>
      <c r="G320" s="71">
        <v>1</v>
      </c>
      <c r="H320" s="71">
        <v>1</v>
      </c>
      <c r="I320" s="71">
        <v>1</v>
      </c>
      <c r="J320" s="71">
        <v>1</v>
      </c>
      <c r="K320" s="71">
        <v>1</v>
      </c>
      <c r="L320" s="71">
        <v>0</v>
      </c>
      <c r="M320" s="71">
        <v>0</v>
      </c>
      <c r="N320" s="71">
        <v>0</v>
      </c>
      <c r="O320" s="71">
        <v>0</v>
      </c>
      <c r="P320" s="71">
        <v>0</v>
      </c>
      <c r="Q320" s="71">
        <v>0</v>
      </c>
      <c r="R320" s="71">
        <v>1</v>
      </c>
      <c r="S320" s="71">
        <v>1</v>
      </c>
      <c r="T320" s="71">
        <v>1</v>
      </c>
      <c r="U320" s="71">
        <v>1</v>
      </c>
      <c r="V320" s="71">
        <v>1</v>
      </c>
      <c r="W320" s="71">
        <v>1</v>
      </c>
      <c r="X320" s="71">
        <v>1</v>
      </c>
      <c r="Y320" s="71">
        <v>0</v>
      </c>
      <c r="Z320" s="72">
        <v>0</v>
      </c>
    </row>
    <row r="321" spans="1:26">
      <c r="A321" s="54">
        <f t="shared" si="4"/>
        <v>45975</v>
      </c>
      <c r="B321" s="70">
        <v>0</v>
      </c>
      <c r="C321" s="71">
        <v>0</v>
      </c>
      <c r="D321" s="71">
        <v>0</v>
      </c>
      <c r="E321" s="71">
        <v>0</v>
      </c>
      <c r="F321" s="71">
        <v>0</v>
      </c>
      <c r="G321" s="71">
        <v>1</v>
      </c>
      <c r="H321" s="71">
        <v>1</v>
      </c>
      <c r="I321" s="71">
        <v>1</v>
      </c>
      <c r="J321" s="71">
        <v>1</v>
      </c>
      <c r="K321" s="71">
        <v>1</v>
      </c>
      <c r="L321" s="71">
        <v>0</v>
      </c>
      <c r="M321" s="71">
        <v>0</v>
      </c>
      <c r="N321" s="71">
        <v>0</v>
      </c>
      <c r="O321" s="71">
        <v>0</v>
      </c>
      <c r="P321" s="71">
        <v>0</v>
      </c>
      <c r="Q321" s="71">
        <v>0</v>
      </c>
      <c r="R321" s="71">
        <v>1</v>
      </c>
      <c r="S321" s="71">
        <v>1</v>
      </c>
      <c r="T321" s="71">
        <v>1</v>
      </c>
      <c r="U321" s="71">
        <v>1</v>
      </c>
      <c r="V321" s="71">
        <v>1</v>
      </c>
      <c r="W321" s="71">
        <v>1</v>
      </c>
      <c r="X321" s="71">
        <v>1</v>
      </c>
      <c r="Y321" s="71">
        <v>0</v>
      </c>
      <c r="Z321" s="72">
        <v>0</v>
      </c>
    </row>
    <row r="322" spans="1:26">
      <c r="A322" s="54">
        <f t="shared" si="4"/>
        <v>45976</v>
      </c>
      <c r="B322" s="70">
        <v>0</v>
      </c>
      <c r="C322" s="71">
        <v>0</v>
      </c>
      <c r="D322" s="71">
        <v>0</v>
      </c>
      <c r="E322" s="71">
        <v>0</v>
      </c>
      <c r="F322" s="71">
        <v>0</v>
      </c>
      <c r="G322" s="71">
        <v>1</v>
      </c>
      <c r="H322" s="71">
        <v>1</v>
      </c>
      <c r="I322" s="71">
        <v>1</v>
      </c>
      <c r="J322" s="71">
        <v>1</v>
      </c>
      <c r="K322" s="71">
        <v>0</v>
      </c>
      <c r="L322" s="71">
        <v>0</v>
      </c>
      <c r="M322" s="71">
        <v>0</v>
      </c>
      <c r="N322" s="71">
        <v>0</v>
      </c>
      <c r="O322" s="71">
        <v>0</v>
      </c>
      <c r="P322" s="71">
        <v>0</v>
      </c>
      <c r="Q322" s="71">
        <v>0</v>
      </c>
      <c r="R322" s="71">
        <v>1</v>
      </c>
      <c r="S322" s="71">
        <v>1</v>
      </c>
      <c r="T322" s="71">
        <v>1</v>
      </c>
      <c r="U322" s="71">
        <v>1</v>
      </c>
      <c r="V322" s="71">
        <v>1</v>
      </c>
      <c r="W322" s="71">
        <v>0</v>
      </c>
      <c r="X322" s="71">
        <v>0</v>
      </c>
      <c r="Y322" s="71">
        <v>0</v>
      </c>
      <c r="Z322" s="72">
        <v>0</v>
      </c>
    </row>
    <row r="323" spans="1:26">
      <c r="A323" s="54">
        <f t="shared" si="4"/>
        <v>45977</v>
      </c>
      <c r="B323" s="70">
        <v>0</v>
      </c>
      <c r="C323" s="71">
        <v>0</v>
      </c>
      <c r="D323" s="71">
        <v>0</v>
      </c>
      <c r="E323" s="71">
        <v>0</v>
      </c>
      <c r="F323" s="71">
        <v>0</v>
      </c>
      <c r="G323" s="71">
        <v>1</v>
      </c>
      <c r="H323" s="71">
        <v>1</v>
      </c>
      <c r="I323" s="71">
        <v>1</v>
      </c>
      <c r="J323" s="71">
        <v>1</v>
      </c>
      <c r="K323" s="71">
        <v>0</v>
      </c>
      <c r="L323" s="71">
        <v>0</v>
      </c>
      <c r="M323" s="71">
        <v>0</v>
      </c>
      <c r="N323" s="71">
        <v>0</v>
      </c>
      <c r="O323" s="71">
        <v>0</v>
      </c>
      <c r="P323" s="71">
        <v>0</v>
      </c>
      <c r="Q323" s="71">
        <v>0</v>
      </c>
      <c r="R323" s="71">
        <v>1</v>
      </c>
      <c r="S323" s="71">
        <v>1</v>
      </c>
      <c r="T323" s="71">
        <v>1</v>
      </c>
      <c r="U323" s="71">
        <v>1</v>
      </c>
      <c r="V323" s="71">
        <v>1</v>
      </c>
      <c r="W323" s="71">
        <v>0</v>
      </c>
      <c r="X323" s="71">
        <v>0</v>
      </c>
      <c r="Y323" s="71">
        <v>0</v>
      </c>
      <c r="Z323" s="72">
        <v>0</v>
      </c>
    </row>
    <row r="324" spans="1:26">
      <c r="A324" s="54">
        <f t="shared" si="4"/>
        <v>45978</v>
      </c>
      <c r="B324" s="70">
        <v>0</v>
      </c>
      <c r="C324" s="71">
        <v>0</v>
      </c>
      <c r="D324" s="71">
        <v>0</v>
      </c>
      <c r="E324" s="71">
        <v>0</v>
      </c>
      <c r="F324" s="71">
        <v>0</v>
      </c>
      <c r="G324" s="71">
        <v>1</v>
      </c>
      <c r="H324" s="71">
        <v>1</v>
      </c>
      <c r="I324" s="71">
        <v>1</v>
      </c>
      <c r="J324" s="71">
        <v>1</v>
      </c>
      <c r="K324" s="71">
        <v>1</v>
      </c>
      <c r="L324" s="71">
        <v>0</v>
      </c>
      <c r="M324" s="71">
        <v>0</v>
      </c>
      <c r="N324" s="71">
        <v>0</v>
      </c>
      <c r="O324" s="71">
        <v>0</v>
      </c>
      <c r="P324" s="71">
        <v>0</v>
      </c>
      <c r="Q324" s="71">
        <v>0</v>
      </c>
      <c r="R324" s="71">
        <v>1</v>
      </c>
      <c r="S324" s="71">
        <v>1</v>
      </c>
      <c r="T324" s="71">
        <v>1</v>
      </c>
      <c r="U324" s="71">
        <v>1</v>
      </c>
      <c r="V324" s="71">
        <v>1</v>
      </c>
      <c r="W324" s="71">
        <v>1</v>
      </c>
      <c r="X324" s="71">
        <v>1</v>
      </c>
      <c r="Y324" s="71">
        <v>0</v>
      </c>
      <c r="Z324" s="72">
        <v>0</v>
      </c>
    </row>
    <row r="325" spans="1:26">
      <c r="A325" s="54">
        <f t="shared" si="4"/>
        <v>45979</v>
      </c>
      <c r="B325" s="70">
        <v>0</v>
      </c>
      <c r="C325" s="71">
        <v>0</v>
      </c>
      <c r="D325" s="71">
        <v>0</v>
      </c>
      <c r="E325" s="71">
        <v>0</v>
      </c>
      <c r="F325" s="71">
        <v>0</v>
      </c>
      <c r="G325" s="71">
        <v>1</v>
      </c>
      <c r="H325" s="71">
        <v>1</v>
      </c>
      <c r="I325" s="71">
        <v>1</v>
      </c>
      <c r="J325" s="71">
        <v>1</v>
      </c>
      <c r="K325" s="71">
        <v>1</v>
      </c>
      <c r="L325" s="71">
        <v>0</v>
      </c>
      <c r="M325" s="71">
        <v>0</v>
      </c>
      <c r="N325" s="71">
        <v>0</v>
      </c>
      <c r="O325" s="71">
        <v>0</v>
      </c>
      <c r="P325" s="71">
        <v>0</v>
      </c>
      <c r="Q325" s="71">
        <v>0</v>
      </c>
      <c r="R325" s="71">
        <v>1</v>
      </c>
      <c r="S325" s="71">
        <v>1</v>
      </c>
      <c r="T325" s="71">
        <v>1</v>
      </c>
      <c r="U325" s="71">
        <v>1</v>
      </c>
      <c r="V325" s="71">
        <v>1</v>
      </c>
      <c r="W325" s="71">
        <v>1</v>
      </c>
      <c r="X325" s="71">
        <v>1</v>
      </c>
      <c r="Y325" s="71">
        <v>0</v>
      </c>
      <c r="Z325" s="72">
        <v>0</v>
      </c>
    </row>
    <row r="326" spans="1:26">
      <c r="A326" s="54">
        <f t="shared" ref="A326:A368" si="5">A325+1</f>
        <v>45980</v>
      </c>
      <c r="B326" s="70">
        <v>0</v>
      </c>
      <c r="C326" s="71">
        <v>0</v>
      </c>
      <c r="D326" s="71">
        <v>0</v>
      </c>
      <c r="E326" s="71">
        <v>0</v>
      </c>
      <c r="F326" s="71">
        <v>0</v>
      </c>
      <c r="G326" s="71">
        <v>1</v>
      </c>
      <c r="H326" s="71">
        <v>1</v>
      </c>
      <c r="I326" s="71">
        <v>1</v>
      </c>
      <c r="J326" s="71">
        <v>1</v>
      </c>
      <c r="K326" s="71">
        <v>1</v>
      </c>
      <c r="L326" s="71">
        <v>0</v>
      </c>
      <c r="M326" s="71">
        <v>0</v>
      </c>
      <c r="N326" s="71">
        <v>0</v>
      </c>
      <c r="O326" s="71">
        <v>0</v>
      </c>
      <c r="P326" s="71">
        <v>0</v>
      </c>
      <c r="Q326" s="71">
        <v>0</v>
      </c>
      <c r="R326" s="71">
        <v>1</v>
      </c>
      <c r="S326" s="71">
        <v>1</v>
      </c>
      <c r="T326" s="71">
        <v>1</v>
      </c>
      <c r="U326" s="71">
        <v>1</v>
      </c>
      <c r="V326" s="71">
        <v>1</v>
      </c>
      <c r="W326" s="71">
        <v>1</v>
      </c>
      <c r="X326" s="71">
        <v>1</v>
      </c>
      <c r="Y326" s="71">
        <v>0</v>
      </c>
      <c r="Z326" s="72">
        <v>0</v>
      </c>
    </row>
    <row r="327" spans="1:26">
      <c r="A327" s="54">
        <f t="shared" si="5"/>
        <v>45981</v>
      </c>
      <c r="B327" s="70">
        <v>0</v>
      </c>
      <c r="C327" s="71">
        <v>0</v>
      </c>
      <c r="D327" s="71">
        <v>0</v>
      </c>
      <c r="E327" s="71">
        <v>0</v>
      </c>
      <c r="F327" s="71">
        <v>0</v>
      </c>
      <c r="G327" s="71">
        <v>1</v>
      </c>
      <c r="H327" s="71">
        <v>1</v>
      </c>
      <c r="I327" s="71">
        <v>1</v>
      </c>
      <c r="J327" s="71">
        <v>1</v>
      </c>
      <c r="K327" s="71">
        <v>1</v>
      </c>
      <c r="L327" s="71">
        <v>0</v>
      </c>
      <c r="M327" s="71">
        <v>0</v>
      </c>
      <c r="N327" s="71">
        <v>0</v>
      </c>
      <c r="O327" s="71">
        <v>0</v>
      </c>
      <c r="P327" s="71">
        <v>0</v>
      </c>
      <c r="Q327" s="71">
        <v>0</v>
      </c>
      <c r="R327" s="71">
        <v>1</v>
      </c>
      <c r="S327" s="71">
        <v>1</v>
      </c>
      <c r="T327" s="71">
        <v>1</v>
      </c>
      <c r="U327" s="71">
        <v>1</v>
      </c>
      <c r="V327" s="71">
        <v>1</v>
      </c>
      <c r="W327" s="71">
        <v>1</v>
      </c>
      <c r="X327" s="71">
        <v>1</v>
      </c>
      <c r="Y327" s="71">
        <v>0</v>
      </c>
      <c r="Z327" s="72">
        <v>0</v>
      </c>
    </row>
    <row r="328" spans="1:26">
      <c r="A328" s="54">
        <f t="shared" si="5"/>
        <v>45982</v>
      </c>
      <c r="B328" s="70">
        <v>0</v>
      </c>
      <c r="C328" s="71">
        <v>0</v>
      </c>
      <c r="D328" s="71">
        <v>0</v>
      </c>
      <c r="E328" s="71">
        <v>0</v>
      </c>
      <c r="F328" s="71">
        <v>0</v>
      </c>
      <c r="G328" s="71">
        <v>1</v>
      </c>
      <c r="H328" s="71">
        <v>1</v>
      </c>
      <c r="I328" s="71">
        <v>1</v>
      </c>
      <c r="J328" s="71">
        <v>1</v>
      </c>
      <c r="K328" s="71">
        <v>1</v>
      </c>
      <c r="L328" s="71">
        <v>0</v>
      </c>
      <c r="M328" s="71">
        <v>0</v>
      </c>
      <c r="N328" s="71">
        <v>0</v>
      </c>
      <c r="O328" s="71">
        <v>0</v>
      </c>
      <c r="P328" s="71">
        <v>0</v>
      </c>
      <c r="Q328" s="71">
        <v>0</v>
      </c>
      <c r="R328" s="71">
        <v>1</v>
      </c>
      <c r="S328" s="71">
        <v>1</v>
      </c>
      <c r="T328" s="71">
        <v>1</v>
      </c>
      <c r="U328" s="71">
        <v>1</v>
      </c>
      <c r="V328" s="71">
        <v>1</v>
      </c>
      <c r="W328" s="71">
        <v>1</v>
      </c>
      <c r="X328" s="71">
        <v>1</v>
      </c>
      <c r="Y328" s="71">
        <v>0</v>
      </c>
      <c r="Z328" s="72">
        <v>0</v>
      </c>
    </row>
    <row r="329" spans="1:26">
      <c r="A329" s="54">
        <f t="shared" si="5"/>
        <v>45983</v>
      </c>
      <c r="B329" s="70">
        <v>0</v>
      </c>
      <c r="C329" s="71">
        <v>0</v>
      </c>
      <c r="D329" s="71">
        <v>0</v>
      </c>
      <c r="E329" s="71">
        <v>0</v>
      </c>
      <c r="F329" s="71">
        <v>0</v>
      </c>
      <c r="G329" s="71">
        <v>1</v>
      </c>
      <c r="H329" s="71">
        <v>1</v>
      </c>
      <c r="I329" s="71">
        <v>1</v>
      </c>
      <c r="J329" s="71">
        <v>1</v>
      </c>
      <c r="K329" s="71">
        <v>0</v>
      </c>
      <c r="L329" s="71">
        <v>0</v>
      </c>
      <c r="M329" s="71">
        <v>0</v>
      </c>
      <c r="N329" s="71">
        <v>0</v>
      </c>
      <c r="O329" s="71">
        <v>0</v>
      </c>
      <c r="P329" s="71">
        <v>0</v>
      </c>
      <c r="Q329" s="71">
        <v>0</v>
      </c>
      <c r="R329" s="71">
        <v>1</v>
      </c>
      <c r="S329" s="71">
        <v>1</v>
      </c>
      <c r="T329" s="71">
        <v>1</v>
      </c>
      <c r="U329" s="71">
        <v>1</v>
      </c>
      <c r="V329" s="71">
        <v>1</v>
      </c>
      <c r="W329" s="71">
        <v>0</v>
      </c>
      <c r="X329" s="71">
        <v>0</v>
      </c>
      <c r="Y329" s="71">
        <v>0</v>
      </c>
      <c r="Z329" s="72">
        <v>0</v>
      </c>
    </row>
    <row r="330" spans="1:26">
      <c r="A330" s="54">
        <f t="shared" si="5"/>
        <v>45984</v>
      </c>
      <c r="B330" s="70">
        <v>0</v>
      </c>
      <c r="C330" s="71">
        <v>0</v>
      </c>
      <c r="D330" s="71">
        <v>0</v>
      </c>
      <c r="E330" s="71">
        <v>0</v>
      </c>
      <c r="F330" s="71">
        <v>0</v>
      </c>
      <c r="G330" s="71">
        <v>1</v>
      </c>
      <c r="H330" s="71">
        <v>1</v>
      </c>
      <c r="I330" s="71">
        <v>1</v>
      </c>
      <c r="J330" s="71">
        <v>1</v>
      </c>
      <c r="K330" s="71">
        <v>0</v>
      </c>
      <c r="L330" s="71">
        <v>0</v>
      </c>
      <c r="M330" s="71">
        <v>0</v>
      </c>
      <c r="N330" s="71">
        <v>0</v>
      </c>
      <c r="O330" s="71">
        <v>0</v>
      </c>
      <c r="P330" s="71">
        <v>0</v>
      </c>
      <c r="Q330" s="71">
        <v>0</v>
      </c>
      <c r="R330" s="71">
        <v>1</v>
      </c>
      <c r="S330" s="71">
        <v>1</v>
      </c>
      <c r="T330" s="71">
        <v>1</v>
      </c>
      <c r="U330" s="71">
        <v>1</v>
      </c>
      <c r="V330" s="71">
        <v>1</v>
      </c>
      <c r="W330" s="71">
        <v>0</v>
      </c>
      <c r="X330" s="71">
        <v>0</v>
      </c>
      <c r="Y330" s="71">
        <v>0</v>
      </c>
      <c r="Z330" s="72">
        <v>0</v>
      </c>
    </row>
    <row r="331" spans="1:26">
      <c r="A331" s="54">
        <f t="shared" si="5"/>
        <v>45985</v>
      </c>
      <c r="B331" s="70">
        <v>0</v>
      </c>
      <c r="C331" s="71">
        <v>0</v>
      </c>
      <c r="D331" s="71">
        <v>0</v>
      </c>
      <c r="E331" s="71">
        <v>0</v>
      </c>
      <c r="F331" s="71">
        <v>0</v>
      </c>
      <c r="G331" s="71">
        <v>1</v>
      </c>
      <c r="H331" s="71">
        <v>1</v>
      </c>
      <c r="I331" s="71">
        <v>1</v>
      </c>
      <c r="J331" s="71">
        <v>1</v>
      </c>
      <c r="K331" s="71">
        <v>1</v>
      </c>
      <c r="L331" s="71">
        <v>0</v>
      </c>
      <c r="M331" s="71">
        <v>0</v>
      </c>
      <c r="N331" s="71">
        <v>0</v>
      </c>
      <c r="O331" s="71">
        <v>0</v>
      </c>
      <c r="P331" s="71">
        <v>0</v>
      </c>
      <c r="Q331" s="71">
        <v>0</v>
      </c>
      <c r="R331" s="71">
        <v>1</v>
      </c>
      <c r="S331" s="71">
        <v>1</v>
      </c>
      <c r="T331" s="71">
        <v>0</v>
      </c>
      <c r="U331" s="71">
        <v>1</v>
      </c>
      <c r="V331" s="71">
        <v>1</v>
      </c>
      <c r="W331" s="71">
        <v>1</v>
      </c>
      <c r="X331" s="71">
        <v>1</v>
      </c>
      <c r="Y331" s="71">
        <v>0</v>
      </c>
      <c r="Z331" s="72">
        <v>0</v>
      </c>
    </row>
    <row r="332" spans="1:26">
      <c r="A332" s="54">
        <f t="shared" si="5"/>
        <v>45986</v>
      </c>
      <c r="B332" s="70">
        <v>0</v>
      </c>
      <c r="C332" s="71">
        <v>0</v>
      </c>
      <c r="D332" s="71">
        <v>0</v>
      </c>
      <c r="E332" s="71">
        <v>0</v>
      </c>
      <c r="F332" s="71">
        <v>0</v>
      </c>
      <c r="G332" s="71">
        <v>1</v>
      </c>
      <c r="H332" s="71">
        <v>1</v>
      </c>
      <c r="I332" s="71">
        <v>1</v>
      </c>
      <c r="J332" s="71">
        <v>1</v>
      </c>
      <c r="K332" s="71">
        <v>0</v>
      </c>
      <c r="L332" s="71">
        <v>0</v>
      </c>
      <c r="M332" s="71">
        <v>0</v>
      </c>
      <c r="N332" s="71">
        <v>0</v>
      </c>
      <c r="O332" s="71">
        <v>0</v>
      </c>
      <c r="P332" s="71">
        <v>0</v>
      </c>
      <c r="Q332" s="71">
        <v>0</v>
      </c>
      <c r="R332" s="71">
        <v>1</v>
      </c>
      <c r="S332" s="71">
        <v>1</v>
      </c>
      <c r="T332" s="71">
        <v>1</v>
      </c>
      <c r="U332" s="71">
        <v>1</v>
      </c>
      <c r="V332" s="71">
        <v>1</v>
      </c>
      <c r="W332" s="71">
        <v>1</v>
      </c>
      <c r="X332" s="71">
        <v>1</v>
      </c>
      <c r="Y332" s="71">
        <v>0</v>
      </c>
      <c r="Z332" s="72">
        <v>0</v>
      </c>
    </row>
    <row r="333" spans="1:26">
      <c r="A333" s="54">
        <f t="shared" si="5"/>
        <v>45987</v>
      </c>
      <c r="B333" s="70">
        <v>0</v>
      </c>
      <c r="C333" s="71">
        <v>0</v>
      </c>
      <c r="D333" s="71">
        <v>0</v>
      </c>
      <c r="E333" s="71">
        <v>0</v>
      </c>
      <c r="F333" s="71">
        <v>0</v>
      </c>
      <c r="G333" s="71">
        <v>1</v>
      </c>
      <c r="H333" s="71">
        <v>1</v>
      </c>
      <c r="I333" s="71">
        <v>1</v>
      </c>
      <c r="J333" s="71">
        <v>1</v>
      </c>
      <c r="K333" s="71">
        <v>1</v>
      </c>
      <c r="L333" s="71">
        <v>0</v>
      </c>
      <c r="M333" s="71">
        <v>0</v>
      </c>
      <c r="N333" s="71">
        <v>0</v>
      </c>
      <c r="O333" s="71">
        <v>0</v>
      </c>
      <c r="P333" s="71">
        <v>0</v>
      </c>
      <c r="Q333" s="71">
        <v>0</v>
      </c>
      <c r="R333" s="71">
        <v>1</v>
      </c>
      <c r="S333" s="71">
        <v>1</v>
      </c>
      <c r="T333" s="71">
        <v>1</v>
      </c>
      <c r="U333" s="71">
        <v>1</v>
      </c>
      <c r="V333" s="71">
        <v>1</v>
      </c>
      <c r="W333" s="71">
        <v>1</v>
      </c>
      <c r="X333" s="71">
        <v>1</v>
      </c>
      <c r="Y333" s="71">
        <v>0</v>
      </c>
      <c r="Z333" s="72">
        <v>0</v>
      </c>
    </row>
    <row r="334" spans="1:26">
      <c r="A334" s="54">
        <f t="shared" si="5"/>
        <v>45988</v>
      </c>
      <c r="B334" s="70">
        <v>0</v>
      </c>
      <c r="C334" s="71">
        <v>0</v>
      </c>
      <c r="D334" s="71">
        <v>0</v>
      </c>
      <c r="E334" s="71">
        <v>0</v>
      </c>
      <c r="F334" s="71">
        <v>0</v>
      </c>
      <c r="G334" s="71">
        <v>1</v>
      </c>
      <c r="H334" s="71">
        <v>1</v>
      </c>
      <c r="I334" s="71">
        <v>1</v>
      </c>
      <c r="J334" s="71">
        <v>1</v>
      </c>
      <c r="K334" s="71">
        <v>1</v>
      </c>
      <c r="L334" s="71">
        <v>0</v>
      </c>
      <c r="M334" s="71">
        <v>0</v>
      </c>
      <c r="N334" s="71">
        <v>0</v>
      </c>
      <c r="O334" s="71">
        <v>0</v>
      </c>
      <c r="P334" s="71">
        <v>0</v>
      </c>
      <c r="Q334" s="71">
        <v>0</v>
      </c>
      <c r="R334" s="71">
        <v>1</v>
      </c>
      <c r="S334" s="71">
        <v>1</v>
      </c>
      <c r="T334" s="71">
        <v>1</v>
      </c>
      <c r="U334" s="71">
        <v>1</v>
      </c>
      <c r="V334" s="71">
        <v>1</v>
      </c>
      <c r="W334" s="71">
        <v>1</v>
      </c>
      <c r="X334" s="71">
        <v>1</v>
      </c>
      <c r="Y334" s="71">
        <v>0</v>
      </c>
      <c r="Z334" s="72">
        <v>0</v>
      </c>
    </row>
    <row r="335" spans="1:26">
      <c r="A335" s="54">
        <f t="shared" si="5"/>
        <v>45989</v>
      </c>
      <c r="B335" s="70">
        <v>0</v>
      </c>
      <c r="C335" s="71">
        <v>0</v>
      </c>
      <c r="D335" s="71">
        <v>0</v>
      </c>
      <c r="E335" s="71">
        <v>0</v>
      </c>
      <c r="F335" s="71">
        <v>0</v>
      </c>
      <c r="G335" s="71">
        <v>1</v>
      </c>
      <c r="H335" s="71">
        <v>1</v>
      </c>
      <c r="I335" s="71">
        <v>1</v>
      </c>
      <c r="J335" s="71">
        <v>1</v>
      </c>
      <c r="K335" s="71">
        <v>1</v>
      </c>
      <c r="L335" s="71">
        <v>0</v>
      </c>
      <c r="M335" s="71">
        <v>0</v>
      </c>
      <c r="N335" s="71">
        <v>0</v>
      </c>
      <c r="O335" s="71">
        <v>0</v>
      </c>
      <c r="P335" s="71">
        <v>0</v>
      </c>
      <c r="Q335" s="71">
        <v>0</v>
      </c>
      <c r="R335" s="71">
        <v>1</v>
      </c>
      <c r="S335" s="71">
        <v>1</v>
      </c>
      <c r="T335" s="71">
        <v>1</v>
      </c>
      <c r="U335" s="71">
        <v>1</v>
      </c>
      <c r="V335" s="71">
        <v>1</v>
      </c>
      <c r="W335" s="71">
        <v>1</v>
      </c>
      <c r="X335" s="71">
        <v>1</v>
      </c>
      <c r="Y335" s="71">
        <v>0</v>
      </c>
      <c r="Z335" s="72">
        <v>0</v>
      </c>
    </row>
    <row r="336" spans="1:26">
      <c r="A336" s="54">
        <f t="shared" si="5"/>
        <v>45990</v>
      </c>
      <c r="B336" s="70">
        <v>0</v>
      </c>
      <c r="C336" s="71">
        <v>0</v>
      </c>
      <c r="D336" s="71">
        <v>0</v>
      </c>
      <c r="E336" s="71">
        <v>0</v>
      </c>
      <c r="F336" s="71">
        <v>0</v>
      </c>
      <c r="G336" s="71">
        <v>1</v>
      </c>
      <c r="H336" s="71">
        <v>1</v>
      </c>
      <c r="I336" s="71">
        <v>1</v>
      </c>
      <c r="J336" s="71">
        <v>1</v>
      </c>
      <c r="K336" s="71">
        <v>0</v>
      </c>
      <c r="L336" s="71">
        <v>0</v>
      </c>
      <c r="M336" s="71">
        <v>0</v>
      </c>
      <c r="N336" s="71">
        <v>0</v>
      </c>
      <c r="O336" s="71">
        <v>0</v>
      </c>
      <c r="P336" s="71">
        <v>0</v>
      </c>
      <c r="Q336" s="71">
        <v>0</v>
      </c>
      <c r="R336" s="71">
        <v>1</v>
      </c>
      <c r="S336" s="71">
        <v>1</v>
      </c>
      <c r="T336" s="71">
        <v>1</v>
      </c>
      <c r="U336" s="71">
        <v>1</v>
      </c>
      <c r="V336" s="71">
        <v>1</v>
      </c>
      <c r="W336" s="71">
        <v>0</v>
      </c>
      <c r="X336" s="71">
        <v>0</v>
      </c>
      <c r="Y336" s="71">
        <v>0</v>
      </c>
      <c r="Z336" s="72">
        <v>0</v>
      </c>
    </row>
    <row r="337" spans="1:26">
      <c r="A337" s="54">
        <f t="shared" si="5"/>
        <v>45991</v>
      </c>
      <c r="B337" s="70">
        <v>0</v>
      </c>
      <c r="C337" s="71">
        <v>0</v>
      </c>
      <c r="D337" s="71">
        <v>0</v>
      </c>
      <c r="E337" s="71">
        <v>0</v>
      </c>
      <c r="F337" s="71">
        <v>0</v>
      </c>
      <c r="G337" s="71">
        <v>1</v>
      </c>
      <c r="H337" s="71">
        <v>1</v>
      </c>
      <c r="I337" s="71">
        <v>1</v>
      </c>
      <c r="J337" s="71">
        <v>1</v>
      </c>
      <c r="K337" s="71">
        <v>0</v>
      </c>
      <c r="L337" s="71">
        <v>0</v>
      </c>
      <c r="M337" s="71">
        <v>0</v>
      </c>
      <c r="N337" s="71">
        <v>0</v>
      </c>
      <c r="O337" s="71">
        <v>0</v>
      </c>
      <c r="P337" s="71">
        <v>0</v>
      </c>
      <c r="Q337" s="71">
        <v>0</v>
      </c>
      <c r="R337" s="71">
        <v>1</v>
      </c>
      <c r="S337" s="71">
        <v>1</v>
      </c>
      <c r="T337" s="71">
        <v>1</v>
      </c>
      <c r="U337" s="71">
        <v>1</v>
      </c>
      <c r="V337" s="71">
        <v>1</v>
      </c>
      <c r="W337" s="71">
        <v>0</v>
      </c>
      <c r="X337" s="71">
        <v>0</v>
      </c>
      <c r="Y337" s="71">
        <v>0</v>
      </c>
      <c r="Z337" s="72">
        <v>0</v>
      </c>
    </row>
    <row r="338" spans="1:26">
      <c r="A338" s="54">
        <f t="shared" si="5"/>
        <v>45992</v>
      </c>
      <c r="B338" s="70">
        <v>0</v>
      </c>
      <c r="C338" s="71">
        <v>0</v>
      </c>
      <c r="D338" s="71">
        <v>0</v>
      </c>
      <c r="E338" s="71">
        <v>0</v>
      </c>
      <c r="F338" s="71">
        <v>0</v>
      </c>
      <c r="G338" s="71">
        <v>0</v>
      </c>
      <c r="H338" s="71">
        <v>1</v>
      </c>
      <c r="I338" s="71">
        <v>1</v>
      </c>
      <c r="J338" s="71">
        <v>1</v>
      </c>
      <c r="K338" s="71">
        <v>0</v>
      </c>
      <c r="L338" s="71">
        <v>0</v>
      </c>
      <c r="M338" s="71">
        <v>0</v>
      </c>
      <c r="N338" s="71">
        <v>0</v>
      </c>
      <c r="O338" s="71">
        <v>0</v>
      </c>
      <c r="P338" s="71">
        <v>0</v>
      </c>
      <c r="Q338" s="71">
        <v>0</v>
      </c>
      <c r="R338" s="71">
        <v>0</v>
      </c>
      <c r="S338" s="71">
        <v>1</v>
      </c>
      <c r="T338" s="71">
        <v>1</v>
      </c>
      <c r="U338" s="71">
        <v>1</v>
      </c>
      <c r="V338" s="71">
        <v>1</v>
      </c>
      <c r="W338" s="71">
        <v>0</v>
      </c>
      <c r="X338" s="71">
        <v>0</v>
      </c>
      <c r="Y338" s="71">
        <v>0</v>
      </c>
      <c r="Z338" s="72">
        <v>0</v>
      </c>
    </row>
    <row r="339" spans="1:26">
      <c r="A339" s="54">
        <f t="shared" si="5"/>
        <v>45993</v>
      </c>
      <c r="B339" s="70">
        <v>0</v>
      </c>
      <c r="C339" s="71">
        <v>0</v>
      </c>
      <c r="D339" s="71">
        <v>0</v>
      </c>
      <c r="E339" s="71">
        <v>0</v>
      </c>
      <c r="F339" s="71">
        <v>0</v>
      </c>
      <c r="G339" s="71">
        <v>0</v>
      </c>
      <c r="H339" s="71">
        <v>1</v>
      </c>
      <c r="I339" s="71">
        <v>1</v>
      </c>
      <c r="J339" s="71">
        <v>1</v>
      </c>
      <c r="K339" s="71">
        <v>0</v>
      </c>
      <c r="L339" s="71">
        <v>0</v>
      </c>
      <c r="M339" s="71">
        <v>0</v>
      </c>
      <c r="N339" s="71">
        <v>0</v>
      </c>
      <c r="O339" s="71">
        <v>0</v>
      </c>
      <c r="P339" s="71">
        <v>0</v>
      </c>
      <c r="Q339" s="71">
        <v>0</v>
      </c>
      <c r="R339" s="71">
        <v>0</v>
      </c>
      <c r="S339" s="71">
        <v>1</v>
      </c>
      <c r="T339" s="71">
        <v>1</v>
      </c>
      <c r="U339" s="71">
        <v>1</v>
      </c>
      <c r="V339" s="71">
        <v>1</v>
      </c>
      <c r="W339" s="71">
        <v>0</v>
      </c>
      <c r="X339" s="71">
        <v>0</v>
      </c>
      <c r="Y339" s="71">
        <v>0</v>
      </c>
      <c r="Z339" s="72">
        <v>0</v>
      </c>
    </row>
    <row r="340" spans="1:26">
      <c r="A340" s="54">
        <f t="shared" si="5"/>
        <v>45994</v>
      </c>
      <c r="B340" s="70">
        <v>0</v>
      </c>
      <c r="C340" s="71">
        <v>0</v>
      </c>
      <c r="D340" s="71">
        <v>0</v>
      </c>
      <c r="E340" s="71">
        <v>0</v>
      </c>
      <c r="F340" s="71">
        <v>0</v>
      </c>
      <c r="G340" s="71">
        <v>0</v>
      </c>
      <c r="H340" s="71">
        <v>1</v>
      </c>
      <c r="I340" s="71">
        <v>1</v>
      </c>
      <c r="J340" s="71">
        <v>1</v>
      </c>
      <c r="K340" s="71">
        <v>0</v>
      </c>
      <c r="L340" s="71">
        <v>0</v>
      </c>
      <c r="M340" s="71">
        <v>0</v>
      </c>
      <c r="N340" s="71">
        <v>0</v>
      </c>
      <c r="O340" s="71">
        <v>0</v>
      </c>
      <c r="P340" s="71">
        <v>0</v>
      </c>
      <c r="Q340" s="71">
        <v>0</v>
      </c>
      <c r="R340" s="71">
        <v>0</v>
      </c>
      <c r="S340" s="71">
        <v>1</v>
      </c>
      <c r="T340" s="71">
        <v>1</v>
      </c>
      <c r="U340" s="71">
        <v>1</v>
      </c>
      <c r="V340" s="71">
        <v>1</v>
      </c>
      <c r="W340" s="71">
        <v>0</v>
      </c>
      <c r="X340" s="71">
        <v>0</v>
      </c>
      <c r="Y340" s="71">
        <v>0</v>
      </c>
      <c r="Z340" s="72">
        <v>0</v>
      </c>
    </row>
    <row r="341" spans="1:26">
      <c r="A341" s="54">
        <f t="shared" si="5"/>
        <v>45995</v>
      </c>
      <c r="B341" s="70">
        <v>0</v>
      </c>
      <c r="C341" s="71">
        <v>0</v>
      </c>
      <c r="D341" s="71">
        <v>0</v>
      </c>
      <c r="E341" s="71">
        <v>0</v>
      </c>
      <c r="F341" s="71">
        <v>0</v>
      </c>
      <c r="G341" s="71">
        <v>0</v>
      </c>
      <c r="H341" s="71">
        <v>1</v>
      </c>
      <c r="I341" s="71">
        <v>1</v>
      </c>
      <c r="J341" s="71">
        <v>1</v>
      </c>
      <c r="K341" s="71">
        <v>0</v>
      </c>
      <c r="L341" s="71">
        <v>0</v>
      </c>
      <c r="M341" s="71">
        <v>0</v>
      </c>
      <c r="N341" s="71">
        <v>0</v>
      </c>
      <c r="O341" s="71">
        <v>0</v>
      </c>
      <c r="P341" s="71">
        <v>0</v>
      </c>
      <c r="Q341" s="71">
        <v>0</v>
      </c>
      <c r="R341" s="71">
        <v>0</v>
      </c>
      <c r="S341" s="71">
        <v>1</v>
      </c>
      <c r="T341" s="71">
        <v>1</v>
      </c>
      <c r="U341" s="71">
        <v>1</v>
      </c>
      <c r="V341" s="71">
        <v>1</v>
      </c>
      <c r="W341" s="71">
        <v>0</v>
      </c>
      <c r="X341" s="71">
        <v>0</v>
      </c>
      <c r="Y341" s="71">
        <v>0</v>
      </c>
      <c r="Z341" s="72">
        <v>0</v>
      </c>
    </row>
    <row r="342" spans="1:26">
      <c r="A342" s="54">
        <f t="shared" si="5"/>
        <v>45996</v>
      </c>
      <c r="B342" s="70">
        <v>0</v>
      </c>
      <c r="C342" s="71">
        <v>0</v>
      </c>
      <c r="D342" s="71">
        <v>0</v>
      </c>
      <c r="E342" s="71">
        <v>0</v>
      </c>
      <c r="F342" s="71">
        <v>0</v>
      </c>
      <c r="G342" s="71">
        <v>0</v>
      </c>
      <c r="H342" s="71">
        <v>1</v>
      </c>
      <c r="I342" s="71">
        <v>1</v>
      </c>
      <c r="J342" s="71">
        <v>1</v>
      </c>
      <c r="K342" s="71">
        <v>0</v>
      </c>
      <c r="L342" s="71">
        <v>0</v>
      </c>
      <c r="M342" s="71">
        <v>0</v>
      </c>
      <c r="N342" s="71">
        <v>0</v>
      </c>
      <c r="O342" s="71">
        <v>0</v>
      </c>
      <c r="P342" s="71">
        <v>0</v>
      </c>
      <c r="Q342" s="71">
        <v>0</v>
      </c>
      <c r="R342" s="71">
        <v>0</v>
      </c>
      <c r="S342" s="71">
        <v>1</v>
      </c>
      <c r="T342" s="71">
        <v>1</v>
      </c>
      <c r="U342" s="71">
        <v>1</v>
      </c>
      <c r="V342" s="71">
        <v>1</v>
      </c>
      <c r="W342" s="71">
        <v>0</v>
      </c>
      <c r="X342" s="71">
        <v>0</v>
      </c>
      <c r="Y342" s="71">
        <v>0</v>
      </c>
      <c r="Z342" s="72">
        <v>0</v>
      </c>
    </row>
    <row r="343" spans="1:26">
      <c r="A343" s="54">
        <f t="shared" si="5"/>
        <v>45997</v>
      </c>
      <c r="B343" s="70">
        <v>0</v>
      </c>
      <c r="C343" s="71">
        <v>0</v>
      </c>
      <c r="D343" s="71">
        <v>0</v>
      </c>
      <c r="E343" s="71">
        <v>0</v>
      </c>
      <c r="F343" s="71">
        <v>0</v>
      </c>
      <c r="G343" s="71">
        <v>0</v>
      </c>
      <c r="H343" s="71">
        <v>0</v>
      </c>
      <c r="I343" s="71">
        <v>1</v>
      </c>
      <c r="J343" s="71">
        <v>0</v>
      </c>
      <c r="K343" s="71">
        <v>0</v>
      </c>
      <c r="L343" s="71">
        <v>0</v>
      </c>
      <c r="M343" s="71">
        <v>0</v>
      </c>
      <c r="N343" s="71">
        <v>0</v>
      </c>
      <c r="O343" s="71">
        <v>0</v>
      </c>
      <c r="P343" s="71">
        <v>0</v>
      </c>
      <c r="Q343" s="71">
        <v>0</v>
      </c>
      <c r="R343" s="71">
        <v>0</v>
      </c>
      <c r="S343" s="71">
        <v>0</v>
      </c>
      <c r="T343" s="71">
        <v>1</v>
      </c>
      <c r="U343" s="71">
        <v>1</v>
      </c>
      <c r="V343" s="71">
        <v>0</v>
      </c>
      <c r="W343" s="71">
        <v>0</v>
      </c>
      <c r="X343" s="71">
        <v>0</v>
      </c>
      <c r="Y343" s="71">
        <v>0</v>
      </c>
      <c r="Z343" s="72">
        <v>0</v>
      </c>
    </row>
    <row r="344" spans="1:26">
      <c r="A344" s="54">
        <f t="shared" si="5"/>
        <v>45998</v>
      </c>
      <c r="B344" s="70">
        <v>0</v>
      </c>
      <c r="C344" s="71">
        <v>0</v>
      </c>
      <c r="D344" s="71">
        <v>0</v>
      </c>
      <c r="E344" s="71">
        <v>0</v>
      </c>
      <c r="F344" s="71">
        <v>0</v>
      </c>
      <c r="G344" s="71">
        <v>0</v>
      </c>
      <c r="H344" s="71">
        <v>0</v>
      </c>
      <c r="I344" s="71">
        <v>1</v>
      </c>
      <c r="J344" s="71">
        <v>0</v>
      </c>
      <c r="K344" s="71">
        <v>0</v>
      </c>
      <c r="L344" s="71">
        <v>0</v>
      </c>
      <c r="M344" s="71">
        <v>0</v>
      </c>
      <c r="N344" s="71">
        <v>0</v>
      </c>
      <c r="O344" s="71">
        <v>0</v>
      </c>
      <c r="P344" s="71">
        <v>0</v>
      </c>
      <c r="Q344" s="71">
        <v>0</v>
      </c>
      <c r="R344" s="71">
        <v>0</v>
      </c>
      <c r="S344" s="71">
        <v>0</v>
      </c>
      <c r="T344" s="71">
        <v>1</v>
      </c>
      <c r="U344" s="71">
        <v>1</v>
      </c>
      <c r="V344" s="71">
        <v>0</v>
      </c>
      <c r="W344" s="71">
        <v>0</v>
      </c>
      <c r="X344" s="71">
        <v>0</v>
      </c>
      <c r="Y344" s="71">
        <v>0</v>
      </c>
      <c r="Z344" s="72">
        <v>0</v>
      </c>
    </row>
    <row r="345" spans="1:26">
      <c r="A345" s="54">
        <f t="shared" si="5"/>
        <v>45999</v>
      </c>
      <c r="B345" s="70">
        <v>0</v>
      </c>
      <c r="C345" s="71">
        <v>0</v>
      </c>
      <c r="D345" s="71">
        <v>0</v>
      </c>
      <c r="E345" s="71">
        <v>0</v>
      </c>
      <c r="F345" s="71">
        <v>0</v>
      </c>
      <c r="G345" s="71">
        <v>0</v>
      </c>
      <c r="H345" s="71">
        <v>0</v>
      </c>
      <c r="I345" s="71">
        <v>1</v>
      </c>
      <c r="J345" s="71">
        <v>1</v>
      </c>
      <c r="K345" s="71">
        <v>0</v>
      </c>
      <c r="L345" s="71">
        <v>0</v>
      </c>
      <c r="M345" s="71">
        <v>0</v>
      </c>
      <c r="N345" s="71">
        <v>0</v>
      </c>
      <c r="O345" s="71">
        <v>0</v>
      </c>
      <c r="P345" s="71">
        <v>0</v>
      </c>
      <c r="Q345" s="71">
        <v>0</v>
      </c>
      <c r="R345" s="71">
        <v>0</v>
      </c>
      <c r="S345" s="71">
        <v>1</v>
      </c>
      <c r="T345" s="71">
        <v>1</v>
      </c>
      <c r="U345" s="71">
        <v>1</v>
      </c>
      <c r="V345" s="71">
        <v>1</v>
      </c>
      <c r="W345" s="71">
        <v>0</v>
      </c>
      <c r="X345" s="71">
        <v>0</v>
      </c>
      <c r="Y345" s="71">
        <v>0</v>
      </c>
      <c r="Z345" s="72">
        <v>0</v>
      </c>
    </row>
    <row r="346" spans="1:26">
      <c r="A346" s="54">
        <f t="shared" si="5"/>
        <v>46000</v>
      </c>
      <c r="B346" s="70">
        <v>0</v>
      </c>
      <c r="C346" s="71">
        <v>0</v>
      </c>
      <c r="D346" s="71">
        <v>0</v>
      </c>
      <c r="E346" s="71">
        <v>0</v>
      </c>
      <c r="F346" s="71">
        <v>0</v>
      </c>
      <c r="G346" s="71">
        <v>0</v>
      </c>
      <c r="H346" s="71">
        <v>0</v>
      </c>
      <c r="I346" s="71">
        <v>1</v>
      </c>
      <c r="J346" s="71">
        <v>1</v>
      </c>
      <c r="K346" s="71">
        <v>0</v>
      </c>
      <c r="L346" s="71">
        <v>0</v>
      </c>
      <c r="M346" s="71">
        <v>0</v>
      </c>
      <c r="N346" s="71">
        <v>0</v>
      </c>
      <c r="O346" s="71">
        <v>0</v>
      </c>
      <c r="P346" s="71">
        <v>0</v>
      </c>
      <c r="Q346" s="71">
        <v>0</v>
      </c>
      <c r="R346" s="71">
        <v>0</v>
      </c>
      <c r="S346" s="71">
        <v>1</v>
      </c>
      <c r="T346" s="71">
        <v>1</v>
      </c>
      <c r="U346" s="71">
        <v>1</v>
      </c>
      <c r="V346" s="71">
        <v>1</v>
      </c>
      <c r="W346" s="71">
        <v>0</v>
      </c>
      <c r="X346" s="71">
        <v>0</v>
      </c>
      <c r="Y346" s="71">
        <v>0</v>
      </c>
      <c r="Z346" s="72">
        <v>0</v>
      </c>
    </row>
    <row r="347" spans="1:26">
      <c r="A347" s="54">
        <f t="shared" si="5"/>
        <v>46001</v>
      </c>
      <c r="B347" s="70">
        <v>0</v>
      </c>
      <c r="C347" s="71">
        <v>0</v>
      </c>
      <c r="D347" s="71">
        <v>0</v>
      </c>
      <c r="E347" s="71">
        <v>0</v>
      </c>
      <c r="F347" s="71">
        <v>0</v>
      </c>
      <c r="G347" s="71">
        <v>0</v>
      </c>
      <c r="H347" s="71">
        <v>0</v>
      </c>
      <c r="I347" s="71">
        <v>1</v>
      </c>
      <c r="J347" s="71">
        <v>1</v>
      </c>
      <c r="K347" s="71">
        <v>0</v>
      </c>
      <c r="L347" s="71">
        <v>0</v>
      </c>
      <c r="M347" s="71">
        <v>0</v>
      </c>
      <c r="N347" s="71">
        <v>0</v>
      </c>
      <c r="O347" s="71">
        <v>0</v>
      </c>
      <c r="P347" s="71">
        <v>0</v>
      </c>
      <c r="Q347" s="71">
        <v>0</v>
      </c>
      <c r="R347" s="71">
        <v>0</v>
      </c>
      <c r="S347" s="71">
        <v>1</v>
      </c>
      <c r="T347" s="71">
        <v>1</v>
      </c>
      <c r="U347" s="71">
        <v>1</v>
      </c>
      <c r="V347" s="71">
        <v>1</v>
      </c>
      <c r="W347" s="71">
        <v>0</v>
      </c>
      <c r="X347" s="71">
        <v>0</v>
      </c>
      <c r="Y347" s="71">
        <v>0</v>
      </c>
      <c r="Z347" s="72">
        <v>0</v>
      </c>
    </row>
    <row r="348" spans="1:26">
      <c r="A348" s="54">
        <f t="shared" si="5"/>
        <v>46002</v>
      </c>
      <c r="B348" s="70">
        <v>0</v>
      </c>
      <c r="C348" s="71">
        <v>0</v>
      </c>
      <c r="D348" s="71">
        <v>0</v>
      </c>
      <c r="E348" s="71">
        <v>0</v>
      </c>
      <c r="F348" s="71">
        <v>0</v>
      </c>
      <c r="G348" s="71">
        <v>0</v>
      </c>
      <c r="H348" s="71">
        <v>0</v>
      </c>
      <c r="I348" s="71">
        <v>1</v>
      </c>
      <c r="J348" s="71">
        <v>1</v>
      </c>
      <c r="K348" s="71">
        <v>0</v>
      </c>
      <c r="L348" s="71">
        <v>0</v>
      </c>
      <c r="M348" s="71">
        <v>0</v>
      </c>
      <c r="N348" s="71">
        <v>0</v>
      </c>
      <c r="O348" s="71">
        <v>0</v>
      </c>
      <c r="P348" s="71">
        <v>0</v>
      </c>
      <c r="Q348" s="71">
        <v>0</v>
      </c>
      <c r="R348" s="71">
        <v>0</v>
      </c>
      <c r="S348" s="71">
        <v>1</v>
      </c>
      <c r="T348" s="71">
        <v>1</v>
      </c>
      <c r="U348" s="71">
        <v>1</v>
      </c>
      <c r="V348" s="71">
        <v>1</v>
      </c>
      <c r="W348" s="71">
        <v>0</v>
      </c>
      <c r="X348" s="71">
        <v>0</v>
      </c>
      <c r="Y348" s="71">
        <v>0</v>
      </c>
      <c r="Z348" s="72">
        <v>0</v>
      </c>
    </row>
    <row r="349" spans="1:26">
      <c r="A349" s="54">
        <f t="shared" si="5"/>
        <v>46003</v>
      </c>
      <c r="B349" s="70">
        <v>0</v>
      </c>
      <c r="C349" s="71">
        <v>0</v>
      </c>
      <c r="D349" s="71">
        <v>0</v>
      </c>
      <c r="E349" s="71">
        <v>0</v>
      </c>
      <c r="F349" s="71">
        <v>0</v>
      </c>
      <c r="G349" s="71">
        <v>0</v>
      </c>
      <c r="H349" s="71">
        <v>0</v>
      </c>
      <c r="I349" s="71">
        <v>1</v>
      </c>
      <c r="J349" s="71">
        <v>1</v>
      </c>
      <c r="K349" s="71">
        <v>0</v>
      </c>
      <c r="L349" s="71">
        <v>0</v>
      </c>
      <c r="M349" s="71">
        <v>0</v>
      </c>
      <c r="N349" s="71">
        <v>0</v>
      </c>
      <c r="O349" s="71">
        <v>0</v>
      </c>
      <c r="P349" s="71">
        <v>0</v>
      </c>
      <c r="Q349" s="71">
        <v>0</v>
      </c>
      <c r="R349" s="71">
        <v>0</v>
      </c>
      <c r="S349" s="71">
        <v>1</v>
      </c>
      <c r="T349" s="71">
        <v>1</v>
      </c>
      <c r="U349" s="71">
        <v>1</v>
      </c>
      <c r="V349" s="71">
        <v>1</v>
      </c>
      <c r="W349" s="71">
        <v>0</v>
      </c>
      <c r="X349" s="71">
        <v>0</v>
      </c>
      <c r="Y349" s="71">
        <v>0</v>
      </c>
      <c r="Z349" s="72">
        <v>0</v>
      </c>
    </row>
    <row r="350" spans="1:26">
      <c r="A350" s="54">
        <f t="shared" si="5"/>
        <v>46004</v>
      </c>
      <c r="B350" s="70">
        <v>0</v>
      </c>
      <c r="C350" s="71">
        <v>0</v>
      </c>
      <c r="D350" s="71">
        <v>0</v>
      </c>
      <c r="E350" s="71">
        <v>0</v>
      </c>
      <c r="F350" s="71">
        <v>0</v>
      </c>
      <c r="G350" s="71">
        <v>0</v>
      </c>
      <c r="H350" s="71">
        <v>0</v>
      </c>
      <c r="I350" s="71">
        <v>1</v>
      </c>
      <c r="J350" s="71">
        <v>0</v>
      </c>
      <c r="K350" s="71">
        <v>0</v>
      </c>
      <c r="L350" s="71">
        <v>0</v>
      </c>
      <c r="M350" s="71">
        <v>0</v>
      </c>
      <c r="N350" s="71">
        <v>0</v>
      </c>
      <c r="O350" s="71">
        <v>0</v>
      </c>
      <c r="P350" s="71">
        <v>0</v>
      </c>
      <c r="Q350" s="71">
        <v>0</v>
      </c>
      <c r="R350" s="71">
        <v>0</v>
      </c>
      <c r="S350" s="71">
        <v>0</v>
      </c>
      <c r="T350" s="71">
        <v>1</v>
      </c>
      <c r="U350" s="71">
        <v>1</v>
      </c>
      <c r="V350" s="71">
        <v>0</v>
      </c>
      <c r="W350" s="71">
        <v>0</v>
      </c>
      <c r="X350" s="71">
        <v>0</v>
      </c>
      <c r="Y350" s="71">
        <v>0</v>
      </c>
      <c r="Z350" s="72">
        <v>0</v>
      </c>
    </row>
    <row r="351" spans="1:26">
      <c r="A351" s="54">
        <f t="shared" si="5"/>
        <v>46005</v>
      </c>
      <c r="B351" s="70">
        <v>0</v>
      </c>
      <c r="C351" s="71">
        <v>0</v>
      </c>
      <c r="D351" s="71">
        <v>0</v>
      </c>
      <c r="E351" s="71">
        <v>0</v>
      </c>
      <c r="F351" s="71">
        <v>0</v>
      </c>
      <c r="G351" s="71">
        <v>0</v>
      </c>
      <c r="H351" s="71">
        <v>0</v>
      </c>
      <c r="I351" s="71">
        <v>1</v>
      </c>
      <c r="J351" s="71">
        <v>0</v>
      </c>
      <c r="K351" s="71">
        <v>0</v>
      </c>
      <c r="L351" s="71">
        <v>0</v>
      </c>
      <c r="M351" s="71">
        <v>0</v>
      </c>
      <c r="N351" s="71">
        <v>0</v>
      </c>
      <c r="O351" s="71">
        <v>0</v>
      </c>
      <c r="P351" s="71">
        <v>0</v>
      </c>
      <c r="Q351" s="71">
        <v>0</v>
      </c>
      <c r="R351" s="71">
        <v>0</v>
      </c>
      <c r="S351" s="71">
        <v>0</v>
      </c>
      <c r="T351" s="71">
        <v>1</v>
      </c>
      <c r="U351" s="71">
        <v>1</v>
      </c>
      <c r="V351" s="71">
        <v>0</v>
      </c>
      <c r="W351" s="71">
        <v>0</v>
      </c>
      <c r="X351" s="71">
        <v>0</v>
      </c>
      <c r="Y351" s="71">
        <v>0</v>
      </c>
      <c r="Z351" s="72">
        <v>0</v>
      </c>
    </row>
    <row r="352" spans="1:26">
      <c r="A352" s="54">
        <f t="shared" si="5"/>
        <v>46006</v>
      </c>
      <c r="B352" s="70">
        <v>0</v>
      </c>
      <c r="C352" s="71">
        <v>0</v>
      </c>
      <c r="D352" s="71">
        <v>0</v>
      </c>
      <c r="E352" s="71">
        <v>0</v>
      </c>
      <c r="F352" s="71">
        <v>0</v>
      </c>
      <c r="G352" s="71">
        <v>0</v>
      </c>
      <c r="H352" s="71">
        <v>0</v>
      </c>
      <c r="I352" s="71">
        <v>1</v>
      </c>
      <c r="J352" s="71">
        <v>1</v>
      </c>
      <c r="K352" s="71">
        <v>0</v>
      </c>
      <c r="L352" s="71">
        <v>0</v>
      </c>
      <c r="M352" s="71">
        <v>0</v>
      </c>
      <c r="N352" s="71">
        <v>0</v>
      </c>
      <c r="O352" s="71">
        <v>0</v>
      </c>
      <c r="P352" s="71">
        <v>0</v>
      </c>
      <c r="Q352" s="71">
        <v>0</v>
      </c>
      <c r="R352" s="71">
        <v>0</v>
      </c>
      <c r="S352" s="71">
        <v>1</v>
      </c>
      <c r="T352" s="71">
        <v>1</v>
      </c>
      <c r="U352" s="71">
        <v>1</v>
      </c>
      <c r="V352" s="71">
        <v>1</v>
      </c>
      <c r="W352" s="71">
        <v>0</v>
      </c>
      <c r="X352" s="71">
        <v>0</v>
      </c>
      <c r="Y352" s="71">
        <v>0</v>
      </c>
      <c r="Z352" s="72">
        <v>0</v>
      </c>
    </row>
    <row r="353" spans="1:26">
      <c r="A353" s="54">
        <f t="shared" si="5"/>
        <v>46007</v>
      </c>
      <c r="B353" s="70">
        <v>0</v>
      </c>
      <c r="C353" s="71">
        <v>0</v>
      </c>
      <c r="D353" s="71">
        <v>0</v>
      </c>
      <c r="E353" s="71">
        <v>0</v>
      </c>
      <c r="F353" s="71">
        <v>0</v>
      </c>
      <c r="G353" s="71">
        <v>0</v>
      </c>
      <c r="H353" s="71">
        <v>0</v>
      </c>
      <c r="I353" s="71">
        <v>1</v>
      </c>
      <c r="J353" s="71">
        <v>1</v>
      </c>
      <c r="K353" s="71">
        <v>0</v>
      </c>
      <c r="L353" s="71">
        <v>0</v>
      </c>
      <c r="M353" s="71">
        <v>0</v>
      </c>
      <c r="N353" s="71">
        <v>0</v>
      </c>
      <c r="O353" s="71">
        <v>0</v>
      </c>
      <c r="P353" s="71">
        <v>0</v>
      </c>
      <c r="Q353" s="71">
        <v>0</v>
      </c>
      <c r="R353" s="71">
        <v>0</v>
      </c>
      <c r="S353" s="71">
        <v>1</v>
      </c>
      <c r="T353" s="71">
        <v>1</v>
      </c>
      <c r="U353" s="71">
        <v>1</v>
      </c>
      <c r="V353" s="71">
        <v>1</v>
      </c>
      <c r="W353" s="71">
        <v>0</v>
      </c>
      <c r="X353" s="71">
        <v>0</v>
      </c>
      <c r="Y353" s="71">
        <v>0</v>
      </c>
      <c r="Z353" s="72">
        <v>0</v>
      </c>
    </row>
    <row r="354" spans="1:26">
      <c r="A354" s="54">
        <f t="shared" si="5"/>
        <v>46008</v>
      </c>
      <c r="B354" s="70">
        <v>0</v>
      </c>
      <c r="C354" s="71">
        <v>0</v>
      </c>
      <c r="D354" s="71">
        <v>0</v>
      </c>
      <c r="E354" s="71">
        <v>0</v>
      </c>
      <c r="F354" s="71">
        <v>0</v>
      </c>
      <c r="G354" s="71">
        <v>0</v>
      </c>
      <c r="H354" s="71">
        <v>0</v>
      </c>
      <c r="I354" s="71">
        <v>1</v>
      </c>
      <c r="J354" s="71">
        <v>1</v>
      </c>
      <c r="K354" s="71">
        <v>0</v>
      </c>
      <c r="L354" s="71">
        <v>0</v>
      </c>
      <c r="M354" s="71">
        <v>0</v>
      </c>
      <c r="N354" s="71">
        <v>0</v>
      </c>
      <c r="O354" s="71">
        <v>0</v>
      </c>
      <c r="P354" s="71">
        <v>0</v>
      </c>
      <c r="Q354" s="71">
        <v>0</v>
      </c>
      <c r="R354" s="71">
        <v>0</v>
      </c>
      <c r="S354" s="71">
        <v>1</v>
      </c>
      <c r="T354" s="71">
        <v>1</v>
      </c>
      <c r="U354" s="71">
        <v>1</v>
      </c>
      <c r="V354" s="71">
        <v>1</v>
      </c>
      <c r="W354" s="71">
        <v>0</v>
      </c>
      <c r="X354" s="71">
        <v>0</v>
      </c>
      <c r="Y354" s="71">
        <v>0</v>
      </c>
      <c r="Z354" s="72">
        <v>0</v>
      </c>
    </row>
    <row r="355" spans="1:26">
      <c r="A355" s="54">
        <f t="shared" si="5"/>
        <v>46009</v>
      </c>
      <c r="B355" s="70">
        <v>0</v>
      </c>
      <c r="C355" s="71">
        <v>0</v>
      </c>
      <c r="D355" s="71">
        <v>0</v>
      </c>
      <c r="E355" s="71">
        <v>0</v>
      </c>
      <c r="F355" s="71">
        <v>0</v>
      </c>
      <c r="G355" s="71">
        <v>0</v>
      </c>
      <c r="H355" s="71">
        <v>0</v>
      </c>
      <c r="I355" s="71">
        <v>1</v>
      </c>
      <c r="J355" s="71">
        <v>1</v>
      </c>
      <c r="K355" s="71">
        <v>0</v>
      </c>
      <c r="L355" s="71">
        <v>0</v>
      </c>
      <c r="M355" s="71">
        <v>0</v>
      </c>
      <c r="N355" s="71">
        <v>0</v>
      </c>
      <c r="O355" s="71">
        <v>0</v>
      </c>
      <c r="P355" s="71">
        <v>0</v>
      </c>
      <c r="Q355" s="71">
        <v>0</v>
      </c>
      <c r="R355" s="71">
        <v>0</v>
      </c>
      <c r="S355" s="71">
        <v>1</v>
      </c>
      <c r="T355" s="71">
        <v>1</v>
      </c>
      <c r="U355" s="71">
        <v>1</v>
      </c>
      <c r="V355" s="71">
        <v>1</v>
      </c>
      <c r="W355" s="71">
        <v>0</v>
      </c>
      <c r="X355" s="71">
        <v>0</v>
      </c>
      <c r="Y355" s="71">
        <v>0</v>
      </c>
      <c r="Z355" s="72">
        <v>0</v>
      </c>
    </row>
    <row r="356" spans="1:26">
      <c r="A356" s="54">
        <f t="shared" si="5"/>
        <v>46010</v>
      </c>
      <c r="B356" s="70">
        <v>0</v>
      </c>
      <c r="C356" s="71">
        <v>0</v>
      </c>
      <c r="D356" s="71">
        <v>0</v>
      </c>
      <c r="E356" s="71">
        <v>0</v>
      </c>
      <c r="F356" s="71">
        <v>0</v>
      </c>
      <c r="G356" s="71">
        <v>0</v>
      </c>
      <c r="H356" s="71">
        <v>0</v>
      </c>
      <c r="I356" s="71">
        <v>1</v>
      </c>
      <c r="J356" s="71">
        <v>1</v>
      </c>
      <c r="K356" s="71">
        <v>0</v>
      </c>
      <c r="L356" s="71">
        <v>0</v>
      </c>
      <c r="M356" s="71">
        <v>0</v>
      </c>
      <c r="N356" s="71">
        <v>0</v>
      </c>
      <c r="O356" s="71">
        <v>0</v>
      </c>
      <c r="P356" s="71">
        <v>0</v>
      </c>
      <c r="Q356" s="71">
        <v>0</v>
      </c>
      <c r="R356" s="71">
        <v>0</v>
      </c>
      <c r="S356" s="71">
        <v>1</v>
      </c>
      <c r="T356" s="71">
        <v>1</v>
      </c>
      <c r="U356" s="71">
        <v>1</v>
      </c>
      <c r="V356" s="71">
        <v>1</v>
      </c>
      <c r="W356" s="71">
        <v>0</v>
      </c>
      <c r="X356" s="71">
        <v>0</v>
      </c>
      <c r="Y356" s="71">
        <v>0</v>
      </c>
      <c r="Z356" s="72">
        <v>0</v>
      </c>
    </row>
    <row r="357" spans="1:26">
      <c r="A357" s="54">
        <f t="shared" si="5"/>
        <v>46011</v>
      </c>
      <c r="B357" s="70">
        <v>0</v>
      </c>
      <c r="C357" s="71">
        <v>0</v>
      </c>
      <c r="D357" s="71">
        <v>0</v>
      </c>
      <c r="E357" s="71">
        <v>0</v>
      </c>
      <c r="F357" s="71">
        <v>0</v>
      </c>
      <c r="G357" s="71">
        <v>0</v>
      </c>
      <c r="H357" s="71">
        <v>0</v>
      </c>
      <c r="I357" s="71">
        <v>1</v>
      </c>
      <c r="J357" s="71">
        <v>0</v>
      </c>
      <c r="K357" s="71">
        <v>0</v>
      </c>
      <c r="L357" s="71">
        <v>0</v>
      </c>
      <c r="M357" s="71">
        <v>0</v>
      </c>
      <c r="N357" s="71">
        <v>0</v>
      </c>
      <c r="O357" s="71">
        <v>0</v>
      </c>
      <c r="P357" s="71">
        <v>0</v>
      </c>
      <c r="Q357" s="71">
        <v>0</v>
      </c>
      <c r="R357" s="71">
        <v>0</v>
      </c>
      <c r="S357" s="71">
        <v>0</v>
      </c>
      <c r="T357" s="71">
        <v>1</v>
      </c>
      <c r="U357" s="71">
        <v>1</v>
      </c>
      <c r="V357" s="71">
        <v>0</v>
      </c>
      <c r="W357" s="71">
        <v>0</v>
      </c>
      <c r="X357" s="71">
        <v>0</v>
      </c>
      <c r="Y357" s="71">
        <v>0</v>
      </c>
      <c r="Z357" s="72">
        <v>0</v>
      </c>
    </row>
    <row r="358" spans="1:26">
      <c r="A358" s="54">
        <f t="shared" si="5"/>
        <v>46012</v>
      </c>
      <c r="B358" s="70">
        <v>0</v>
      </c>
      <c r="C358" s="71">
        <v>0</v>
      </c>
      <c r="D358" s="71">
        <v>0</v>
      </c>
      <c r="E358" s="71">
        <v>0</v>
      </c>
      <c r="F358" s="71">
        <v>0</v>
      </c>
      <c r="G358" s="71">
        <v>0</v>
      </c>
      <c r="H358" s="71">
        <v>0</v>
      </c>
      <c r="I358" s="71">
        <v>1</v>
      </c>
      <c r="J358" s="71">
        <v>0</v>
      </c>
      <c r="K358" s="71">
        <v>0</v>
      </c>
      <c r="L358" s="71">
        <v>0</v>
      </c>
      <c r="M358" s="71">
        <v>0</v>
      </c>
      <c r="N358" s="71">
        <v>0</v>
      </c>
      <c r="O358" s="71">
        <v>0</v>
      </c>
      <c r="P358" s="71">
        <v>0</v>
      </c>
      <c r="Q358" s="71">
        <v>0</v>
      </c>
      <c r="R358" s="71">
        <v>0</v>
      </c>
      <c r="S358" s="71">
        <v>0</v>
      </c>
      <c r="T358" s="71">
        <v>1</v>
      </c>
      <c r="U358" s="71">
        <v>1</v>
      </c>
      <c r="V358" s="71">
        <v>0</v>
      </c>
      <c r="W358" s="71">
        <v>0</v>
      </c>
      <c r="X358" s="71">
        <v>0</v>
      </c>
      <c r="Y358" s="71">
        <v>0</v>
      </c>
      <c r="Z358" s="72">
        <v>0</v>
      </c>
    </row>
    <row r="359" spans="1:26">
      <c r="A359" s="54">
        <f t="shared" si="5"/>
        <v>46013</v>
      </c>
      <c r="B359" s="70">
        <v>0</v>
      </c>
      <c r="C359" s="71">
        <v>0</v>
      </c>
      <c r="D359" s="71">
        <v>0</v>
      </c>
      <c r="E359" s="71">
        <v>0</v>
      </c>
      <c r="F359" s="71">
        <v>0</v>
      </c>
      <c r="G359" s="71">
        <v>0</v>
      </c>
      <c r="H359" s="71">
        <v>0</v>
      </c>
      <c r="I359" s="71">
        <v>1</v>
      </c>
      <c r="J359" s="71">
        <v>1</v>
      </c>
      <c r="K359" s="71">
        <v>0</v>
      </c>
      <c r="L359" s="71">
        <v>0</v>
      </c>
      <c r="M359" s="71">
        <v>0</v>
      </c>
      <c r="N359" s="71">
        <v>0</v>
      </c>
      <c r="O359" s="71">
        <v>0</v>
      </c>
      <c r="P359" s="71">
        <v>0</v>
      </c>
      <c r="Q359" s="71">
        <v>0</v>
      </c>
      <c r="R359" s="71">
        <v>0</v>
      </c>
      <c r="S359" s="71">
        <v>1</v>
      </c>
      <c r="T359" s="71">
        <v>1</v>
      </c>
      <c r="U359" s="71">
        <v>1</v>
      </c>
      <c r="V359" s="71">
        <v>1</v>
      </c>
      <c r="W359" s="71">
        <v>0</v>
      </c>
      <c r="X359" s="71">
        <v>0</v>
      </c>
      <c r="Y359" s="71">
        <v>0</v>
      </c>
      <c r="Z359" s="72">
        <v>0</v>
      </c>
    </row>
    <row r="360" spans="1:26">
      <c r="A360" s="54">
        <f t="shared" si="5"/>
        <v>46014</v>
      </c>
      <c r="B360" s="70">
        <v>0</v>
      </c>
      <c r="C360" s="71">
        <v>0</v>
      </c>
      <c r="D360" s="71">
        <v>0</v>
      </c>
      <c r="E360" s="71">
        <v>0</v>
      </c>
      <c r="F360" s="71">
        <v>0</v>
      </c>
      <c r="G360" s="71">
        <v>0</v>
      </c>
      <c r="H360" s="71">
        <v>0</v>
      </c>
      <c r="I360" s="71">
        <v>1</v>
      </c>
      <c r="J360" s="71">
        <v>1</v>
      </c>
      <c r="K360" s="71">
        <v>0</v>
      </c>
      <c r="L360" s="71">
        <v>0</v>
      </c>
      <c r="M360" s="71">
        <v>0</v>
      </c>
      <c r="N360" s="71">
        <v>0</v>
      </c>
      <c r="O360" s="71">
        <v>0</v>
      </c>
      <c r="P360" s="71">
        <v>0</v>
      </c>
      <c r="Q360" s="71">
        <v>0</v>
      </c>
      <c r="R360" s="71">
        <v>0</v>
      </c>
      <c r="S360" s="71">
        <v>1</v>
      </c>
      <c r="T360" s="71">
        <v>1</v>
      </c>
      <c r="U360" s="71">
        <v>1</v>
      </c>
      <c r="V360" s="71">
        <v>1</v>
      </c>
      <c r="W360" s="71">
        <v>0</v>
      </c>
      <c r="X360" s="71">
        <v>0</v>
      </c>
      <c r="Y360" s="71">
        <v>0</v>
      </c>
      <c r="Z360" s="72">
        <v>0</v>
      </c>
    </row>
    <row r="361" spans="1:26">
      <c r="A361" s="54">
        <f t="shared" si="5"/>
        <v>46015</v>
      </c>
      <c r="B361" s="70">
        <v>0</v>
      </c>
      <c r="C361" s="71">
        <v>0</v>
      </c>
      <c r="D361" s="71">
        <v>0</v>
      </c>
      <c r="E361" s="71">
        <v>0</v>
      </c>
      <c r="F361" s="71">
        <v>0</v>
      </c>
      <c r="G361" s="71">
        <v>0</v>
      </c>
      <c r="H361" s="71">
        <v>0</v>
      </c>
      <c r="I361" s="71">
        <v>1</v>
      </c>
      <c r="J361" s="71">
        <v>1</v>
      </c>
      <c r="K361" s="71">
        <v>0</v>
      </c>
      <c r="L361" s="71">
        <v>0</v>
      </c>
      <c r="M361" s="71">
        <v>0</v>
      </c>
      <c r="N361" s="71">
        <v>0</v>
      </c>
      <c r="O361" s="71">
        <v>0</v>
      </c>
      <c r="P361" s="71">
        <v>0</v>
      </c>
      <c r="Q361" s="71">
        <v>0</v>
      </c>
      <c r="R361" s="71">
        <v>0</v>
      </c>
      <c r="S361" s="71">
        <v>1</v>
      </c>
      <c r="T361" s="71">
        <v>1</v>
      </c>
      <c r="U361" s="71">
        <v>1</v>
      </c>
      <c r="V361" s="71">
        <v>1</v>
      </c>
      <c r="W361" s="71">
        <v>0</v>
      </c>
      <c r="X361" s="71">
        <v>0</v>
      </c>
      <c r="Y361" s="71">
        <v>0</v>
      </c>
      <c r="Z361" s="72">
        <v>0</v>
      </c>
    </row>
    <row r="362" spans="1:26">
      <c r="A362" s="54">
        <f t="shared" si="5"/>
        <v>46016</v>
      </c>
      <c r="B362" s="70">
        <v>0</v>
      </c>
      <c r="C362" s="71">
        <v>0</v>
      </c>
      <c r="D362" s="71">
        <v>0</v>
      </c>
      <c r="E362" s="71">
        <v>0</v>
      </c>
      <c r="F362" s="71">
        <v>0</v>
      </c>
      <c r="G362" s="71">
        <v>0</v>
      </c>
      <c r="H362" s="71">
        <v>0</v>
      </c>
      <c r="I362" s="71">
        <v>1</v>
      </c>
      <c r="J362" s="71">
        <v>0</v>
      </c>
      <c r="K362" s="71">
        <v>0</v>
      </c>
      <c r="L362" s="71">
        <v>0</v>
      </c>
      <c r="M362" s="71">
        <v>0</v>
      </c>
      <c r="N362" s="71">
        <v>0</v>
      </c>
      <c r="O362" s="71">
        <v>0</v>
      </c>
      <c r="P362" s="71">
        <v>0</v>
      </c>
      <c r="Q362" s="71">
        <v>0</v>
      </c>
      <c r="R362" s="71">
        <v>0</v>
      </c>
      <c r="S362" s="71">
        <v>0</v>
      </c>
      <c r="T362" s="71">
        <v>1</v>
      </c>
      <c r="U362" s="71">
        <v>1</v>
      </c>
      <c r="V362" s="71">
        <v>0</v>
      </c>
      <c r="W362" s="71">
        <v>0</v>
      </c>
      <c r="X362" s="71">
        <v>0</v>
      </c>
      <c r="Y362" s="71">
        <v>0</v>
      </c>
      <c r="Z362" s="72">
        <v>0</v>
      </c>
    </row>
    <row r="363" spans="1:26">
      <c r="A363" s="54">
        <f t="shared" si="5"/>
        <v>46017</v>
      </c>
      <c r="B363" s="70">
        <v>0</v>
      </c>
      <c r="C363" s="71">
        <v>0</v>
      </c>
      <c r="D363" s="71">
        <v>0</v>
      </c>
      <c r="E363" s="71">
        <v>0</v>
      </c>
      <c r="F363" s="71">
        <v>0</v>
      </c>
      <c r="G363" s="71">
        <v>0</v>
      </c>
      <c r="H363" s="71">
        <v>0</v>
      </c>
      <c r="I363" s="71">
        <v>1</v>
      </c>
      <c r="J363" s="71">
        <v>1</v>
      </c>
      <c r="K363" s="71">
        <v>0</v>
      </c>
      <c r="L363" s="71">
        <v>0</v>
      </c>
      <c r="M363" s="71">
        <v>0</v>
      </c>
      <c r="N363" s="71">
        <v>0</v>
      </c>
      <c r="O363" s="71">
        <v>0</v>
      </c>
      <c r="P363" s="71">
        <v>0</v>
      </c>
      <c r="Q363" s="71">
        <v>0</v>
      </c>
      <c r="R363" s="71">
        <v>0</v>
      </c>
      <c r="S363" s="71">
        <v>1</v>
      </c>
      <c r="T363" s="71">
        <v>1</v>
      </c>
      <c r="U363" s="71">
        <v>1</v>
      </c>
      <c r="V363" s="71">
        <v>1</v>
      </c>
      <c r="W363" s="71">
        <v>0</v>
      </c>
      <c r="X363" s="71">
        <v>0</v>
      </c>
      <c r="Y363" s="71">
        <v>0</v>
      </c>
      <c r="Z363" s="72">
        <v>0</v>
      </c>
    </row>
    <row r="364" spans="1:26">
      <c r="A364" s="54">
        <f t="shared" si="5"/>
        <v>46018</v>
      </c>
      <c r="B364" s="70">
        <v>0</v>
      </c>
      <c r="C364" s="71">
        <v>0</v>
      </c>
      <c r="D364" s="71">
        <v>0</v>
      </c>
      <c r="E364" s="71">
        <v>0</v>
      </c>
      <c r="F364" s="71">
        <v>0</v>
      </c>
      <c r="G364" s="71">
        <v>0</v>
      </c>
      <c r="H364" s="71">
        <v>0</v>
      </c>
      <c r="I364" s="71">
        <v>1</v>
      </c>
      <c r="J364" s="71">
        <v>0</v>
      </c>
      <c r="K364" s="71">
        <v>0</v>
      </c>
      <c r="L364" s="71">
        <v>0</v>
      </c>
      <c r="M364" s="71">
        <v>0</v>
      </c>
      <c r="N364" s="71">
        <v>0</v>
      </c>
      <c r="O364" s="71">
        <v>0</v>
      </c>
      <c r="P364" s="71">
        <v>0</v>
      </c>
      <c r="Q364" s="71">
        <v>0</v>
      </c>
      <c r="R364" s="71">
        <v>0</v>
      </c>
      <c r="S364" s="71">
        <v>0</v>
      </c>
      <c r="T364" s="71">
        <v>1</v>
      </c>
      <c r="U364" s="71">
        <v>1</v>
      </c>
      <c r="V364" s="71">
        <v>0</v>
      </c>
      <c r="W364" s="71">
        <v>0</v>
      </c>
      <c r="X364" s="71">
        <v>0</v>
      </c>
      <c r="Y364" s="71">
        <v>0</v>
      </c>
      <c r="Z364" s="72">
        <v>0</v>
      </c>
    </row>
    <row r="365" spans="1:26">
      <c r="A365" s="54">
        <f t="shared" si="5"/>
        <v>46019</v>
      </c>
      <c r="B365" s="70">
        <v>0</v>
      </c>
      <c r="C365" s="71">
        <v>0</v>
      </c>
      <c r="D365" s="71">
        <v>0</v>
      </c>
      <c r="E365" s="71">
        <v>0</v>
      </c>
      <c r="F365" s="71">
        <v>0</v>
      </c>
      <c r="G365" s="71">
        <v>0</v>
      </c>
      <c r="H365" s="71">
        <v>0</v>
      </c>
      <c r="I365" s="71">
        <v>1</v>
      </c>
      <c r="J365" s="71">
        <v>0</v>
      </c>
      <c r="K365" s="71">
        <v>0</v>
      </c>
      <c r="L365" s="71">
        <v>0</v>
      </c>
      <c r="M365" s="71">
        <v>0</v>
      </c>
      <c r="N365" s="71">
        <v>0</v>
      </c>
      <c r="O365" s="71">
        <v>0</v>
      </c>
      <c r="P365" s="71">
        <v>0</v>
      </c>
      <c r="Q365" s="71">
        <v>0</v>
      </c>
      <c r="R365" s="71">
        <v>0</v>
      </c>
      <c r="S365" s="71">
        <v>0</v>
      </c>
      <c r="T365" s="71">
        <v>1</v>
      </c>
      <c r="U365" s="71">
        <v>1</v>
      </c>
      <c r="V365" s="71">
        <v>0</v>
      </c>
      <c r="W365" s="71">
        <v>0</v>
      </c>
      <c r="X365" s="71">
        <v>0</v>
      </c>
      <c r="Y365" s="71">
        <v>0</v>
      </c>
      <c r="Z365" s="72">
        <v>0</v>
      </c>
    </row>
    <row r="366" spans="1:26">
      <c r="A366" s="54">
        <f t="shared" si="5"/>
        <v>46020</v>
      </c>
      <c r="B366" s="70">
        <v>0</v>
      </c>
      <c r="C366" s="71">
        <v>0</v>
      </c>
      <c r="D366" s="71">
        <v>0</v>
      </c>
      <c r="E366" s="71">
        <v>0</v>
      </c>
      <c r="F366" s="71">
        <v>0</v>
      </c>
      <c r="G366" s="71">
        <v>0</v>
      </c>
      <c r="H366" s="71">
        <v>0</v>
      </c>
      <c r="I366" s="71">
        <v>1</v>
      </c>
      <c r="J366" s="71">
        <v>1</v>
      </c>
      <c r="K366" s="71">
        <v>0</v>
      </c>
      <c r="L366" s="71">
        <v>0</v>
      </c>
      <c r="M366" s="71">
        <v>0</v>
      </c>
      <c r="N366" s="71">
        <v>0</v>
      </c>
      <c r="O366" s="71">
        <v>0</v>
      </c>
      <c r="P366" s="71">
        <v>0</v>
      </c>
      <c r="Q366" s="71">
        <v>0</v>
      </c>
      <c r="R366" s="71">
        <v>0</v>
      </c>
      <c r="S366" s="71">
        <v>1</v>
      </c>
      <c r="T366" s="71">
        <v>1</v>
      </c>
      <c r="U366" s="71">
        <v>1</v>
      </c>
      <c r="V366" s="71">
        <v>1</v>
      </c>
      <c r="W366" s="71">
        <v>0</v>
      </c>
      <c r="X366" s="71">
        <v>0</v>
      </c>
      <c r="Y366" s="71">
        <v>0</v>
      </c>
      <c r="Z366" s="72">
        <v>0</v>
      </c>
    </row>
    <row r="367" spans="1:26">
      <c r="A367" s="54">
        <f t="shared" si="5"/>
        <v>46021</v>
      </c>
      <c r="B367" s="70">
        <v>0</v>
      </c>
      <c r="C367" s="71">
        <v>0</v>
      </c>
      <c r="D367" s="71">
        <v>0</v>
      </c>
      <c r="E367" s="71">
        <v>0</v>
      </c>
      <c r="F367" s="71">
        <v>0</v>
      </c>
      <c r="G367" s="71">
        <v>0</v>
      </c>
      <c r="H367" s="71">
        <v>0</v>
      </c>
      <c r="I367" s="71">
        <v>1</v>
      </c>
      <c r="J367" s="71">
        <v>1</v>
      </c>
      <c r="K367" s="71">
        <v>0</v>
      </c>
      <c r="L367" s="71">
        <v>0</v>
      </c>
      <c r="M367" s="71">
        <v>0</v>
      </c>
      <c r="N367" s="71">
        <v>0</v>
      </c>
      <c r="O367" s="71">
        <v>0</v>
      </c>
      <c r="P367" s="71">
        <v>0</v>
      </c>
      <c r="Q367" s="71">
        <v>0</v>
      </c>
      <c r="R367" s="71">
        <v>0</v>
      </c>
      <c r="S367" s="71">
        <v>1</v>
      </c>
      <c r="T367" s="71">
        <v>1</v>
      </c>
      <c r="U367" s="71">
        <v>1</v>
      </c>
      <c r="V367" s="71">
        <v>1</v>
      </c>
      <c r="W367" s="71">
        <v>0</v>
      </c>
      <c r="X367" s="71">
        <v>0</v>
      </c>
      <c r="Y367" s="71">
        <v>0</v>
      </c>
      <c r="Z367" s="72">
        <v>0</v>
      </c>
    </row>
    <row r="368" spans="1:26">
      <c r="A368" s="54">
        <f t="shared" si="5"/>
        <v>46022</v>
      </c>
      <c r="B368" s="70">
        <v>0</v>
      </c>
      <c r="C368" s="71">
        <v>0</v>
      </c>
      <c r="D368" s="71">
        <v>0</v>
      </c>
      <c r="E368" s="71">
        <v>0</v>
      </c>
      <c r="F368" s="71">
        <v>0</v>
      </c>
      <c r="G368" s="71">
        <v>0</v>
      </c>
      <c r="H368" s="71">
        <v>0</v>
      </c>
      <c r="I368" s="71">
        <v>1</v>
      </c>
      <c r="J368" s="71">
        <v>1</v>
      </c>
      <c r="K368" s="71">
        <v>0</v>
      </c>
      <c r="L368" s="71">
        <v>0</v>
      </c>
      <c r="M368" s="71">
        <v>0</v>
      </c>
      <c r="N368" s="71">
        <v>0</v>
      </c>
      <c r="O368" s="71">
        <v>0</v>
      </c>
      <c r="P368" s="71">
        <v>0</v>
      </c>
      <c r="Q368" s="71">
        <v>0</v>
      </c>
      <c r="R368" s="71">
        <v>0</v>
      </c>
      <c r="S368" s="71">
        <v>1</v>
      </c>
      <c r="T368" s="71">
        <v>1</v>
      </c>
      <c r="U368" s="71">
        <v>1</v>
      </c>
      <c r="V368" s="71">
        <v>1</v>
      </c>
      <c r="W368" s="71">
        <v>0</v>
      </c>
      <c r="X368" s="71">
        <v>0</v>
      </c>
      <c r="Y368" s="71">
        <v>0</v>
      </c>
      <c r="Z368" s="72">
        <v>0</v>
      </c>
    </row>
  </sheetData>
  <mergeCells count="1">
    <mergeCell ref="A1:D1"/>
  </mergeCells>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F623F-5417-4850-AA89-0145878BA741}">
  <sheetPr>
    <tabColor theme="3" tint="0.59999389629810485"/>
  </sheetPr>
  <dimension ref="A1:R37"/>
  <sheetViews>
    <sheetView zoomScale="85" zoomScaleNormal="85" workbookViewId="0"/>
  </sheetViews>
  <sheetFormatPr defaultRowHeight="15"/>
  <cols>
    <col min="1" max="1" width="5.7109375" customWidth="1"/>
    <col min="2" max="2" width="13.85546875" style="21" customWidth="1"/>
    <col min="3" max="7" width="13.85546875" style="22" customWidth="1"/>
    <col min="8" max="8" width="16.5703125" style="42" customWidth="1"/>
    <col min="9" max="10" width="13.85546875" customWidth="1"/>
    <col min="11" max="11" width="4.7109375" customWidth="1"/>
    <col min="12" max="12" width="16.7109375" bestFit="1" customWidth="1"/>
    <col min="13" max="13" width="16.5703125" bestFit="1" customWidth="1"/>
    <col min="14" max="14" width="8.85546875"/>
    <col min="15" max="15" width="4.5703125" customWidth="1"/>
    <col min="16" max="16" width="8.7109375" bestFit="1" customWidth="1"/>
    <col min="17" max="17" width="26.5703125" customWidth="1"/>
    <col min="18" max="18" width="17.28515625" style="75" bestFit="1" customWidth="1"/>
    <col min="19" max="19" width="13.85546875" customWidth="1"/>
    <col min="20" max="20" width="12.28515625" customWidth="1"/>
    <col min="21" max="21" width="12.42578125" customWidth="1"/>
    <col min="22" max="26" width="8.85546875"/>
  </cols>
  <sheetData>
    <row r="1" spans="2:18" ht="15.75" thickBot="1">
      <c r="B1" s="85" t="s">
        <v>44</v>
      </c>
      <c r="C1" s="86"/>
      <c r="D1" s="86"/>
      <c r="E1" s="86"/>
      <c r="F1" s="86"/>
      <c r="G1" s="86"/>
      <c r="H1" s="86"/>
      <c r="I1" s="86"/>
      <c r="J1" s="87"/>
    </row>
    <row r="2" spans="2:18" s="73" customFormat="1" ht="39" thickBot="1">
      <c r="B2" s="23" t="s">
        <v>22</v>
      </c>
      <c r="C2" s="23" t="s">
        <v>23</v>
      </c>
      <c r="D2" s="23" t="s">
        <v>24</v>
      </c>
      <c r="E2" s="23" t="s">
        <v>25</v>
      </c>
      <c r="F2" s="23" t="s">
        <v>26</v>
      </c>
      <c r="G2" s="24" t="s">
        <v>27</v>
      </c>
      <c r="H2" s="24" t="s">
        <v>28</v>
      </c>
      <c r="I2" s="23" t="s">
        <v>29</v>
      </c>
      <c r="J2" s="25" t="s">
        <v>30</v>
      </c>
      <c r="R2" s="76"/>
    </row>
    <row r="3" spans="2:18">
      <c r="B3" s="26">
        <v>44927</v>
      </c>
      <c r="C3" s="27">
        <f>+_xlfn.MAXIFS('3.Total System Load Calc'!AB:AB,'3.Total System Load Calc'!A:A,TEXT(B3,"Mmmm"))</f>
        <v>316.30758979999996</v>
      </c>
      <c r="D3" s="28">
        <f>+_xlfn.XLOOKUP((_xlfn.CONCAT(MONTH(B3),C3)),'3.Total System Load Calc'!AC:AC,'3.Total System Load Calc'!B:B,0,0)</f>
        <v>45677</v>
      </c>
      <c r="E3" s="28">
        <f>+VLOOKUP(_xlfn.CONCAT(MONTH(B3),C3),'3.Total System Load Calc'!AC:AD,2,0)</f>
        <v>19</v>
      </c>
      <c r="F3" s="29">
        <f>+VLOOKUP($D3,'4. FNS Gross'!$A:$Z,MATCH($E3,'4. FNS Gross'!$A$3:$Z$3,0),0)</f>
        <v>299.47699999999998</v>
      </c>
      <c r="G3" s="29">
        <f>+VLOOKUP($D3,'5. FNO Gross'!$A:$Z,MATCH($E3,'5. FNO Gross'!$A$3:$Z$3,0),0)</f>
        <v>16.830589800000002</v>
      </c>
      <c r="H3" s="29">
        <f>+VLOOKUP($D3,'6. LT PTP Usage'!$A:$Z,MATCH($E3,'6. LT PTP Usage'!$A$3:$Z$3,0),0)</f>
        <v>0</v>
      </c>
      <c r="I3" s="29">
        <f>+VLOOKUP($D3,'4b. FNS Impacted Gen'!$A:$Z,MATCH($E3,'4b. FNS Impacted Gen'!$A$3:$Z$3,0),0)</f>
        <v>0</v>
      </c>
      <c r="J3" s="30">
        <f>+VLOOKUP($D3,'5b. FNO Impacted Gen'!$A:$Z,MATCH($E3,'5b. FNO Impacted Gen'!$A$3:$Z$3,0),0)</f>
        <v>0</v>
      </c>
      <c r="L3" s="77"/>
    </row>
    <row r="4" spans="2:18">
      <c r="B4" s="32">
        <v>44958</v>
      </c>
      <c r="C4" s="33">
        <f>+_xlfn.MAXIFS('3.Total System Load Calc'!AB:AB,'3.Total System Load Calc'!A:A,TEXT(B4,"Mmmm"))</f>
        <v>306.35828608999998</v>
      </c>
      <c r="D4" s="34">
        <f>+_xlfn.XLOOKUP((_xlfn.CONCAT(MONTH(B4),C4)),'3.Total System Load Calc'!AC:AC,'3.Total System Load Calc'!B:B,0,0)</f>
        <v>45699</v>
      </c>
      <c r="E4" s="34">
        <f>+VLOOKUP(_xlfn.CONCAT(MONTH(B4),C4),'3.Total System Load Calc'!AC:AD,2,0)</f>
        <v>18</v>
      </c>
      <c r="F4" s="35">
        <f>+VLOOKUP($D4,'4. FNS Gross'!$A:$Z,MATCH($E4,'4. FNS Gross'!$A$3:$Z$3,0),0)</f>
        <v>291.64</v>
      </c>
      <c r="G4" s="35">
        <f>+VLOOKUP($D4,'5. FNO Gross'!$A:$Z,MATCH($E4,'5. FNO Gross'!$A$3:$Z$3,0),0)</f>
        <v>14.718286089999999</v>
      </c>
      <c r="H4" s="35">
        <f>+VLOOKUP($D4,'6. LT PTP Usage'!$A:$Z,MATCH($E4,'6. LT PTP Usage'!$A$3:$Z$3,0),0)</f>
        <v>0</v>
      </c>
      <c r="I4" s="35">
        <f>+VLOOKUP($D4,'4b. FNS Impacted Gen'!$A:$Z,MATCH($E4,'4b. FNS Impacted Gen'!$A$3:$Z$3,0),0)</f>
        <v>3.0000000000000001E-3</v>
      </c>
      <c r="J4" s="36">
        <f>+VLOOKUP($D4,'5b. FNO Impacted Gen'!$A:$Z,MATCH($E4,'5b. FNO Impacted Gen'!$A$3:$Z$3,0),0)</f>
        <v>0</v>
      </c>
      <c r="L4" s="77"/>
    </row>
    <row r="5" spans="2:18">
      <c r="B5" s="32">
        <v>44986</v>
      </c>
      <c r="C5" s="33">
        <f>+_xlfn.MAXIFS('3.Total System Load Calc'!AB:AB,'3.Total System Load Calc'!A:A,TEXT(B5,"Mmmm"))</f>
        <v>280.17806805000004</v>
      </c>
      <c r="D5" s="34">
        <f>+_xlfn.XLOOKUP((_xlfn.CONCAT(MONTH(B5),C5)),'3.Total System Load Calc'!AC:AC,'3.Total System Load Calc'!B:B,0,0)</f>
        <v>45736</v>
      </c>
      <c r="E5" s="34">
        <f>+VLOOKUP(_xlfn.CONCAT(MONTH(B5),C5),'3.Total System Load Calc'!AC:AD,2,0)</f>
        <v>8</v>
      </c>
      <c r="F5" s="35">
        <f>+VLOOKUP($D5,'4. FNS Gross'!$A:$Z,MATCH($E5,'4. FNS Gross'!$A$3:$Z$3,0),0)</f>
        <v>265.79700000000003</v>
      </c>
      <c r="G5" s="35">
        <f>+VLOOKUP($D5,'5. FNO Gross'!$A:$Z,MATCH($E5,'5. FNO Gross'!$A$3:$Z$3,0),0)</f>
        <v>13.381068050000001</v>
      </c>
      <c r="H5" s="35">
        <f>+VLOOKUP($D5,'6. LT PTP Usage'!$A:$Z,MATCH($E5,'6. LT PTP Usage'!$A$3:$Z$3,0),0)</f>
        <v>1</v>
      </c>
      <c r="I5" s="35">
        <f>+VLOOKUP($D5,'4b. FNS Impacted Gen'!$A:$Z,MATCH($E5,'4b. FNS Impacted Gen'!$A$3:$Z$3,0),0)</f>
        <v>0.64900000000000002</v>
      </c>
      <c r="J5" s="36">
        <f>+VLOOKUP($D5,'5b. FNO Impacted Gen'!$A:$Z,MATCH($E5,'5b. FNO Impacted Gen'!$A$3:$Z$3,0),0)</f>
        <v>0</v>
      </c>
      <c r="L5" s="77"/>
      <c r="R5" s="78"/>
    </row>
    <row r="6" spans="2:18">
      <c r="B6" s="32">
        <v>45017</v>
      </c>
      <c r="C6" s="33">
        <f>+_xlfn.MAXIFS('3.Total System Load Calc'!AB:AB,'3.Total System Load Calc'!A:A,TEXT(B6,"Mmmm"))</f>
        <v>263.52284487000003</v>
      </c>
      <c r="D6" s="34">
        <f>+_xlfn.XLOOKUP((_xlfn.CONCAT(MONTH(B6),C6)),'3.Total System Load Calc'!AC:AC,'3.Total System Load Calc'!B:B,0,0)</f>
        <v>45751</v>
      </c>
      <c r="E6" s="34">
        <f>+VLOOKUP(_xlfn.CONCAT(MONTH(B6),C6),'3.Total System Load Calc'!AC:AD,2,0)</f>
        <v>21</v>
      </c>
      <c r="F6" s="35">
        <f>+VLOOKUP($D6,'4. FNS Gross'!$A:$Z,MATCH($E6,'4. FNS Gross'!$A$3:$Z$3,0),0)</f>
        <v>252.274</v>
      </c>
      <c r="G6" s="35">
        <f>+VLOOKUP($D6,'5. FNO Gross'!$A:$Z,MATCH($E6,'5. FNO Gross'!$A$3:$Z$3,0),0)</f>
        <v>11.248844870000001</v>
      </c>
      <c r="H6" s="35">
        <f>+VLOOKUP($D6,'6. LT PTP Usage'!$A:$Z,MATCH($E6,'6. LT PTP Usage'!$A$3:$Z$3,0),0)</f>
        <v>0</v>
      </c>
      <c r="I6" s="35">
        <f>+VLOOKUP($D6,'4b. FNS Impacted Gen'!$A:$Z,MATCH($E6,'4b. FNS Impacted Gen'!$A$3:$Z$3,0),0)</f>
        <v>0</v>
      </c>
      <c r="J6" s="36">
        <f>+VLOOKUP($D6,'5b. FNO Impacted Gen'!$A:$Z,MATCH($E6,'5b. FNO Impacted Gen'!$A$3:$Z$3,0),0)</f>
        <v>0</v>
      </c>
      <c r="L6" s="77"/>
    </row>
    <row r="7" spans="2:18">
      <c r="B7" s="32">
        <v>45047</v>
      </c>
      <c r="C7" s="33">
        <f>+_xlfn.MAXIFS('3.Total System Load Calc'!AB:AB,'3.Total System Load Calc'!A:A,TEXT(B7,"Mmmm"))</f>
        <v>287.41436553999995</v>
      </c>
      <c r="D7" s="34">
        <f>+_xlfn.XLOOKUP((_xlfn.CONCAT(MONTH(B7),C7)),'3.Total System Load Calc'!AC:AC,'3.Total System Load Calc'!B:B,0,0)</f>
        <v>45800</v>
      </c>
      <c r="E7" s="34">
        <f>+VLOOKUP(_xlfn.CONCAT(MONTH(B7),C7),'3.Total System Load Calc'!AC:AD,2,0)</f>
        <v>19</v>
      </c>
      <c r="F7" s="35">
        <f>+VLOOKUP($D7,'4. FNS Gross'!$A:$Z,MATCH($E7,'4. FNS Gross'!$A$3:$Z$3,0),0)</f>
        <v>275.69399999999996</v>
      </c>
      <c r="G7" s="35">
        <f>+VLOOKUP($D7,'5. FNO Gross'!$A:$Z,MATCH($E7,'5. FNO Gross'!$A$3:$Z$3,0),0)</f>
        <v>10.72036554</v>
      </c>
      <c r="H7" s="35">
        <f>+VLOOKUP($D7,'6. LT PTP Usage'!$A:$Z,MATCH($E7,'6. LT PTP Usage'!$A$3:$Z$3,0),0)</f>
        <v>1</v>
      </c>
      <c r="I7" s="35">
        <f>+VLOOKUP($D7,'4b. FNS Impacted Gen'!$A:$Z,MATCH($E7,'4b. FNS Impacted Gen'!$A$3:$Z$3,0),0)</f>
        <v>3.7389999999999999</v>
      </c>
      <c r="J7" s="36">
        <f>+VLOOKUP($D7,'5b. FNO Impacted Gen'!$A:$Z,MATCH($E7,'5b. FNO Impacted Gen'!$A$3:$Z$3,0),0)</f>
        <v>0</v>
      </c>
      <c r="L7" s="77"/>
    </row>
    <row r="8" spans="2:18">
      <c r="B8" s="32">
        <v>45078</v>
      </c>
      <c r="C8" s="33">
        <f>+_xlfn.MAXIFS('3.Total System Load Calc'!AB:AB,'3.Total System Load Calc'!A:A,TEXT(B8,"Mmmm"))</f>
        <v>389.61596154</v>
      </c>
      <c r="D8" s="34">
        <f>+_xlfn.XLOOKUP((_xlfn.CONCAT(MONTH(B8),C8)),'3.Total System Load Calc'!AC:AC,'3.Total System Load Calc'!B:B,0,0)</f>
        <v>45828</v>
      </c>
      <c r="E8" s="34">
        <f>+VLOOKUP(_xlfn.CONCAT(MONTH(B8),C8),'3.Total System Load Calc'!AC:AD,2,0)</f>
        <v>19</v>
      </c>
      <c r="F8" s="35">
        <f>+VLOOKUP($D8,'4. FNS Gross'!$A:$Z,MATCH($E8,'4. FNS Gross'!$A$3:$Z$3,0),0)</f>
        <v>375.22699999999998</v>
      </c>
      <c r="G8" s="35">
        <f>+VLOOKUP($D8,'5. FNO Gross'!$A:$Z,MATCH($E8,'5. FNO Gross'!$A$3:$Z$3,0),0)</f>
        <v>13.38896154</v>
      </c>
      <c r="H8" s="35">
        <f>+VLOOKUP($D8,'6. LT PTP Usage'!$A:$Z,MATCH($E8,'6. LT PTP Usage'!$A$3:$Z$3,0),0)</f>
        <v>1</v>
      </c>
      <c r="I8" s="35">
        <f>+VLOOKUP($D8,'4b. FNS Impacted Gen'!$A:$Z,MATCH($E8,'4b. FNS Impacted Gen'!$A$3:$Z$3,0),0)</f>
        <v>2.9569999999999999</v>
      </c>
      <c r="J8" s="36">
        <f>+VLOOKUP($D8,'5b. FNO Impacted Gen'!$A:$Z,MATCH($E8,'5b. FNO Impacted Gen'!$A$3:$Z$3,0),0)</f>
        <v>0</v>
      </c>
      <c r="L8" s="77"/>
    </row>
    <row r="9" spans="2:18">
      <c r="B9" s="32">
        <v>45108</v>
      </c>
      <c r="C9" s="33">
        <f>+_xlfn.MAXIFS('3.Total System Load Calc'!AB:AB,'3.Total System Load Calc'!A:A,TEXT(B9,"Mmmm"))</f>
        <v>413.95271147</v>
      </c>
      <c r="D9" s="34">
        <f>+_xlfn.XLOOKUP((_xlfn.CONCAT(MONTH(B9),C9)),'3.Total System Load Calc'!AC:AC,'3.Total System Load Calc'!B:B,0,0)</f>
        <v>45847</v>
      </c>
      <c r="E9" s="34">
        <f>+VLOOKUP(_xlfn.CONCAT(MONTH(B9),C9),'3.Total System Load Calc'!AC:AD,2,0)</f>
        <v>19</v>
      </c>
      <c r="F9" s="35">
        <f>+VLOOKUP($D9,'4. FNS Gross'!$A:$Z,MATCH($E9,'4. FNS Gross'!$A$3:$Z$3,0),0)</f>
        <v>399.24700000000001</v>
      </c>
      <c r="G9" s="35">
        <f>+VLOOKUP($D9,'5. FNO Gross'!$A:$Z,MATCH($E9,'5. FNO Gross'!$A$3:$Z$3,0),0)</f>
        <v>13.705711470000001</v>
      </c>
      <c r="H9" s="35">
        <f>+VLOOKUP($D9,'6. LT PTP Usage'!$A:$Z,MATCH($E9,'6. LT PTP Usage'!$A$3:$Z$3,0),0)</f>
        <v>1</v>
      </c>
      <c r="I9" s="35">
        <f>+VLOOKUP($D9,'4b. FNS Impacted Gen'!$A:$Z,MATCH($E9,'4b. FNS Impacted Gen'!$A$3:$Z$3,0),0)</f>
        <v>3.2280000000000002</v>
      </c>
      <c r="J9" s="36">
        <f>+VLOOKUP($D9,'5b. FNO Impacted Gen'!$A:$Z,MATCH($E9,'5b. FNO Impacted Gen'!$A$3:$Z$3,0),0)</f>
        <v>0</v>
      </c>
      <c r="L9" s="77"/>
    </row>
    <row r="10" spans="2:18">
      <c r="B10" s="32">
        <v>45139</v>
      </c>
      <c r="C10" s="33">
        <f>+_xlfn.MAXIFS('3.Total System Load Calc'!AB:AB,'3.Total System Load Calc'!A:A,TEXT(B10,"Mmmm"))</f>
        <v>410.39897566999997</v>
      </c>
      <c r="D10" s="34">
        <f>+_xlfn.XLOOKUP((_xlfn.CONCAT(MONTH(B10),C10)),'3.Total System Load Calc'!AC:AC,'3.Total System Load Calc'!B:B,0,0)</f>
        <v>45875</v>
      </c>
      <c r="E10" s="34">
        <f>+VLOOKUP(_xlfn.CONCAT(MONTH(B10),C10),'3.Total System Load Calc'!AC:AD,2,0)</f>
        <v>17</v>
      </c>
      <c r="F10" s="35">
        <f>+VLOOKUP($D10,'4. FNS Gross'!$A:$Z,MATCH($E10,'4. FNS Gross'!$A$3:$Z$3,0),0)</f>
        <v>395.63099999999997</v>
      </c>
      <c r="G10" s="35">
        <f>+VLOOKUP($D10,'5. FNO Gross'!$A:$Z,MATCH($E10,'5. FNO Gross'!$A$3:$Z$3,0),0)</f>
        <v>13.76797567</v>
      </c>
      <c r="H10" s="35">
        <f>+VLOOKUP($D10,'6. LT PTP Usage'!$A:$Z,MATCH($E10,'6. LT PTP Usage'!$A$3:$Z$3,0),0)</f>
        <v>1</v>
      </c>
      <c r="I10" s="35">
        <f>+VLOOKUP($D10,'4b. FNS Impacted Gen'!$A:$Z,MATCH($E10,'4b. FNS Impacted Gen'!$A$3:$Z$3,0),0)</f>
        <v>3.7749999999999999</v>
      </c>
      <c r="J10" s="36">
        <f>+VLOOKUP($D10,'5b. FNO Impacted Gen'!$A:$Z,MATCH($E10,'5b. FNO Impacted Gen'!$A$3:$Z$3,0),0)</f>
        <v>0</v>
      </c>
      <c r="L10" s="77"/>
    </row>
    <row r="11" spans="2:18">
      <c r="B11" s="32">
        <v>45170</v>
      </c>
      <c r="C11" s="33">
        <f>+_xlfn.MAXIFS('3.Total System Load Calc'!AB:AB,'3.Total System Load Calc'!A:A,TEXT(B11,"Mmmm"))</f>
        <v>342.70699419000005</v>
      </c>
      <c r="D11" s="34">
        <f>+_xlfn.XLOOKUP((_xlfn.CONCAT(MONTH(B11),C11)),'3.Total System Load Calc'!AC:AC,'3.Total System Load Calc'!B:B,0,0)</f>
        <v>45904</v>
      </c>
      <c r="E11" s="34">
        <f>+VLOOKUP(_xlfn.CONCAT(MONTH(B11),C11),'3.Total System Load Calc'!AC:AD,2,0)</f>
        <v>18</v>
      </c>
      <c r="F11" s="35">
        <f>+VLOOKUP($D11,'4. FNS Gross'!$A:$Z,MATCH($E11,'4. FNS Gross'!$A$3:$Z$3,0),0)</f>
        <v>329.97200000000004</v>
      </c>
      <c r="G11" s="35">
        <f>+VLOOKUP($D11,'5. FNO Gross'!$A:$Z,MATCH($E11,'5. FNO Gross'!$A$3:$Z$3,0),0)</f>
        <v>11.734994190000002</v>
      </c>
      <c r="H11" s="35">
        <f>+VLOOKUP($D11,'6. LT PTP Usage'!$A:$Z,MATCH($E11,'6. LT PTP Usage'!$A$3:$Z$3,0),0)</f>
        <v>1</v>
      </c>
      <c r="I11" s="35">
        <f>+VLOOKUP($D11,'4b. FNS Impacted Gen'!$A:$Z,MATCH($E11,'4b. FNS Impacted Gen'!$A$3:$Z$3,0),0)</f>
        <v>2.2970000000000002</v>
      </c>
      <c r="J11" s="36">
        <f>+VLOOKUP($D11,'5b. FNO Impacted Gen'!$A:$Z,MATCH($E11,'5b. FNO Impacted Gen'!$A$3:$Z$3,0),0)</f>
        <v>0</v>
      </c>
      <c r="L11" s="77"/>
    </row>
    <row r="12" spans="2:18">
      <c r="B12" s="32">
        <v>45200</v>
      </c>
      <c r="C12" s="33">
        <f>+_xlfn.MAXIFS('3.Total System Load Calc'!AB:AB,'3.Total System Load Calc'!A:A,TEXT(B12,"Mmmm"))</f>
        <v>286.39403340999996</v>
      </c>
      <c r="D12" s="34">
        <f>+_xlfn.XLOOKUP((_xlfn.CONCAT(MONTH(B12),C12)),'3.Total System Load Calc'!AC:AC,'3.Total System Load Calc'!B:B,0,0)</f>
        <v>45933</v>
      </c>
      <c r="E12" s="34">
        <f>+VLOOKUP(_xlfn.CONCAT(MONTH(B12),C12),'3.Total System Load Calc'!AC:AD,2,0)</f>
        <v>18</v>
      </c>
      <c r="F12" s="35">
        <f>+VLOOKUP($D12,'4. FNS Gross'!$A:$Z,MATCH($E12,'4. FNS Gross'!$A$3:$Z$3,0),0)</f>
        <v>276.57499999999999</v>
      </c>
      <c r="G12" s="35">
        <f>+VLOOKUP($D12,'5. FNO Gross'!$A:$Z,MATCH($E12,'5. FNO Gross'!$A$3:$Z$3,0),0)</f>
        <v>9.8190334099999994</v>
      </c>
      <c r="H12" s="35">
        <f>+VLOOKUP($D12,'6. LT PTP Usage'!$A:$Z,MATCH($E12,'6. LT PTP Usage'!$A$3:$Z$3,0),0)</f>
        <v>0</v>
      </c>
      <c r="I12" s="35">
        <f>+VLOOKUP($D12,'4b. FNS Impacted Gen'!$A:$Z,MATCH($E12,'4b. FNS Impacted Gen'!$A$3:$Z$3,0),0)</f>
        <v>2.0720000000000001</v>
      </c>
      <c r="J12" s="36">
        <f>+VLOOKUP($D12,'5b. FNO Impacted Gen'!$A:$Z,MATCH($E12,'5b. FNO Impacted Gen'!$A$3:$Z$3,0),0)</f>
        <v>0</v>
      </c>
      <c r="L12" s="77"/>
    </row>
    <row r="13" spans="2:18">
      <c r="B13" s="32">
        <v>45231</v>
      </c>
      <c r="C13" s="33">
        <f>+_xlfn.MAXIFS('3.Total System Load Calc'!AB:AB,'3.Total System Load Calc'!A:A,TEXT(B13,"Mmmm"))</f>
        <v>282.52420990000007</v>
      </c>
      <c r="D13" s="34">
        <f>+_xlfn.XLOOKUP((_xlfn.CONCAT(MONTH(B13),C13)),'3.Total System Load Calc'!AC:AC,'3.Total System Load Calc'!B:B,0,0)</f>
        <v>45991</v>
      </c>
      <c r="E13" s="34">
        <f>+VLOOKUP(_xlfn.CONCAT(MONTH(B13),C13),'3.Total System Load Calc'!AC:AD,2,0)</f>
        <v>18</v>
      </c>
      <c r="F13" s="35">
        <f>+VLOOKUP($D13,'4. FNS Gross'!$A:$Z,MATCH($E13,'4. FNS Gross'!$A$3:$Z$3,0),0)</f>
        <v>267.63500000000005</v>
      </c>
      <c r="G13" s="35">
        <f>+VLOOKUP($D13,'5. FNO Gross'!$A:$Z,MATCH($E13,'5. FNO Gross'!$A$3:$Z$3,0),0)</f>
        <v>13.889209899999999</v>
      </c>
      <c r="H13" s="35">
        <f>+VLOOKUP($D13,'6. LT PTP Usage'!$A:$Z,MATCH($E13,'6. LT PTP Usage'!$A$3:$Z$3,0),0)</f>
        <v>1</v>
      </c>
      <c r="I13" s="35">
        <f>+VLOOKUP($D13,'4b. FNS Impacted Gen'!$A:$Z,MATCH($E13,'4b. FNS Impacted Gen'!$A$3:$Z$3,0),0)</f>
        <v>0.17699999999999999</v>
      </c>
      <c r="J13" s="36">
        <f>+VLOOKUP($D13,'5b. FNO Impacted Gen'!$A:$Z,MATCH($E13,'5b. FNO Impacted Gen'!$A$3:$Z$3,0),0)</f>
        <v>0</v>
      </c>
      <c r="L13" s="77"/>
    </row>
    <row r="14" spans="2:18" ht="15.75" thickBot="1">
      <c r="B14" s="37">
        <v>45261</v>
      </c>
      <c r="C14" s="38">
        <f>+_xlfn.MAXIFS('3.Total System Load Calc'!AB:AB,'3.Total System Load Calc'!A:A,TEXT(B14,"Mmmm"))</f>
        <v>298.44699931999997</v>
      </c>
      <c r="D14" s="39">
        <f>+_xlfn.XLOOKUP((_xlfn.CONCAT(MONTH(B14),C14)),'3.Total System Load Calc'!AC:AC,'3.Total System Load Calc'!B:B,0,0)</f>
        <v>45994</v>
      </c>
      <c r="E14" s="39">
        <f>+VLOOKUP(_xlfn.CONCAT(MONTH(B14),C14),'3.Total System Load Calc'!AC:AD,2,0)</f>
        <v>18</v>
      </c>
      <c r="F14" s="40">
        <f>+VLOOKUP($D14,'4. FNS Gross'!$A:$Z,MATCH($E14,'4. FNS Gross'!$A$3:$Z$3,0),0)</f>
        <v>283.51</v>
      </c>
      <c r="G14" s="40">
        <f>+VLOOKUP($D14,'5. FNO Gross'!$A:$Z,MATCH($E14,'5. FNO Gross'!$A$3:$Z$3,0),0)</f>
        <v>13.936999319999998</v>
      </c>
      <c r="H14" s="40">
        <f>+VLOOKUP($D14,'6. LT PTP Usage'!$A:$Z,MATCH($E14,'6. LT PTP Usage'!$A$3:$Z$3,0),0)</f>
        <v>1</v>
      </c>
      <c r="I14" s="40">
        <f>+VLOOKUP($D14,'4b. FNS Impacted Gen'!$A:$Z,MATCH($E14,'4b. FNS Impacted Gen'!$A$3:$Z$3,0),0)</f>
        <v>0</v>
      </c>
      <c r="J14" s="41">
        <f>+VLOOKUP($D14,'5b. FNO Impacted Gen'!$A:$Z,MATCH($E14,'5b. FNO Impacted Gen'!$A$3:$Z$3,0),0)</f>
        <v>0</v>
      </c>
      <c r="L14" s="77"/>
    </row>
    <row r="16" spans="2:18" ht="15.75" thickBot="1"/>
    <row r="17" spans="1:10" ht="35.25" customHeight="1" thickBot="1">
      <c r="B17" s="79" t="s">
        <v>31</v>
      </c>
      <c r="C17" s="80"/>
      <c r="D17" s="80"/>
      <c r="E17" s="80"/>
      <c r="F17" s="80"/>
      <c r="G17" s="80"/>
      <c r="H17" s="80"/>
      <c r="I17" s="80"/>
      <c r="J17" s="81"/>
    </row>
    <row r="18" spans="1:10" ht="15.75" thickBot="1"/>
    <row r="19" spans="1:10" ht="33" customHeight="1" thickBot="1">
      <c r="A19" s="31"/>
      <c r="B19" s="79" t="s">
        <v>32</v>
      </c>
      <c r="C19" s="80"/>
      <c r="D19" s="80"/>
      <c r="E19" s="80"/>
      <c r="F19" s="80"/>
      <c r="G19" s="80"/>
      <c r="H19" s="80"/>
      <c r="I19" s="80"/>
      <c r="J19" s="81"/>
    </row>
    <row r="20" spans="1:10" ht="15.75" thickBot="1"/>
    <row r="21" spans="1:10" ht="15.75" thickBot="1">
      <c r="B21" s="82" t="s">
        <v>33</v>
      </c>
      <c r="C21" s="83"/>
      <c r="D21" s="83"/>
      <c r="E21" s="83"/>
      <c r="F21" s="83"/>
      <c r="G21" s="83"/>
      <c r="H21" s="83"/>
      <c r="I21" s="83"/>
      <c r="J21" s="84"/>
    </row>
    <row r="36" hidden="1"/>
    <row r="37" hidden="1"/>
  </sheetData>
  <mergeCells count="4">
    <mergeCell ref="B17:J17"/>
    <mergeCell ref="B19:J19"/>
    <mergeCell ref="B21:J21"/>
    <mergeCell ref="B1:J1"/>
  </mergeCells>
  <conditionalFormatting sqref="C3:F14">
    <cfRule type="expression" dxfId="2" priority="10">
      <formula>OR(#REF!&gt;0,#REF!&lt;0)</formula>
    </cfRule>
  </conditionalFormatting>
  <conditionalFormatting sqref="I3:I14">
    <cfRule type="expression" dxfId="1" priority="12">
      <formula>OR(#REF!&gt;0,#REF!&lt;0)</formula>
    </cfRule>
  </conditionalFormatting>
  <conditionalFormatting sqref="R5">
    <cfRule type="expression" dxfId="0" priority="1">
      <formula>OR(#REF!&gt;0,#REF!&lt;0)</formula>
    </cfRule>
  </conditionalFormatting>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128FE-43F7-43E6-910F-8AF16A603F66}">
  <sheetPr>
    <tabColor theme="3" tint="0.59999389629810485"/>
  </sheetPr>
  <dimension ref="A1:AE370"/>
  <sheetViews>
    <sheetView zoomScale="90" zoomScaleNormal="90" workbookViewId="0">
      <pane xSplit="2" ySplit="5" topLeftCell="C330" activePane="bottomRight" state="frozen"/>
      <selection activeCell="C27" sqref="C27"/>
      <selection pane="topRight" activeCell="C27" sqref="C27"/>
      <selection pane="bottomLeft" activeCell="C27" sqref="C27"/>
      <selection pane="bottomRight" activeCell="R255" sqref="R255"/>
    </sheetView>
  </sheetViews>
  <sheetFormatPr defaultColWidth="9.140625" defaultRowHeight="15"/>
  <cols>
    <col min="1" max="1" width="9.140625" style="20"/>
    <col min="2" max="2" width="11.85546875" style="20" bestFit="1" customWidth="1"/>
    <col min="3" max="3" width="9.7109375" style="20" bestFit="1" customWidth="1"/>
    <col min="4" max="4" width="6.140625" style="20" bestFit="1" customWidth="1"/>
    <col min="5" max="26" width="5.7109375" style="20" bestFit="1" customWidth="1"/>
    <col min="27" max="28" width="12.140625" style="20" bestFit="1" customWidth="1"/>
    <col min="29" max="29" width="17.85546875" style="20" customWidth="1"/>
    <col min="30" max="30" width="12.28515625" style="20" customWidth="1"/>
    <col min="31" max="31" width="12.140625" style="20" bestFit="1" customWidth="1"/>
    <col min="32" max="16384" width="9.140625" style="20"/>
  </cols>
  <sheetData>
    <row r="1" spans="1:31" ht="16.5" thickBot="1">
      <c r="B1" s="88" t="s">
        <v>34</v>
      </c>
      <c r="C1" s="89"/>
      <c r="D1" s="89"/>
      <c r="E1" s="89"/>
      <c r="F1" s="90"/>
      <c r="H1" s="62" t="s">
        <v>45</v>
      </c>
    </row>
    <row r="2" spans="1:31" ht="15.75" thickBot="1"/>
    <row r="3" spans="1:31" ht="15.75" thickBot="1">
      <c r="B3" s="43" t="s">
        <v>35</v>
      </c>
      <c r="C3" s="44">
        <v>45658</v>
      </c>
    </row>
    <row r="4" spans="1:31" ht="15.75" thickBot="1"/>
    <row r="5" spans="1:31" s="45" customFormat="1" ht="15.75" thickBot="1">
      <c r="B5" s="46" t="s">
        <v>36</v>
      </c>
      <c r="C5" s="47">
        <v>1</v>
      </c>
      <c r="D5" s="47">
        <v>2</v>
      </c>
      <c r="E5" s="47">
        <v>3</v>
      </c>
      <c r="F5" s="47">
        <v>4</v>
      </c>
      <c r="G5" s="47">
        <v>5</v>
      </c>
      <c r="H5" s="47">
        <v>6</v>
      </c>
      <c r="I5" s="47">
        <v>7</v>
      </c>
      <c r="J5" s="47">
        <v>8</v>
      </c>
      <c r="K5" s="47">
        <v>9</v>
      </c>
      <c r="L5" s="47">
        <v>10</v>
      </c>
      <c r="M5" s="47">
        <v>11</v>
      </c>
      <c r="N5" s="47">
        <v>12</v>
      </c>
      <c r="O5" s="47">
        <v>13</v>
      </c>
      <c r="P5" s="47">
        <v>14</v>
      </c>
      <c r="Q5" s="47">
        <v>15</v>
      </c>
      <c r="R5" s="47">
        <v>16</v>
      </c>
      <c r="S5" s="47">
        <v>17</v>
      </c>
      <c r="T5" s="47">
        <v>18</v>
      </c>
      <c r="U5" s="47">
        <v>19</v>
      </c>
      <c r="V5" s="47">
        <v>20</v>
      </c>
      <c r="W5" s="47">
        <v>21</v>
      </c>
      <c r="X5" s="47">
        <v>22</v>
      </c>
      <c r="Y5" s="47">
        <v>23</v>
      </c>
      <c r="Z5" s="47">
        <v>24</v>
      </c>
      <c r="AA5" s="47">
        <v>25</v>
      </c>
      <c r="AB5" s="48" t="s">
        <v>37</v>
      </c>
      <c r="AC5" s="45" t="s">
        <v>38</v>
      </c>
      <c r="AD5" s="45" t="s">
        <v>39</v>
      </c>
    </row>
    <row r="6" spans="1:31">
      <c r="A6" s="20" t="str">
        <f>+TEXT(B6,"Mmmm")</f>
        <v>January</v>
      </c>
      <c r="B6" s="49">
        <f>C3</f>
        <v>45658</v>
      </c>
      <c r="C6" s="50">
        <f>'4. FNS Gross'!B4+'5. FNO Gross'!B4+'6. LT PTP Usage'!B4</f>
        <v>215.97516629</v>
      </c>
      <c r="D6" s="50">
        <f>'4. FNS Gross'!C4+'5. FNO Gross'!C4+'6. LT PTP Usage'!C4</f>
        <v>210.32494823000002</v>
      </c>
      <c r="E6" s="50">
        <f>'4. FNS Gross'!D4+'5. FNO Gross'!D4+'6. LT PTP Usage'!D4</f>
        <v>207.56873612000001</v>
      </c>
      <c r="F6" s="50">
        <f>'4. FNS Gross'!E4+'5. FNO Gross'!E4+'6. LT PTP Usage'!E4</f>
        <v>208.47941989</v>
      </c>
      <c r="G6" s="50">
        <f>'4. FNS Gross'!F4+'5. FNO Gross'!F4+'6. LT PTP Usage'!F4</f>
        <v>209.95278611999998</v>
      </c>
      <c r="H6" s="50">
        <f>'4. FNS Gross'!G4+'5. FNO Gross'!G4+'6. LT PTP Usage'!G4</f>
        <v>215.84687463999998</v>
      </c>
      <c r="I6" s="50">
        <f>'4. FNS Gross'!H4+'5. FNO Gross'!H4+'6. LT PTP Usage'!H4</f>
        <v>224.26660313999997</v>
      </c>
      <c r="J6" s="50">
        <f>'4. FNS Gross'!I4+'5. FNO Gross'!I4+'6. LT PTP Usage'!I4</f>
        <v>224.30625817000001</v>
      </c>
      <c r="K6" s="50">
        <f>'4. FNS Gross'!J4+'5. FNO Gross'!J4+'6. LT PTP Usage'!J4</f>
        <v>209.09217016000002</v>
      </c>
      <c r="L6" s="50">
        <f>'4. FNS Gross'!K4+'5. FNO Gross'!K4+'6. LT PTP Usage'!K4</f>
        <v>188.72740604999998</v>
      </c>
      <c r="M6" s="50">
        <f>'4. FNS Gross'!L4+'5. FNO Gross'!L4+'6. LT PTP Usage'!L4</f>
        <v>181.49391756000003</v>
      </c>
      <c r="N6" s="50">
        <f>'4. FNS Gross'!M4+'5. FNO Gross'!M4+'6. LT PTP Usage'!M4</f>
        <v>174.83459400999999</v>
      </c>
      <c r="O6" s="50">
        <f>'4. FNS Gross'!N4+'5. FNO Gross'!N4+'6. LT PTP Usage'!N4</f>
        <v>170.80085933000001</v>
      </c>
      <c r="P6" s="50">
        <f>'4. FNS Gross'!O4+'5. FNO Gross'!O4+'6. LT PTP Usage'!O4</f>
        <v>170.22820083999997</v>
      </c>
      <c r="Q6" s="50">
        <f>'4. FNS Gross'!P4+'5. FNO Gross'!P4+'6. LT PTP Usage'!P4</f>
        <v>180.13697031000001</v>
      </c>
      <c r="R6" s="50">
        <f>'4. FNS Gross'!Q4+'5. FNO Gross'!Q4+'6. LT PTP Usage'!Q4</f>
        <v>200.67459441999998</v>
      </c>
      <c r="S6" s="50">
        <f>'4. FNS Gross'!R4+'5. FNO Gross'!R4+'6. LT PTP Usage'!R4</f>
        <v>223.91034379000001</v>
      </c>
      <c r="T6" s="50">
        <f>'4. FNS Gross'!S4+'5. FNO Gross'!S4+'6. LT PTP Usage'!S4</f>
        <v>248.76162005999998</v>
      </c>
      <c r="U6" s="50">
        <f>'4. FNS Gross'!T4+'5. FNO Gross'!T4+'6. LT PTP Usage'!T4</f>
        <v>245.79359251</v>
      </c>
      <c r="V6" s="50">
        <f>'4. FNS Gross'!U4+'5. FNO Gross'!U4+'6. LT PTP Usage'!U4</f>
        <v>247.72685605999999</v>
      </c>
      <c r="W6" s="50">
        <f>'4. FNS Gross'!V4+'5. FNO Gross'!V4+'6. LT PTP Usage'!V4</f>
        <v>239.96366793999999</v>
      </c>
      <c r="X6" s="50">
        <f>'4. FNS Gross'!W4+'5. FNO Gross'!W4+'6. LT PTP Usage'!W4</f>
        <v>231.31058033000002</v>
      </c>
      <c r="Y6" s="50">
        <f>'4. FNS Gross'!X4+'5. FNO Gross'!X4+'6. LT PTP Usage'!X4</f>
        <v>224.818613</v>
      </c>
      <c r="Z6" s="50">
        <f>'4. FNS Gross'!Y4+'5. FNO Gross'!Y4+'6. LT PTP Usage'!Y4</f>
        <v>218.65809330000002</v>
      </c>
      <c r="AA6" s="51">
        <f>'4. FNS Gross'!Z4+'5. FNO Gross'!Z4+'6. LT PTP Usage'!Z4</f>
        <v>0</v>
      </c>
      <c r="AB6" s="52">
        <f>MAX(C6:AA6)</f>
        <v>248.76162005999998</v>
      </c>
      <c r="AC6" s="20" t="str">
        <f>+_xlfn.CONCAT(MONTH(B6),AB6)</f>
        <v>1248.76162006</v>
      </c>
      <c r="AD6" s="20">
        <f>+_xlfn.XLOOKUP(AB6,C6:AA6,$C$5:$AA$5,0,0)</f>
        <v>18</v>
      </c>
      <c r="AE6" s="53"/>
    </row>
    <row r="7" spans="1:31">
      <c r="A7" s="20" t="str">
        <f t="shared" ref="A7:A70" si="0">+TEXT(B7,"Mmmm")</f>
        <v>January</v>
      </c>
      <c r="B7" s="54">
        <f>B6+1</f>
        <v>45659</v>
      </c>
      <c r="C7" s="55">
        <f>'4. FNS Gross'!B5+'5. FNO Gross'!B5+'6. LT PTP Usage'!B5</f>
        <v>211.12688118999998</v>
      </c>
      <c r="D7" s="56">
        <f>'4. FNS Gross'!C5+'5. FNO Gross'!C5+'6. LT PTP Usage'!C5</f>
        <v>208.46258644</v>
      </c>
      <c r="E7" s="56">
        <f>'4. FNS Gross'!D5+'5. FNO Gross'!D5+'6. LT PTP Usage'!D5</f>
        <v>205.67241677999999</v>
      </c>
      <c r="F7" s="56">
        <f>'4. FNS Gross'!E5+'5. FNO Gross'!E5+'6. LT PTP Usage'!E5</f>
        <v>208.56620611</v>
      </c>
      <c r="G7" s="56">
        <f>'4. FNS Gross'!F5+'5. FNO Gross'!F5+'6. LT PTP Usage'!F5</f>
        <v>210.89169380999999</v>
      </c>
      <c r="H7" s="56">
        <f>'4. FNS Gross'!G5+'5. FNO Gross'!G5+'6. LT PTP Usage'!G5</f>
        <v>216.55868642999999</v>
      </c>
      <c r="I7" s="56">
        <f>'4. FNS Gross'!H5+'5. FNO Gross'!H5+'6. LT PTP Usage'!H5</f>
        <v>232.79000911</v>
      </c>
      <c r="J7" s="56">
        <f>'4. FNS Gross'!I5+'5. FNO Gross'!I5+'6. LT PTP Usage'!I5</f>
        <v>237.94519201</v>
      </c>
      <c r="K7" s="56">
        <f>'4. FNS Gross'!J5+'5. FNO Gross'!J5+'6. LT PTP Usage'!J5</f>
        <v>221.51448671</v>
      </c>
      <c r="L7" s="56">
        <f>'4. FNS Gross'!K5+'5. FNO Gross'!K5+'6. LT PTP Usage'!K5</f>
        <v>201.99054007000001</v>
      </c>
      <c r="M7" s="56">
        <f>'4. FNS Gross'!L5+'5. FNO Gross'!L5+'6. LT PTP Usage'!L5</f>
        <v>189.45495371999999</v>
      </c>
      <c r="N7" s="56">
        <f>'4. FNS Gross'!M5+'5. FNO Gross'!M5+'6. LT PTP Usage'!M5</f>
        <v>183.55492323000001</v>
      </c>
      <c r="O7" s="56">
        <f>'4. FNS Gross'!N5+'5. FNO Gross'!N5+'6. LT PTP Usage'!N5</f>
        <v>181.49144353999998</v>
      </c>
      <c r="P7" s="56">
        <f>'4. FNS Gross'!O5+'5. FNO Gross'!O5+'6. LT PTP Usage'!O5</f>
        <v>182.06486198000002</v>
      </c>
      <c r="Q7" s="56">
        <f>'4. FNS Gross'!P5+'5. FNO Gross'!P5+'6. LT PTP Usage'!P5</f>
        <v>192.84312388000001</v>
      </c>
      <c r="R7" s="56">
        <f>'4. FNS Gross'!Q5+'5. FNO Gross'!Q5+'6. LT PTP Usage'!Q5</f>
        <v>211.04767480999999</v>
      </c>
      <c r="S7" s="56">
        <f>'4. FNS Gross'!R5+'5. FNO Gross'!R5+'6. LT PTP Usage'!R5</f>
        <v>228.29397870999998</v>
      </c>
      <c r="T7" s="56">
        <f>'4. FNS Gross'!S5+'5. FNO Gross'!S5+'6. LT PTP Usage'!S5</f>
        <v>247.01174372999998</v>
      </c>
      <c r="U7" s="56">
        <f>'4. FNS Gross'!T5+'5. FNO Gross'!T5+'6. LT PTP Usage'!T5</f>
        <v>244.51807517</v>
      </c>
      <c r="V7" s="56">
        <f>'4. FNS Gross'!U5+'5. FNO Gross'!U5+'6. LT PTP Usage'!U5</f>
        <v>242.28057477999999</v>
      </c>
      <c r="W7" s="56">
        <f>'4. FNS Gross'!V5+'5. FNO Gross'!V5+'6. LT PTP Usage'!V5</f>
        <v>234.63754806</v>
      </c>
      <c r="X7" s="56">
        <f>'4. FNS Gross'!W5+'5. FNO Gross'!W5+'6. LT PTP Usage'!W5</f>
        <v>225.98448038000001</v>
      </c>
      <c r="Y7" s="56">
        <f>'4. FNS Gross'!X5+'5. FNO Gross'!X5+'6. LT PTP Usage'!X5</f>
        <v>218.53039371</v>
      </c>
      <c r="Z7" s="56">
        <f>'4. FNS Gross'!Y5+'5. FNO Gross'!Y5+'6. LT PTP Usage'!Y5</f>
        <v>210.73539270000001</v>
      </c>
      <c r="AA7" s="57">
        <f>'4. FNS Gross'!Z5+'5. FNO Gross'!Z5+'6. LT PTP Usage'!Z5</f>
        <v>0</v>
      </c>
      <c r="AB7" s="58">
        <f t="shared" ref="AB7:AB70" si="1">MAX(C7:AA7)</f>
        <v>247.01174372999998</v>
      </c>
      <c r="AC7" s="20" t="str">
        <f t="shared" ref="AC7:AC70" si="2">+_xlfn.CONCAT(MONTH(B7),AB7)</f>
        <v>1247.01174373</v>
      </c>
      <c r="AD7" s="20">
        <f>+_xlfn.XLOOKUP(AB7,C7:AA7,$C$5:$AA$5,0,0)</f>
        <v>18</v>
      </c>
      <c r="AE7" s="53"/>
    </row>
    <row r="8" spans="1:31">
      <c r="A8" s="20" t="str">
        <f t="shared" si="0"/>
        <v>January</v>
      </c>
      <c r="B8" s="54">
        <f t="shared" ref="B8:B71" si="3">B7+1</f>
        <v>45660</v>
      </c>
      <c r="C8" s="55">
        <f>'4. FNS Gross'!B6+'5. FNO Gross'!B6+'6. LT PTP Usage'!B6</f>
        <v>206.09357875000001</v>
      </c>
      <c r="D8" s="56">
        <f>'4. FNS Gross'!C6+'5. FNO Gross'!C6+'6. LT PTP Usage'!C6</f>
        <v>201.45383613999999</v>
      </c>
      <c r="E8" s="56">
        <f>'4. FNS Gross'!D6+'5. FNO Gross'!D6+'6. LT PTP Usage'!D6</f>
        <v>199.34557405999999</v>
      </c>
      <c r="F8" s="56">
        <f>'4. FNS Gross'!E6+'5. FNO Gross'!E6+'6. LT PTP Usage'!E6</f>
        <v>203.68617458999998</v>
      </c>
      <c r="G8" s="56">
        <f>'4. FNS Gross'!F6+'5. FNO Gross'!F6+'6. LT PTP Usage'!F6</f>
        <v>211.21764278000001</v>
      </c>
      <c r="H8" s="56">
        <f>'4. FNS Gross'!G6+'5. FNO Gross'!G6+'6. LT PTP Usage'!G6</f>
        <v>219.53421738</v>
      </c>
      <c r="I8" s="56">
        <f>'4. FNS Gross'!H6+'5. FNO Gross'!H6+'6. LT PTP Usage'!H6</f>
        <v>237.0208619</v>
      </c>
      <c r="J8" s="56">
        <f>'4. FNS Gross'!I6+'5. FNO Gross'!I6+'6. LT PTP Usage'!I6</f>
        <v>244.72744948000002</v>
      </c>
      <c r="K8" s="56">
        <f>'4. FNS Gross'!J6+'5. FNO Gross'!J6+'6. LT PTP Usage'!J6</f>
        <v>230.43076690000001</v>
      </c>
      <c r="L8" s="56">
        <f>'4. FNS Gross'!K6+'5. FNO Gross'!K6+'6. LT PTP Usage'!K6</f>
        <v>211.04916070000002</v>
      </c>
      <c r="M8" s="56">
        <f>'4. FNS Gross'!L6+'5. FNO Gross'!L6+'6. LT PTP Usage'!L6</f>
        <v>200.89163688999997</v>
      </c>
      <c r="N8" s="56">
        <f>'4. FNS Gross'!M6+'5. FNO Gross'!M6+'6. LT PTP Usage'!M6</f>
        <v>193.36742878999999</v>
      </c>
      <c r="O8" s="56">
        <f>'4. FNS Gross'!N6+'5. FNO Gross'!N6+'6. LT PTP Usage'!N6</f>
        <v>207.46868827000003</v>
      </c>
      <c r="P8" s="56">
        <f>'4. FNS Gross'!O6+'5. FNO Gross'!O6+'6. LT PTP Usage'!O6</f>
        <v>204.74117501000001</v>
      </c>
      <c r="Q8" s="56">
        <f>'4. FNS Gross'!P6+'5. FNO Gross'!P6+'6. LT PTP Usage'!P6</f>
        <v>211.83026556999999</v>
      </c>
      <c r="R8" s="56">
        <f>'4. FNS Gross'!Q6+'5. FNO Gross'!Q6+'6. LT PTP Usage'!Q6</f>
        <v>213.16302724999997</v>
      </c>
      <c r="S8" s="56">
        <f>'4. FNS Gross'!R6+'5. FNO Gross'!R6+'6. LT PTP Usage'!R6</f>
        <v>232.24588211</v>
      </c>
      <c r="T8" s="56">
        <f>'4. FNS Gross'!S6+'5. FNO Gross'!S6+'6. LT PTP Usage'!S6</f>
        <v>248.41401010000001</v>
      </c>
      <c r="U8" s="56">
        <f>'4. FNS Gross'!T6+'5. FNO Gross'!T6+'6. LT PTP Usage'!T6</f>
        <v>243.37860564000002</v>
      </c>
      <c r="V8" s="56">
        <f>'4. FNS Gross'!U6+'5. FNO Gross'!U6+'6. LT PTP Usage'!U6</f>
        <v>246.41593229</v>
      </c>
      <c r="W8" s="56">
        <f>'4. FNS Gross'!V6+'5. FNO Gross'!V6+'6. LT PTP Usage'!V6</f>
        <v>239.95803326000001</v>
      </c>
      <c r="X8" s="56">
        <f>'4. FNS Gross'!W6+'5. FNO Gross'!W6+'6. LT PTP Usage'!W6</f>
        <v>233.27326492</v>
      </c>
      <c r="Y8" s="56">
        <f>'4. FNS Gross'!X6+'5. FNO Gross'!X6+'6. LT PTP Usage'!X6</f>
        <v>224.23829850000001</v>
      </c>
      <c r="Z8" s="56">
        <f>'4. FNS Gross'!Y6+'5. FNO Gross'!Y6+'6. LT PTP Usage'!Y6</f>
        <v>218.73476564999999</v>
      </c>
      <c r="AA8" s="57">
        <f>'4. FNS Gross'!Z6+'5. FNO Gross'!Z6+'6. LT PTP Usage'!Z6</f>
        <v>0</v>
      </c>
      <c r="AB8" s="58">
        <f t="shared" si="1"/>
        <v>248.41401010000001</v>
      </c>
      <c r="AC8" s="20" t="str">
        <f t="shared" si="2"/>
        <v>1248.4140101</v>
      </c>
      <c r="AD8" s="20">
        <f t="shared" ref="AD8:AD71" si="4">+_xlfn.SINGLE(_xlfn.XLOOKUP(AB8,C8:AA8,$C$5:$AA$5,0,0))</f>
        <v>18</v>
      </c>
      <c r="AE8" s="53"/>
    </row>
    <row r="9" spans="1:31">
      <c r="A9" s="20" t="str">
        <f t="shared" si="0"/>
        <v>January</v>
      </c>
      <c r="B9" s="54">
        <f t="shared" si="3"/>
        <v>45661</v>
      </c>
      <c r="C9" s="55">
        <f>'4. FNS Gross'!B7+'5. FNO Gross'!B7+'6. LT PTP Usage'!B7</f>
        <v>210.81069879</v>
      </c>
      <c r="D9" s="56">
        <f>'4. FNS Gross'!C7+'5. FNO Gross'!C7+'6. LT PTP Usage'!C7</f>
        <v>211.11008894</v>
      </c>
      <c r="E9" s="56">
        <f>'4. FNS Gross'!D7+'5. FNO Gross'!D7+'6. LT PTP Usage'!D7</f>
        <v>206.47650571</v>
      </c>
      <c r="F9" s="56">
        <f>'4. FNS Gross'!E7+'5. FNO Gross'!E7+'6. LT PTP Usage'!E7</f>
        <v>205.87652069000001</v>
      </c>
      <c r="G9" s="56">
        <f>'4. FNS Gross'!F7+'5. FNO Gross'!F7+'6. LT PTP Usage'!F7</f>
        <v>207.35876623999999</v>
      </c>
      <c r="H9" s="56">
        <f>'4. FNS Gross'!G7+'5. FNO Gross'!G7+'6. LT PTP Usage'!G7</f>
        <v>213.73583316</v>
      </c>
      <c r="I9" s="56">
        <f>'4. FNS Gross'!H7+'5. FNO Gross'!H7+'6. LT PTP Usage'!H7</f>
        <v>221.39819918000001</v>
      </c>
      <c r="J9" s="56">
        <f>'4. FNS Gross'!I7+'5. FNO Gross'!I7+'6. LT PTP Usage'!I7</f>
        <v>235.60393004999997</v>
      </c>
      <c r="K9" s="56">
        <f>'4. FNS Gross'!J7+'5. FNO Gross'!J7+'6. LT PTP Usage'!J7</f>
        <v>235.71288403999998</v>
      </c>
      <c r="L9" s="56">
        <f>'4. FNS Gross'!K7+'5. FNO Gross'!K7+'6. LT PTP Usage'!K7</f>
        <v>240.5925369</v>
      </c>
      <c r="M9" s="56">
        <f>'4. FNS Gross'!L7+'5. FNO Gross'!L7+'6. LT PTP Usage'!L7</f>
        <v>244.08205101999999</v>
      </c>
      <c r="N9" s="56">
        <f>'4. FNS Gross'!M7+'5. FNO Gross'!M7+'6. LT PTP Usage'!M7</f>
        <v>245.38866980999998</v>
      </c>
      <c r="O9" s="56">
        <f>'4. FNS Gross'!N7+'5. FNO Gross'!N7+'6. LT PTP Usage'!N7</f>
        <v>246.56164941</v>
      </c>
      <c r="P9" s="56">
        <f>'4. FNS Gross'!O7+'5. FNO Gross'!O7+'6. LT PTP Usage'!O7</f>
        <v>246.74516415999997</v>
      </c>
      <c r="Q9" s="56">
        <f>'4. FNS Gross'!P7+'5. FNO Gross'!P7+'6. LT PTP Usage'!P7</f>
        <v>249.43622250000001</v>
      </c>
      <c r="R9" s="56">
        <f>'4. FNS Gross'!Q7+'5. FNO Gross'!Q7+'6. LT PTP Usage'!Q7</f>
        <v>256.61767879000001</v>
      </c>
      <c r="S9" s="56">
        <f>'4. FNS Gross'!R7+'5. FNO Gross'!R7+'6. LT PTP Usage'!R7</f>
        <v>265.97810320999997</v>
      </c>
      <c r="T9" s="56">
        <f>'4. FNS Gross'!S7+'5. FNO Gross'!S7+'6. LT PTP Usage'!S7</f>
        <v>274.18144323000001</v>
      </c>
      <c r="U9" s="56">
        <f>'4. FNS Gross'!T7+'5. FNO Gross'!T7+'6. LT PTP Usage'!T7</f>
        <v>269.71058627000002</v>
      </c>
      <c r="V9" s="56">
        <f>'4. FNS Gross'!U7+'5. FNO Gross'!U7+'6. LT PTP Usage'!U7</f>
        <v>258.39920418999998</v>
      </c>
      <c r="W9" s="56">
        <f>'4. FNS Gross'!V7+'5. FNO Gross'!V7+'6. LT PTP Usage'!V7</f>
        <v>255.06164758</v>
      </c>
      <c r="X9" s="56">
        <f>'4. FNS Gross'!W7+'5. FNO Gross'!W7+'6. LT PTP Usage'!W7</f>
        <v>242.92535090000001</v>
      </c>
      <c r="Y9" s="56">
        <f>'4. FNS Gross'!X7+'5. FNO Gross'!X7+'6. LT PTP Usage'!X7</f>
        <v>231.45984995000001</v>
      </c>
      <c r="Z9" s="56">
        <f>'4. FNS Gross'!Y7+'5. FNO Gross'!Y7+'6. LT PTP Usage'!Y7</f>
        <v>222.62601097999999</v>
      </c>
      <c r="AA9" s="57">
        <f>'4. FNS Gross'!Z7+'5. FNO Gross'!Z7+'6. LT PTP Usage'!Z7</f>
        <v>0</v>
      </c>
      <c r="AB9" s="58">
        <f t="shared" si="1"/>
        <v>274.18144323000001</v>
      </c>
      <c r="AC9" s="20" t="str">
        <f t="shared" si="2"/>
        <v>1274.18144323</v>
      </c>
      <c r="AD9" s="20">
        <f t="shared" si="4"/>
        <v>18</v>
      </c>
      <c r="AE9" s="53"/>
    </row>
    <row r="10" spans="1:31">
      <c r="A10" s="20" t="str">
        <f t="shared" si="0"/>
        <v>January</v>
      </c>
      <c r="B10" s="54">
        <f t="shared" si="3"/>
        <v>45662</v>
      </c>
      <c r="C10" s="55">
        <f>'4. FNS Gross'!B8+'5. FNO Gross'!B8+'6. LT PTP Usage'!B8</f>
        <v>214.79071634000002</v>
      </c>
      <c r="D10" s="56">
        <f>'4. FNS Gross'!C8+'5. FNO Gross'!C8+'6. LT PTP Usage'!C8</f>
        <v>211.08207720000001</v>
      </c>
      <c r="E10" s="56">
        <f>'4. FNS Gross'!D8+'5. FNO Gross'!D8+'6. LT PTP Usage'!D8</f>
        <v>210.54800994999999</v>
      </c>
      <c r="F10" s="56">
        <f>'4. FNS Gross'!E8+'5. FNO Gross'!E8+'6. LT PTP Usage'!E8</f>
        <v>209.93735636</v>
      </c>
      <c r="G10" s="56">
        <f>'4. FNS Gross'!F8+'5. FNO Gross'!F8+'6. LT PTP Usage'!F8</f>
        <v>210.28086447000001</v>
      </c>
      <c r="H10" s="56">
        <f>'4. FNS Gross'!G8+'5. FNO Gross'!G8+'6. LT PTP Usage'!G8</f>
        <v>213.47312742</v>
      </c>
      <c r="I10" s="56">
        <f>'4. FNS Gross'!H8+'5. FNO Gross'!H8+'6. LT PTP Usage'!H8</f>
        <v>222.18994928000001</v>
      </c>
      <c r="J10" s="56">
        <f>'4. FNS Gross'!I8+'5. FNO Gross'!I8+'6. LT PTP Usage'!I8</f>
        <v>228.42466069999998</v>
      </c>
      <c r="K10" s="56">
        <f>'4. FNS Gross'!J8+'5. FNO Gross'!J8+'6. LT PTP Usage'!J8</f>
        <v>235.43225277999997</v>
      </c>
      <c r="L10" s="56">
        <f>'4. FNS Gross'!K8+'5. FNO Gross'!K8+'6. LT PTP Usage'!K8</f>
        <v>227.51193889999999</v>
      </c>
      <c r="M10" s="56">
        <f>'4. FNS Gross'!L8+'5. FNO Gross'!L8+'6. LT PTP Usage'!L8</f>
        <v>218.43681709000001</v>
      </c>
      <c r="N10" s="56">
        <f>'4. FNS Gross'!M8+'5. FNO Gross'!M8+'6. LT PTP Usage'!M8</f>
        <v>212.85744754000001</v>
      </c>
      <c r="O10" s="56">
        <f>'4. FNS Gross'!N8+'5. FNO Gross'!N8+'6. LT PTP Usage'!N8</f>
        <v>198.32319576999998</v>
      </c>
      <c r="P10" s="56">
        <f>'4. FNS Gross'!O8+'5. FNO Gross'!O8+'6. LT PTP Usage'!O8</f>
        <v>197.38623877999999</v>
      </c>
      <c r="Q10" s="56">
        <f>'4. FNS Gross'!P8+'5. FNO Gross'!P8+'6. LT PTP Usage'!P8</f>
        <v>199.62022353999998</v>
      </c>
      <c r="R10" s="56">
        <f>'4. FNS Gross'!Q8+'5. FNO Gross'!Q8+'6. LT PTP Usage'!Q8</f>
        <v>214.55257079</v>
      </c>
      <c r="S10" s="56">
        <f>'4. FNS Gross'!R8+'5. FNO Gross'!R8+'6. LT PTP Usage'!R8</f>
        <v>240.13883633</v>
      </c>
      <c r="T10" s="56">
        <f>'4. FNS Gross'!S8+'5. FNO Gross'!S8+'6. LT PTP Usage'!S8</f>
        <v>263.88100760999998</v>
      </c>
      <c r="U10" s="56">
        <f>'4. FNS Gross'!T8+'5. FNO Gross'!T8+'6. LT PTP Usage'!T8</f>
        <v>261.89810482999997</v>
      </c>
      <c r="V10" s="56">
        <f>'4. FNS Gross'!U8+'5. FNO Gross'!U8+'6. LT PTP Usage'!U8</f>
        <v>258.45714980000002</v>
      </c>
      <c r="W10" s="56">
        <f>'4. FNS Gross'!V8+'5. FNO Gross'!V8+'6. LT PTP Usage'!V8</f>
        <v>253.43742628000001</v>
      </c>
      <c r="X10" s="56">
        <f>'4. FNS Gross'!W8+'5. FNO Gross'!W8+'6. LT PTP Usage'!W8</f>
        <v>242.05737825</v>
      </c>
      <c r="Y10" s="56">
        <f>'4. FNS Gross'!X8+'5. FNO Gross'!X8+'6. LT PTP Usage'!X8</f>
        <v>235.78929013999999</v>
      </c>
      <c r="Z10" s="56">
        <f>'4. FNS Gross'!Y8+'5. FNO Gross'!Y8+'6. LT PTP Usage'!Y8</f>
        <v>228.26010867999997</v>
      </c>
      <c r="AA10" s="57">
        <f>'4. FNS Gross'!Z8+'5. FNO Gross'!Z8+'6. LT PTP Usage'!Z8</f>
        <v>0</v>
      </c>
      <c r="AB10" s="58">
        <f t="shared" si="1"/>
        <v>263.88100760999998</v>
      </c>
      <c r="AC10" s="20" t="str">
        <f t="shared" si="2"/>
        <v>1263.88100761</v>
      </c>
      <c r="AD10" s="20">
        <f t="shared" si="4"/>
        <v>18</v>
      </c>
      <c r="AE10" s="53"/>
    </row>
    <row r="11" spans="1:31">
      <c r="A11" s="20" t="str">
        <f t="shared" si="0"/>
        <v>January</v>
      </c>
      <c r="B11" s="54">
        <f t="shared" si="3"/>
        <v>45663</v>
      </c>
      <c r="C11" s="55">
        <f>'4. FNS Gross'!B9+'5. FNO Gross'!B9+'6. LT PTP Usage'!B9</f>
        <v>220.37909152999998</v>
      </c>
      <c r="D11" s="56">
        <f>'4. FNS Gross'!C9+'5. FNO Gross'!C9+'6. LT PTP Usage'!C9</f>
        <v>217.50604274</v>
      </c>
      <c r="E11" s="56">
        <f>'4. FNS Gross'!D9+'5. FNO Gross'!D9+'6. LT PTP Usage'!D9</f>
        <v>219.69984951000001</v>
      </c>
      <c r="F11" s="56">
        <f>'4. FNS Gross'!E9+'5. FNO Gross'!E9+'6. LT PTP Usage'!E9</f>
        <v>220.66530566</v>
      </c>
      <c r="G11" s="56">
        <f>'4. FNS Gross'!F9+'5. FNO Gross'!F9+'6. LT PTP Usage'!F9</f>
        <v>224.38692834</v>
      </c>
      <c r="H11" s="56">
        <f>'4. FNS Gross'!G9+'5. FNO Gross'!G9+'6. LT PTP Usage'!G9</f>
        <v>237.2711195</v>
      </c>
      <c r="I11" s="56">
        <f>'4. FNS Gross'!H9+'5. FNO Gross'!H9+'6. LT PTP Usage'!H9</f>
        <v>255.01762118000002</v>
      </c>
      <c r="J11" s="56">
        <f>'4. FNS Gross'!I9+'5. FNO Gross'!I9+'6. LT PTP Usage'!I9</f>
        <v>259.46409249999999</v>
      </c>
      <c r="K11" s="56">
        <f>'4. FNS Gross'!J9+'5. FNO Gross'!J9+'6. LT PTP Usage'!J9</f>
        <v>242.87817611</v>
      </c>
      <c r="L11" s="56">
        <f>'4. FNS Gross'!K9+'5. FNO Gross'!K9+'6. LT PTP Usage'!K9</f>
        <v>220.57562306</v>
      </c>
      <c r="M11" s="56">
        <f>'4. FNS Gross'!L9+'5. FNO Gross'!L9+'6. LT PTP Usage'!L9</f>
        <v>211.29851507999999</v>
      </c>
      <c r="N11" s="56">
        <f>'4. FNS Gross'!M9+'5. FNO Gross'!M9+'6. LT PTP Usage'!M9</f>
        <v>203.53677614</v>
      </c>
      <c r="O11" s="56">
        <f>'4. FNS Gross'!N9+'5. FNO Gross'!N9+'6. LT PTP Usage'!N9</f>
        <v>212.55975604</v>
      </c>
      <c r="P11" s="56">
        <f>'4. FNS Gross'!O9+'5. FNO Gross'!O9+'6. LT PTP Usage'!O9</f>
        <v>221.02943864</v>
      </c>
      <c r="Q11" s="56">
        <f>'4. FNS Gross'!P9+'5. FNO Gross'!P9+'6. LT PTP Usage'!P9</f>
        <v>219.90188853000001</v>
      </c>
      <c r="R11" s="56">
        <f>'4. FNS Gross'!Q9+'5. FNO Gross'!Q9+'6. LT PTP Usage'!Q9</f>
        <v>228.79516923</v>
      </c>
      <c r="S11" s="56">
        <f>'4. FNS Gross'!R9+'5. FNO Gross'!R9+'6. LT PTP Usage'!R9</f>
        <v>252.47629237000001</v>
      </c>
      <c r="T11" s="56">
        <f>'4. FNS Gross'!S9+'5. FNO Gross'!S9+'6. LT PTP Usage'!S9</f>
        <v>265.67695143999998</v>
      </c>
      <c r="U11" s="56">
        <f>'4. FNS Gross'!T9+'5. FNO Gross'!T9+'6. LT PTP Usage'!T9</f>
        <v>261.71845822</v>
      </c>
      <c r="V11" s="56">
        <f>'4. FNS Gross'!U9+'5. FNO Gross'!U9+'6. LT PTP Usage'!U9</f>
        <v>255.82474067000001</v>
      </c>
      <c r="W11" s="56">
        <f>'4. FNS Gross'!V9+'5. FNO Gross'!V9+'6. LT PTP Usage'!V9</f>
        <v>248.6051362</v>
      </c>
      <c r="X11" s="56">
        <f>'4. FNS Gross'!W9+'5. FNO Gross'!W9+'6. LT PTP Usage'!W9</f>
        <v>236.79065549999999</v>
      </c>
      <c r="Y11" s="56">
        <f>'4. FNS Gross'!X9+'5. FNO Gross'!X9+'6. LT PTP Usage'!X9</f>
        <v>228.9798208</v>
      </c>
      <c r="Z11" s="56">
        <f>'4. FNS Gross'!Y9+'5. FNO Gross'!Y9+'6. LT PTP Usage'!Y9</f>
        <v>223.05717268000001</v>
      </c>
      <c r="AA11" s="57">
        <f>'4. FNS Gross'!Z9+'5. FNO Gross'!Z9+'6. LT PTP Usage'!Z9</f>
        <v>0</v>
      </c>
      <c r="AB11" s="58">
        <f t="shared" si="1"/>
        <v>265.67695143999998</v>
      </c>
      <c r="AC11" s="20" t="str">
        <f t="shared" si="2"/>
        <v>1265.67695144</v>
      </c>
      <c r="AD11" s="20">
        <f t="shared" si="4"/>
        <v>18</v>
      </c>
      <c r="AE11" s="53"/>
    </row>
    <row r="12" spans="1:31">
      <c r="A12" s="20" t="str">
        <f t="shared" si="0"/>
        <v>January</v>
      </c>
      <c r="B12" s="54">
        <f t="shared" si="3"/>
        <v>45664</v>
      </c>
      <c r="C12" s="55">
        <f>'4. FNS Gross'!B10+'5. FNO Gross'!B10+'6. LT PTP Usage'!B10</f>
        <v>213.81939085000002</v>
      </c>
      <c r="D12" s="56">
        <f>'4. FNS Gross'!C10+'5. FNO Gross'!C10+'6. LT PTP Usage'!C10</f>
        <v>210.90165067000001</v>
      </c>
      <c r="E12" s="56">
        <f>'4. FNS Gross'!D10+'5. FNO Gross'!D10+'6. LT PTP Usage'!D10</f>
        <v>209.95573100000001</v>
      </c>
      <c r="F12" s="56">
        <f>'4. FNS Gross'!E10+'5. FNO Gross'!E10+'6. LT PTP Usage'!E10</f>
        <v>209.61825387000002</v>
      </c>
      <c r="G12" s="56">
        <f>'4. FNS Gross'!F10+'5. FNO Gross'!F10+'6. LT PTP Usage'!F10</f>
        <v>215.56476334000001</v>
      </c>
      <c r="H12" s="56">
        <f>'4. FNS Gross'!G10+'5. FNO Gross'!G10+'6. LT PTP Usage'!G10</f>
        <v>228.35087261000001</v>
      </c>
      <c r="I12" s="56">
        <f>'4. FNS Gross'!H10+'5. FNO Gross'!H10+'6. LT PTP Usage'!H10</f>
        <v>241.58359883</v>
      </c>
      <c r="J12" s="56">
        <f>'4. FNS Gross'!I10+'5. FNO Gross'!I10+'6. LT PTP Usage'!I10</f>
        <v>254.24398306000001</v>
      </c>
      <c r="K12" s="56">
        <f>'4. FNS Gross'!J10+'5. FNO Gross'!J10+'6. LT PTP Usage'!J10</f>
        <v>258.84620790999998</v>
      </c>
      <c r="L12" s="56">
        <f>'4. FNS Gross'!K10+'5. FNO Gross'!K10+'6. LT PTP Usage'!K10</f>
        <v>263.16834005999999</v>
      </c>
      <c r="M12" s="56">
        <f>'4. FNS Gross'!L10+'5. FNO Gross'!L10+'6. LT PTP Usage'!L10</f>
        <v>265.75926255000002</v>
      </c>
      <c r="N12" s="56">
        <f>'4. FNS Gross'!M10+'5. FNO Gross'!M10+'6. LT PTP Usage'!M10</f>
        <v>268.26199148999996</v>
      </c>
      <c r="O12" s="56">
        <f>'4. FNS Gross'!N10+'5. FNO Gross'!N10+'6. LT PTP Usage'!N10</f>
        <v>264.58127823000001</v>
      </c>
      <c r="P12" s="56">
        <f>'4. FNS Gross'!O10+'5. FNO Gross'!O10+'6. LT PTP Usage'!O10</f>
        <v>263.93523083000002</v>
      </c>
      <c r="Q12" s="56">
        <f>'4. FNS Gross'!P10+'5. FNO Gross'!P10+'6. LT PTP Usage'!P10</f>
        <v>262.23553198000002</v>
      </c>
      <c r="R12" s="56">
        <f>'4. FNS Gross'!Q10+'5. FNO Gross'!Q10+'6. LT PTP Usage'!Q10</f>
        <v>264.28033764000003</v>
      </c>
      <c r="S12" s="56">
        <f>'4. FNS Gross'!R10+'5. FNO Gross'!R10+'6. LT PTP Usage'!R10</f>
        <v>270.71504869</v>
      </c>
      <c r="T12" s="56">
        <f>'4. FNS Gross'!S10+'5. FNO Gross'!S10+'6. LT PTP Usage'!S10</f>
        <v>278.95540323</v>
      </c>
      <c r="U12" s="56">
        <f>'4. FNS Gross'!T10+'5. FNO Gross'!T10+'6. LT PTP Usage'!T10</f>
        <v>274.28947709000005</v>
      </c>
      <c r="V12" s="56">
        <f>'4. FNS Gross'!U10+'5. FNO Gross'!U10+'6. LT PTP Usage'!U10</f>
        <v>267.93035183000001</v>
      </c>
      <c r="W12" s="56">
        <f>'4. FNS Gross'!V10+'5. FNO Gross'!V10+'6. LT PTP Usage'!V10</f>
        <v>257.60618747000001</v>
      </c>
      <c r="X12" s="56">
        <f>'4. FNS Gross'!W10+'5. FNO Gross'!W10+'6. LT PTP Usage'!W10</f>
        <v>246.90028071</v>
      </c>
      <c r="Y12" s="56">
        <f>'4. FNS Gross'!X10+'5. FNO Gross'!X10+'6. LT PTP Usage'!X10</f>
        <v>238.05388273</v>
      </c>
      <c r="Z12" s="56">
        <f>'4. FNS Gross'!Y10+'5. FNO Gross'!Y10+'6. LT PTP Usage'!Y10</f>
        <v>230.51358067999999</v>
      </c>
      <c r="AA12" s="57">
        <f>'4. FNS Gross'!Z10+'5. FNO Gross'!Z10+'6. LT PTP Usage'!Z10</f>
        <v>0</v>
      </c>
      <c r="AB12" s="58">
        <f t="shared" si="1"/>
        <v>278.95540323</v>
      </c>
      <c r="AC12" s="20" t="str">
        <f t="shared" si="2"/>
        <v>1278.95540323</v>
      </c>
      <c r="AD12" s="20">
        <f t="shared" si="4"/>
        <v>18</v>
      </c>
      <c r="AE12" s="53"/>
    </row>
    <row r="13" spans="1:31">
      <c r="A13" s="20" t="str">
        <f t="shared" si="0"/>
        <v>January</v>
      </c>
      <c r="B13" s="54">
        <f t="shared" si="3"/>
        <v>45665</v>
      </c>
      <c r="C13" s="55">
        <f>'4. FNS Gross'!B11+'5. FNO Gross'!B11+'6. LT PTP Usage'!B11</f>
        <v>224.19497211000001</v>
      </c>
      <c r="D13" s="56">
        <f>'4. FNS Gross'!C11+'5. FNO Gross'!C11+'6. LT PTP Usage'!C11</f>
        <v>221.86212620000001</v>
      </c>
      <c r="E13" s="56">
        <f>'4. FNS Gross'!D11+'5. FNO Gross'!D11+'6. LT PTP Usage'!D11</f>
        <v>225.02534914</v>
      </c>
      <c r="F13" s="56">
        <f>'4. FNS Gross'!E11+'5. FNO Gross'!E11+'6. LT PTP Usage'!E11</f>
        <v>226.78836753000002</v>
      </c>
      <c r="G13" s="56">
        <f>'4. FNS Gross'!F11+'5. FNO Gross'!F11+'6. LT PTP Usage'!F11</f>
        <v>231.89461094999999</v>
      </c>
      <c r="H13" s="56">
        <f>'4. FNS Gross'!G11+'5. FNO Gross'!G11+'6. LT PTP Usage'!G11</f>
        <v>242.53010614000002</v>
      </c>
      <c r="I13" s="56">
        <f>'4. FNS Gross'!H11+'5. FNO Gross'!H11+'6. LT PTP Usage'!H11</f>
        <v>257.18626796000001</v>
      </c>
      <c r="J13" s="56">
        <f>'4. FNS Gross'!I11+'5. FNO Gross'!I11+'6. LT PTP Usage'!I11</f>
        <v>268.42409889999999</v>
      </c>
      <c r="K13" s="56">
        <f>'4. FNS Gross'!J11+'5. FNO Gross'!J11+'6. LT PTP Usage'!J11</f>
        <v>270.66283043999999</v>
      </c>
      <c r="L13" s="56">
        <f>'4. FNS Gross'!K11+'5. FNO Gross'!K11+'6. LT PTP Usage'!K11</f>
        <v>265.04560077000002</v>
      </c>
      <c r="M13" s="56">
        <f>'4. FNS Gross'!L11+'5. FNO Gross'!L11+'6. LT PTP Usage'!L11</f>
        <v>256.96097352999999</v>
      </c>
      <c r="N13" s="56">
        <f>'4. FNS Gross'!M11+'5. FNO Gross'!M11+'6. LT PTP Usage'!M11</f>
        <v>246.20312233999999</v>
      </c>
      <c r="O13" s="56">
        <f>'4. FNS Gross'!N11+'5. FNO Gross'!N11+'6. LT PTP Usage'!N11</f>
        <v>237.37117372</v>
      </c>
      <c r="P13" s="56">
        <f>'4. FNS Gross'!O11+'5. FNO Gross'!O11+'6. LT PTP Usage'!O11</f>
        <v>230.91484722999999</v>
      </c>
      <c r="Q13" s="56">
        <f>'4. FNS Gross'!P11+'5. FNO Gross'!P11+'6. LT PTP Usage'!P11</f>
        <v>229.43530727000001</v>
      </c>
      <c r="R13" s="56">
        <f>'4. FNS Gross'!Q11+'5. FNO Gross'!Q11+'6. LT PTP Usage'!Q11</f>
        <v>235.96716026000001</v>
      </c>
      <c r="S13" s="56">
        <f>'4. FNS Gross'!R11+'5. FNO Gross'!R11+'6. LT PTP Usage'!R11</f>
        <v>258.32695873</v>
      </c>
      <c r="T13" s="56">
        <f>'4. FNS Gross'!S11+'5. FNO Gross'!S11+'6. LT PTP Usage'!S11</f>
        <v>279.41597479000001</v>
      </c>
      <c r="U13" s="56">
        <f>'4. FNS Gross'!T11+'5. FNO Gross'!T11+'6. LT PTP Usage'!T11</f>
        <v>278.55930017999998</v>
      </c>
      <c r="V13" s="56">
        <f>'4. FNS Gross'!U11+'5. FNO Gross'!U11+'6. LT PTP Usage'!U11</f>
        <v>278.70162274999996</v>
      </c>
      <c r="W13" s="56">
        <f>'4. FNS Gross'!V11+'5. FNO Gross'!V11+'6. LT PTP Usage'!V11</f>
        <v>268.02520343999998</v>
      </c>
      <c r="X13" s="56">
        <f>'4. FNS Gross'!W11+'5. FNO Gross'!W11+'6. LT PTP Usage'!W11</f>
        <v>255.43139341</v>
      </c>
      <c r="Y13" s="56">
        <f>'4. FNS Gross'!X11+'5. FNO Gross'!X11+'6. LT PTP Usage'!X11</f>
        <v>246.82072445999998</v>
      </c>
      <c r="Z13" s="56">
        <f>'4. FNS Gross'!Y11+'5. FNO Gross'!Y11+'6. LT PTP Usage'!Y11</f>
        <v>238.29582289999999</v>
      </c>
      <c r="AA13" s="57">
        <f>'4. FNS Gross'!Z11+'5. FNO Gross'!Z11+'6. LT PTP Usage'!Z11</f>
        <v>0</v>
      </c>
      <c r="AB13" s="58">
        <f t="shared" si="1"/>
        <v>279.41597479000001</v>
      </c>
      <c r="AC13" s="20" t="str">
        <f t="shared" si="2"/>
        <v>1279.41597479</v>
      </c>
      <c r="AD13" s="20">
        <f t="shared" si="4"/>
        <v>18</v>
      </c>
      <c r="AE13" s="53"/>
    </row>
    <row r="14" spans="1:31">
      <c r="A14" s="20" t="str">
        <f t="shared" si="0"/>
        <v>January</v>
      </c>
      <c r="B14" s="54">
        <f t="shared" si="3"/>
        <v>45666</v>
      </c>
      <c r="C14" s="55">
        <f>'4. FNS Gross'!B12+'5. FNO Gross'!B12+'6. LT PTP Usage'!B12</f>
        <v>232.85124945999999</v>
      </c>
      <c r="D14" s="56">
        <f>'4. FNS Gross'!C12+'5. FNO Gross'!C12+'6. LT PTP Usage'!C12</f>
        <v>229.07778662999999</v>
      </c>
      <c r="E14" s="56">
        <f>'4. FNS Gross'!D12+'5. FNO Gross'!D12+'6. LT PTP Usage'!D12</f>
        <v>228.74525718999999</v>
      </c>
      <c r="F14" s="56">
        <f>'4. FNS Gross'!E12+'5. FNO Gross'!E12+'6. LT PTP Usage'!E12</f>
        <v>228.91856163999998</v>
      </c>
      <c r="G14" s="56">
        <f>'4. FNS Gross'!F12+'5. FNO Gross'!F12+'6. LT PTP Usage'!F12</f>
        <v>232.60474633999999</v>
      </c>
      <c r="H14" s="56">
        <f>'4. FNS Gross'!G12+'5. FNO Gross'!G12+'6. LT PTP Usage'!G12</f>
        <v>243.31126818999999</v>
      </c>
      <c r="I14" s="56">
        <f>'4. FNS Gross'!H12+'5. FNO Gross'!H12+'6. LT PTP Usage'!H12</f>
        <v>256.21733481000001</v>
      </c>
      <c r="J14" s="56">
        <f>'4. FNS Gross'!I12+'5. FNO Gross'!I12+'6. LT PTP Usage'!I12</f>
        <v>261.05959303999998</v>
      </c>
      <c r="K14" s="56">
        <f>'4. FNS Gross'!J12+'5. FNO Gross'!J12+'6. LT PTP Usage'!J12</f>
        <v>258.35571560999995</v>
      </c>
      <c r="L14" s="56">
        <f>'4. FNS Gross'!K12+'5. FNO Gross'!K12+'6. LT PTP Usage'!K12</f>
        <v>261.05570761999996</v>
      </c>
      <c r="M14" s="56">
        <f>'4. FNS Gross'!L12+'5. FNO Gross'!L12+'6. LT PTP Usage'!L12</f>
        <v>266.89313293999999</v>
      </c>
      <c r="N14" s="56">
        <f>'4. FNS Gross'!M12+'5. FNO Gross'!M12+'6. LT PTP Usage'!M12</f>
        <v>266.42492229999999</v>
      </c>
      <c r="O14" s="56">
        <f>'4. FNS Gross'!N12+'5. FNO Gross'!N12+'6. LT PTP Usage'!N12</f>
        <v>264.19177410999998</v>
      </c>
      <c r="P14" s="56">
        <f>'4. FNS Gross'!O12+'5. FNO Gross'!O12+'6. LT PTP Usage'!O12</f>
        <v>263.24069080999999</v>
      </c>
      <c r="Q14" s="56">
        <f>'4. FNS Gross'!P12+'5. FNO Gross'!P12+'6. LT PTP Usage'!P12</f>
        <v>264.94643862999999</v>
      </c>
      <c r="R14" s="56">
        <f>'4. FNS Gross'!Q12+'5. FNO Gross'!Q12+'6. LT PTP Usage'!Q12</f>
        <v>264.43078482999999</v>
      </c>
      <c r="S14" s="56">
        <f>'4. FNS Gross'!R12+'5. FNO Gross'!R12+'6. LT PTP Usage'!R12</f>
        <v>275.34514462999999</v>
      </c>
      <c r="T14" s="56">
        <f>'4. FNS Gross'!S12+'5. FNO Gross'!S12+'6. LT PTP Usage'!S12</f>
        <v>285.94213989000002</v>
      </c>
      <c r="U14" s="56">
        <f>'4. FNS Gross'!T12+'5. FNO Gross'!T12+'6. LT PTP Usage'!T12</f>
        <v>283.65789884000003</v>
      </c>
      <c r="V14" s="56">
        <f>'4. FNS Gross'!U12+'5. FNO Gross'!U12+'6. LT PTP Usage'!U12</f>
        <v>280.21169470000001</v>
      </c>
      <c r="W14" s="56">
        <f>'4. FNS Gross'!V12+'5. FNO Gross'!V12+'6. LT PTP Usage'!V12</f>
        <v>269.24845863000002</v>
      </c>
      <c r="X14" s="56">
        <f>'4. FNS Gross'!W12+'5. FNO Gross'!W12+'6. LT PTP Usage'!W12</f>
        <v>259.56238816000001</v>
      </c>
      <c r="Y14" s="56">
        <f>'4. FNS Gross'!X12+'5. FNO Gross'!X12+'6. LT PTP Usage'!X12</f>
        <v>250.61628143000002</v>
      </c>
      <c r="Z14" s="56">
        <f>'4. FNS Gross'!Y12+'5. FNO Gross'!Y12+'6. LT PTP Usage'!Y12</f>
        <v>239.59465967</v>
      </c>
      <c r="AA14" s="57">
        <f>'4. FNS Gross'!Z12+'5. FNO Gross'!Z12+'6. LT PTP Usage'!Z12</f>
        <v>0</v>
      </c>
      <c r="AB14" s="58">
        <f t="shared" si="1"/>
        <v>285.94213989000002</v>
      </c>
      <c r="AC14" s="20" t="str">
        <f t="shared" si="2"/>
        <v>1285.94213989</v>
      </c>
      <c r="AD14" s="20">
        <f t="shared" si="4"/>
        <v>18</v>
      </c>
      <c r="AE14" s="53"/>
    </row>
    <row r="15" spans="1:31">
      <c r="A15" s="20" t="str">
        <f t="shared" si="0"/>
        <v>January</v>
      </c>
      <c r="B15" s="54">
        <f t="shared" si="3"/>
        <v>45667</v>
      </c>
      <c r="C15" s="55">
        <f>'4. FNS Gross'!B13+'5. FNO Gross'!B13+'6. LT PTP Usage'!B13</f>
        <v>232.79426936999999</v>
      </c>
      <c r="D15" s="56">
        <f>'4. FNS Gross'!C13+'5. FNO Gross'!C13+'6. LT PTP Usage'!C13</f>
        <v>229.52899690000001</v>
      </c>
      <c r="E15" s="56">
        <f>'4. FNS Gross'!D13+'5. FNO Gross'!D13+'6. LT PTP Usage'!D13</f>
        <v>228.59170793000001</v>
      </c>
      <c r="F15" s="56">
        <f>'4. FNS Gross'!E13+'5. FNO Gross'!E13+'6. LT PTP Usage'!E13</f>
        <v>231.23633380000001</v>
      </c>
      <c r="G15" s="56">
        <f>'4. FNS Gross'!F13+'5. FNO Gross'!F13+'6. LT PTP Usage'!F13</f>
        <v>233.88779310000001</v>
      </c>
      <c r="H15" s="56">
        <f>'4. FNS Gross'!G13+'5. FNO Gross'!G13+'6. LT PTP Usage'!G13</f>
        <v>247.14935272</v>
      </c>
      <c r="I15" s="56">
        <f>'4. FNS Gross'!H13+'5. FNO Gross'!H13+'6. LT PTP Usage'!H13</f>
        <v>261.50404939999999</v>
      </c>
      <c r="J15" s="56">
        <f>'4. FNS Gross'!I13+'5. FNO Gross'!I13+'6. LT PTP Usage'!I13</f>
        <v>268.19833355999998</v>
      </c>
      <c r="K15" s="56">
        <f>'4. FNS Gross'!J13+'5. FNO Gross'!J13+'6. LT PTP Usage'!J13</f>
        <v>255.11902968999999</v>
      </c>
      <c r="L15" s="56">
        <f>'4. FNS Gross'!K13+'5. FNO Gross'!K13+'6. LT PTP Usage'!K13</f>
        <v>239.06746713999999</v>
      </c>
      <c r="M15" s="56">
        <f>'4. FNS Gross'!L13+'5. FNO Gross'!L13+'6. LT PTP Usage'!L13</f>
        <v>223.02539833</v>
      </c>
      <c r="N15" s="56">
        <f>'4. FNS Gross'!M13+'5. FNO Gross'!M13+'6. LT PTP Usage'!M13</f>
        <v>215.72815733999997</v>
      </c>
      <c r="O15" s="56">
        <f>'4. FNS Gross'!N13+'5. FNO Gross'!N13+'6. LT PTP Usage'!N13</f>
        <v>203.27527737999998</v>
      </c>
      <c r="P15" s="56">
        <f>'4. FNS Gross'!O13+'5. FNO Gross'!O13+'6. LT PTP Usage'!O13</f>
        <v>198.06084176000002</v>
      </c>
      <c r="Q15" s="56">
        <f>'4. FNS Gross'!P13+'5. FNO Gross'!P13+'6. LT PTP Usage'!P13</f>
        <v>202.52995616999999</v>
      </c>
      <c r="R15" s="56">
        <f>'4. FNS Gross'!Q13+'5. FNO Gross'!Q13+'6. LT PTP Usage'!Q13</f>
        <v>211.52777626</v>
      </c>
      <c r="S15" s="56">
        <f>'4. FNS Gross'!R13+'5. FNO Gross'!R13+'6. LT PTP Usage'!R13</f>
        <v>234.71395782000002</v>
      </c>
      <c r="T15" s="56">
        <f>'4. FNS Gross'!S13+'5. FNO Gross'!S13+'6. LT PTP Usage'!S13</f>
        <v>259.40658179999997</v>
      </c>
      <c r="U15" s="56">
        <f>'4. FNS Gross'!T13+'5. FNO Gross'!T13+'6. LT PTP Usage'!T13</f>
        <v>259.68599488000001</v>
      </c>
      <c r="V15" s="56">
        <f>'4. FNS Gross'!U13+'5. FNO Gross'!U13+'6. LT PTP Usage'!U13</f>
        <v>259.15570874000002</v>
      </c>
      <c r="W15" s="56">
        <f>'4. FNS Gross'!V13+'5. FNO Gross'!V13+'6. LT PTP Usage'!V13</f>
        <v>250.45204148000002</v>
      </c>
      <c r="X15" s="56">
        <f>'4. FNS Gross'!W13+'5. FNO Gross'!W13+'6. LT PTP Usage'!W13</f>
        <v>242.68697272000003</v>
      </c>
      <c r="Y15" s="56">
        <f>'4. FNS Gross'!X13+'5. FNO Gross'!X13+'6. LT PTP Usage'!X13</f>
        <v>236.15332905</v>
      </c>
      <c r="Z15" s="56">
        <f>'4. FNS Gross'!Y13+'5. FNO Gross'!Y13+'6. LT PTP Usage'!Y13</f>
        <v>227.51582268999999</v>
      </c>
      <c r="AA15" s="57">
        <f>'4. FNS Gross'!Z13+'5. FNO Gross'!Z13+'6. LT PTP Usage'!Z13</f>
        <v>0</v>
      </c>
      <c r="AB15" s="58">
        <f t="shared" si="1"/>
        <v>268.19833355999998</v>
      </c>
      <c r="AC15" s="20" t="str">
        <f t="shared" si="2"/>
        <v>1268.19833356</v>
      </c>
      <c r="AD15" s="20">
        <f t="shared" si="4"/>
        <v>8</v>
      </c>
      <c r="AE15" s="53"/>
    </row>
    <row r="16" spans="1:31">
      <c r="A16" s="20" t="str">
        <f t="shared" si="0"/>
        <v>January</v>
      </c>
      <c r="B16" s="54">
        <f t="shared" si="3"/>
        <v>45668</v>
      </c>
      <c r="C16" s="55">
        <f>'4. FNS Gross'!B14+'5. FNO Gross'!B14+'6. LT PTP Usage'!B14</f>
        <v>216.8022603</v>
      </c>
      <c r="D16" s="56">
        <f>'4. FNS Gross'!C14+'5. FNO Gross'!C14+'6. LT PTP Usage'!C14</f>
        <v>213.61201551000002</v>
      </c>
      <c r="E16" s="56">
        <f>'4. FNS Gross'!D14+'5. FNO Gross'!D14+'6. LT PTP Usage'!D14</f>
        <v>209.80737381</v>
      </c>
      <c r="F16" s="56">
        <f>'4. FNS Gross'!E14+'5. FNO Gross'!E14+'6. LT PTP Usage'!E14</f>
        <v>207.50009716000002</v>
      </c>
      <c r="G16" s="56">
        <f>'4. FNS Gross'!F14+'5. FNO Gross'!F14+'6. LT PTP Usage'!F14</f>
        <v>210.34332889000001</v>
      </c>
      <c r="H16" s="56">
        <f>'4. FNS Gross'!G14+'5. FNO Gross'!G14+'6. LT PTP Usage'!G14</f>
        <v>213.09260163000002</v>
      </c>
      <c r="I16" s="56">
        <f>'4. FNS Gross'!H14+'5. FNO Gross'!H14+'6. LT PTP Usage'!H14</f>
        <v>220.70023259000001</v>
      </c>
      <c r="J16" s="56">
        <f>'4. FNS Gross'!I14+'5. FNO Gross'!I14+'6. LT PTP Usage'!I14</f>
        <v>224.56608566999998</v>
      </c>
      <c r="K16" s="56">
        <f>'4. FNS Gross'!J14+'5. FNO Gross'!J14+'6. LT PTP Usage'!J14</f>
        <v>206.82515949999998</v>
      </c>
      <c r="L16" s="56">
        <f>'4. FNS Gross'!K14+'5. FNO Gross'!K14+'6. LT PTP Usage'!K14</f>
        <v>188.68816564999997</v>
      </c>
      <c r="M16" s="56">
        <f>'4. FNS Gross'!L14+'5. FNO Gross'!L14+'6. LT PTP Usage'!L14</f>
        <v>179.61425577000003</v>
      </c>
      <c r="N16" s="56">
        <f>'4. FNS Gross'!M14+'5. FNO Gross'!M14+'6. LT PTP Usage'!M14</f>
        <v>191.26080206999998</v>
      </c>
      <c r="O16" s="56">
        <f>'4. FNS Gross'!N14+'5. FNO Gross'!N14+'6. LT PTP Usage'!N14</f>
        <v>219.66927102000002</v>
      </c>
      <c r="P16" s="56">
        <f>'4. FNS Gross'!O14+'5. FNO Gross'!O14+'6. LT PTP Usage'!O14</f>
        <v>222.40773787999998</v>
      </c>
      <c r="Q16" s="56">
        <f>'4. FNS Gross'!P14+'5. FNO Gross'!P14+'6. LT PTP Usage'!P14</f>
        <v>232.19820856999999</v>
      </c>
      <c r="R16" s="56">
        <f>'4. FNS Gross'!Q14+'5. FNO Gross'!Q14+'6. LT PTP Usage'!Q14</f>
        <v>240.17985951</v>
      </c>
      <c r="S16" s="56">
        <f>'4. FNS Gross'!R14+'5. FNO Gross'!R14+'6. LT PTP Usage'!R14</f>
        <v>253.05758389000002</v>
      </c>
      <c r="T16" s="56">
        <f>'4. FNS Gross'!S14+'5. FNO Gross'!S14+'6. LT PTP Usage'!S14</f>
        <v>262.61150492000002</v>
      </c>
      <c r="U16" s="56">
        <f>'4. FNS Gross'!T14+'5. FNO Gross'!T14+'6. LT PTP Usage'!T14</f>
        <v>259.78448416999998</v>
      </c>
      <c r="V16" s="56">
        <f>'4. FNS Gross'!U14+'5. FNO Gross'!U14+'6. LT PTP Usage'!U14</f>
        <v>254.19462041000003</v>
      </c>
      <c r="W16" s="56">
        <f>'4. FNS Gross'!V14+'5. FNO Gross'!V14+'6. LT PTP Usage'!V14</f>
        <v>246.94835804000002</v>
      </c>
      <c r="X16" s="56">
        <f>'4. FNS Gross'!W14+'5. FNO Gross'!W14+'6. LT PTP Usage'!W14</f>
        <v>239.58499769000002</v>
      </c>
      <c r="Y16" s="56">
        <f>'4. FNS Gross'!X14+'5. FNO Gross'!X14+'6. LT PTP Usage'!X14</f>
        <v>231.28196686999999</v>
      </c>
      <c r="Z16" s="56">
        <f>'4. FNS Gross'!Y14+'5. FNO Gross'!Y14+'6. LT PTP Usage'!Y14</f>
        <v>223.21093661</v>
      </c>
      <c r="AA16" s="57">
        <f>'4. FNS Gross'!Z14+'5. FNO Gross'!Z14+'6. LT PTP Usage'!Z14</f>
        <v>0</v>
      </c>
      <c r="AB16" s="58">
        <f t="shared" si="1"/>
        <v>262.61150492000002</v>
      </c>
      <c r="AC16" s="20" t="str">
        <f t="shared" si="2"/>
        <v>1262.61150492</v>
      </c>
      <c r="AD16" s="20">
        <f t="shared" si="4"/>
        <v>18</v>
      </c>
      <c r="AE16" s="53"/>
    </row>
    <row r="17" spans="1:31">
      <c r="A17" s="20" t="str">
        <f t="shared" si="0"/>
        <v>January</v>
      </c>
      <c r="B17" s="54">
        <f t="shared" si="3"/>
        <v>45669</v>
      </c>
      <c r="C17" s="55">
        <f>'4. FNS Gross'!B15+'5. FNO Gross'!B15+'6. LT PTP Usage'!B15</f>
        <v>218.51309179</v>
      </c>
      <c r="D17" s="56">
        <f>'4. FNS Gross'!C15+'5. FNO Gross'!C15+'6. LT PTP Usage'!C15</f>
        <v>216.27418397</v>
      </c>
      <c r="E17" s="56">
        <f>'4. FNS Gross'!D15+'5. FNO Gross'!D15+'6. LT PTP Usage'!D15</f>
        <v>214.93822655999998</v>
      </c>
      <c r="F17" s="56">
        <f>'4. FNS Gross'!E15+'5. FNO Gross'!E15+'6. LT PTP Usage'!E15</f>
        <v>215.86823496</v>
      </c>
      <c r="G17" s="56">
        <f>'4. FNS Gross'!F15+'5. FNO Gross'!F15+'6. LT PTP Usage'!F15</f>
        <v>219.91775326000001</v>
      </c>
      <c r="H17" s="56">
        <f>'4. FNS Gross'!G15+'5. FNO Gross'!G15+'6. LT PTP Usage'!G15</f>
        <v>226.58734014999999</v>
      </c>
      <c r="I17" s="56">
        <f>'4. FNS Gross'!H15+'5. FNO Gross'!H15+'6. LT PTP Usage'!H15</f>
        <v>232.48703845</v>
      </c>
      <c r="J17" s="56">
        <f>'4. FNS Gross'!I15+'5. FNO Gross'!I15+'6. LT PTP Usage'!I15</f>
        <v>241.42563866</v>
      </c>
      <c r="K17" s="56">
        <f>'4. FNS Gross'!J15+'5. FNO Gross'!J15+'6. LT PTP Usage'!J15</f>
        <v>240.84038691999999</v>
      </c>
      <c r="L17" s="56">
        <f>'4. FNS Gross'!K15+'5. FNO Gross'!K15+'6. LT PTP Usage'!K15</f>
        <v>235.57966183000002</v>
      </c>
      <c r="M17" s="56">
        <f>'4. FNS Gross'!L15+'5. FNO Gross'!L15+'6. LT PTP Usage'!L15</f>
        <v>233.81446622999999</v>
      </c>
      <c r="N17" s="56">
        <f>'4. FNS Gross'!M15+'5. FNO Gross'!M15+'6. LT PTP Usage'!M15</f>
        <v>227.99889019</v>
      </c>
      <c r="O17" s="56">
        <f>'4. FNS Gross'!N15+'5. FNO Gross'!N15+'6. LT PTP Usage'!N15</f>
        <v>220.78420044999999</v>
      </c>
      <c r="P17" s="56">
        <f>'4. FNS Gross'!O15+'5. FNO Gross'!O15+'6. LT PTP Usage'!O15</f>
        <v>214.04226570000003</v>
      </c>
      <c r="Q17" s="56">
        <f>'4. FNS Gross'!P15+'5. FNO Gross'!P15+'6. LT PTP Usage'!P15</f>
        <v>214.58953062999998</v>
      </c>
      <c r="R17" s="56">
        <f>'4. FNS Gross'!Q15+'5. FNO Gross'!Q15+'6. LT PTP Usage'!Q15</f>
        <v>221.92578491</v>
      </c>
      <c r="S17" s="56">
        <f>'4. FNS Gross'!R15+'5. FNO Gross'!R15+'6. LT PTP Usage'!R15</f>
        <v>246.57064387</v>
      </c>
      <c r="T17" s="56">
        <f>'4. FNS Gross'!S15+'5. FNO Gross'!S15+'6. LT PTP Usage'!S15</f>
        <v>270.59598260999996</v>
      </c>
      <c r="U17" s="56">
        <f>'4. FNS Gross'!T15+'5. FNO Gross'!T15+'6. LT PTP Usage'!T15</f>
        <v>272.84781094000004</v>
      </c>
      <c r="V17" s="56">
        <f>'4. FNS Gross'!U15+'5. FNO Gross'!U15+'6. LT PTP Usage'!U15</f>
        <v>268.95914765999999</v>
      </c>
      <c r="W17" s="56">
        <f>'4. FNS Gross'!V15+'5. FNO Gross'!V15+'6. LT PTP Usage'!V15</f>
        <v>261.84410437000003</v>
      </c>
      <c r="X17" s="56">
        <f>'4. FNS Gross'!W15+'5. FNO Gross'!W15+'6. LT PTP Usage'!W15</f>
        <v>250.98534169999999</v>
      </c>
      <c r="Y17" s="56">
        <f>'4. FNS Gross'!X15+'5. FNO Gross'!X15+'6. LT PTP Usage'!X15</f>
        <v>237.39274623999998</v>
      </c>
      <c r="Z17" s="56">
        <f>'4. FNS Gross'!Y15+'5. FNO Gross'!Y15+'6. LT PTP Usage'!Y15</f>
        <v>229.01472335</v>
      </c>
      <c r="AA17" s="57">
        <f>'4. FNS Gross'!Z15+'5. FNO Gross'!Z15+'6. LT PTP Usage'!Z15</f>
        <v>0</v>
      </c>
      <c r="AB17" s="58">
        <f t="shared" si="1"/>
        <v>272.84781094000004</v>
      </c>
      <c r="AC17" s="20" t="str">
        <f t="shared" si="2"/>
        <v>1272.84781094</v>
      </c>
      <c r="AD17" s="20">
        <f t="shared" si="4"/>
        <v>19</v>
      </c>
      <c r="AE17" s="53"/>
    </row>
    <row r="18" spans="1:31">
      <c r="A18" s="20" t="str">
        <f t="shared" si="0"/>
        <v>January</v>
      </c>
      <c r="B18" s="54">
        <f t="shared" si="3"/>
        <v>45670</v>
      </c>
      <c r="C18" s="55">
        <f>'4. FNS Gross'!B16+'5. FNO Gross'!B16+'6. LT PTP Usage'!B16</f>
        <v>220.77837955000001</v>
      </c>
      <c r="D18" s="56">
        <f>'4. FNS Gross'!C16+'5. FNO Gross'!C16+'6. LT PTP Usage'!C16</f>
        <v>216.30516102000001</v>
      </c>
      <c r="E18" s="56">
        <f>'4. FNS Gross'!D16+'5. FNO Gross'!D16+'6. LT PTP Usage'!D16</f>
        <v>216.77618540999998</v>
      </c>
      <c r="F18" s="56">
        <f>'4. FNS Gross'!E16+'5. FNO Gross'!E16+'6. LT PTP Usage'!E16</f>
        <v>218.88625291</v>
      </c>
      <c r="G18" s="56">
        <f>'4. FNS Gross'!F16+'5. FNO Gross'!F16+'6. LT PTP Usage'!F16</f>
        <v>227.07613886999999</v>
      </c>
      <c r="H18" s="56">
        <f>'4. FNS Gross'!G16+'5. FNO Gross'!G16+'6. LT PTP Usage'!G16</f>
        <v>239.53326430999999</v>
      </c>
      <c r="I18" s="56">
        <f>'4. FNS Gross'!H16+'5. FNO Gross'!H16+'6. LT PTP Usage'!H16</f>
        <v>258.22979791</v>
      </c>
      <c r="J18" s="56">
        <f>'4. FNS Gross'!I16+'5. FNO Gross'!I16+'6. LT PTP Usage'!I16</f>
        <v>265.45015018999999</v>
      </c>
      <c r="K18" s="56">
        <f>'4. FNS Gross'!J16+'5. FNO Gross'!J16+'6. LT PTP Usage'!J16</f>
        <v>254.67906168000002</v>
      </c>
      <c r="L18" s="56">
        <f>'4. FNS Gross'!K16+'5. FNO Gross'!K16+'6. LT PTP Usage'!K16</f>
        <v>245.01414903000003</v>
      </c>
      <c r="M18" s="56">
        <f>'4. FNS Gross'!L16+'5. FNO Gross'!L16+'6. LT PTP Usage'!L16</f>
        <v>236.36327896</v>
      </c>
      <c r="N18" s="56">
        <f>'4. FNS Gross'!M16+'5. FNO Gross'!M16+'6. LT PTP Usage'!M16</f>
        <v>222.73613398000001</v>
      </c>
      <c r="O18" s="56">
        <f>'4. FNS Gross'!N16+'5. FNO Gross'!N16+'6. LT PTP Usage'!N16</f>
        <v>214.45583883999998</v>
      </c>
      <c r="P18" s="56">
        <f>'4. FNS Gross'!O16+'5. FNO Gross'!O16+'6. LT PTP Usage'!O16</f>
        <v>210.26964274999997</v>
      </c>
      <c r="Q18" s="56">
        <f>'4. FNS Gross'!P16+'5. FNO Gross'!P16+'6. LT PTP Usage'!P16</f>
        <v>211.63004511</v>
      </c>
      <c r="R18" s="56">
        <f>'4. FNS Gross'!Q16+'5. FNO Gross'!Q16+'6. LT PTP Usage'!Q16</f>
        <v>217.46294650000002</v>
      </c>
      <c r="S18" s="56">
        <f>'4. FNS Gross'!R16+'5. FNO Gross'!R16+'6. LT PTP Usage'!R16</f>
        <v>248.68632778999998</v>
      </c>
      <c r="T18" s="56">
        <f>'4. FNS Gross'!S16+'5. FNO Gross'!S16+'6. LT PTP Usage'!S16</f>
        <v>268.89709868</v>
      </c>
      <c r="U18" s="56">
        <f>'4. FNS Gross'!T16+'5. FNO Gross'!T16+'6. LT PTP Usage'!T16</f>
        <v>270.03390285</v>
      </c>
      <c r="V18" s="56">
        <f>'4. FNS Gross'!U16+'5. FNO Gross'!U16+'6. LT PTP Usage'!U16</f>
        <v>269.35670812000001</v>
      </c>
      <c r="W18" s="56">
        <f>'4. FNS Gross'!V16+'5. FNO Gross'!V16+'6. LT PTP Usage'!V16</f>
        <v>262.99962915999998</v>
      </c>
      <c r="X18" s="56">
        <f>'4. FNS Gross'!W16+'5. FNO Gross'!W16+'6. LT PTP Usage'!W16</f>
        <v>251.77702278999999</v>
      </c>
      <c r="Y18" s="56">
        <f>'4. FNS Gross'!X16+'5. FNO Gross'!X16+'6. LT PTP Usage'!X16</f>
        <v>245.71863087999998</v>
      </c>
      <c r="Z18" s="56">
        <f>'4. FNS Gross'!Y16+'5. FNO Gross'!Y16+'6. LT PTP Usage'!Y16</f>
        <v>239.02013828</v>
      </c>
      <c r="AA18" s="57">
        <f>'4. FNS Gross'!Z16+'5. FNO Gross'!Z16+'6. LT PTP Usage'!Z16</f>
        <v>0</v>
      </c>
      <c r="AB18" s="58">
        <f t="shared" si="1"/>
        <v>270.03390285</v>
      </c>
      <c r="AC18" s="20" t="str">
        <f t="shared" si="2"/>
        <v>1270.03390285</v>
      </c>
      <c r="AD18" s="20">
        <f t="shared" si="4"/>
        <v>19</v>
      </c>
      <c r="AE18" s="53"/>
    </row>
    <row r="19" spans="1:31">
      <c r="A19" s="20" t="str">
        <f t="shared" si="0"/>
        <v>January</v>
      </c>
      <c r="B19" s="54">
        <f t="shared" si="3"/>
        <v>45671</v>
      </c>
      <c r="C19" s="55">
        <f>'4. FNS Gross'!B17+'5. FNO Gross'!B17+'6. LT PTP Usage'!B17</f>
        <v>231.67611008</v>
      </c>
      <c r="D19" s="56">
        <f>'4. FNS Gross'!C17+'5. FNO Gross'!C17+'6. LT PTP Usage'!C17</f>
        <v>229.85359912999999</v>
      </c>
      <c r="E19" s="56">
        <f>'4. FNS Gross'!D17+'5. FNO Gross'!D17+'6. LT PTP Usage'!D17</f>
        <v>230.58517988</v>
      </c>
      <c r="F19" s="56">
        <f>'4. FNS Gross'!E17+'5. FNO Gross'!E17+'6. LT PTP Usage'!E17</f>
        <v>231.16627156000001</v>
      </c>
      <c r="G19" s="56">
        <f>'4. FNS Gross'!F17+'5. FNO Gross'!F17+'6. LT PTP Usage'!F17</f>
        <v>236.60687769</v>
      </c>
      <c r="H19" s="56">
        <f>'4. FNS Gross'!G17+'5. FNO Gross'!G17+'6. LT PTP Usage'!G17</f>
        <v>247.55066977000001</v>
      </c>
      <c r="I19" s="56">
        <f>'4. FNS Gross'!H17+'5. FNO Gross'!H17+'6. LT PTP Usage'!H17</f>
        <v>269.52605459</v>
      </c>
      <c r="J19" s="56">
        <f>'4. FNS Gross'!I17+'5. FNO Gross'!I17+'6. LT PTP Usage'!I17</f>
        <v>275.75675561999998</v>
      </c>
      <c r="K19" s="56">
        <f>'4. FNS Gross'!J17+'5. FNO Gross'!J17+'6. LT PTP Usage'!J17</f>
        <v>257.74851061999999</v>
      </c>
      <c r="L19" s="56">
        <f>'4. FNS Gross'!K17+'5. FNO Gross'!K17+'6. LT PTP Usage'!K17</f>
        <v>241.48514771999999</v>
      </c>
      <c r="M19" s="56">
        <f>'4. FNS Gross'!L17+'5. FNO Gross'!L17+'6. LT PTP Usage'!L17</f>
        <v>225.75909060000001</v>
      </c>
      <c r="N19" s="56">
        <f>'4. FNS Gross'!M17+'5. FNO Gross'!M17+'6. LT PTP Usage'!M17</f>
        <v>219.29968228999999</v>
      </c>
      <c r="O19" s="56">
        <f>'4. FNS Gross'!N17+'5. FNO Gross'!N17+'6. LT PTP Usage'!N17</f>
        <v>209.60312476999999</v>
      </c>
      <c r="P19" s="56">
        <f>'4. FNS Gross'!O17+'5. FNO Gross'!O17+'6. LT PTP Usage'!O17</f>
        <v>204.84513824000001</v>
      </c>
      <c r="Q19" s="56">
        <f>'4. FNS Gross'!P17+'5. FNO Gross'!P17+'6. LT PTP Usage'!P17</f>
        <v>207.88191845</v>
      </c>
      <c r="R19" s="56">
        <f>'4. FNS Gross'!Q17+'5. FNO Gross'!Q17+'6. LT PTP Usage'!Q17</f>
        <v>218.08727306000003</v>
      </c>
      <c r="S19" s="56">
        <f>'4. FNS Gross'!R17+'5. FNO Gross'!R17+'6. LT PTP Usage'!R17</f>
        <v>244.31297716999998</v>
      </c>
      <c r="T19" s="56">
        <f>'4. FNS Gross'!S17+'5. FNO Gross'!S17+'6. LT PTP Usage'!S17</f>
        <v>270.14701288999993</v>
      </c>
      <c r="U19" s="56">
        <f>'4. FNS Gross'!T17+'5. FNO Gross'!T17+'6. LT PTP Usage'!T17</f>
        <v>274.10613308000001</v>
      </c>
      <c r="V19" s="56">
        <f>'4. FNS Gross'!U17+'5. FNO Gross'!U17+'6. LT PTP Usage'!U17</f>
        <v>273.59421981000003</v>
      </c>
      <c r="W19" s="56">
        <f>'4. FNS Gross'!V17+'5. FNO Gross'!V17+'6. LT PTP Usage'!V17</f>
        <v>268.34573110999997</v>
      </c>
      <c r="X19" s="56">
        <f>'4. FNS Gross'!W17+'5. FNO Gross'!W17+'6. LT PTP Usage'!W17</f>
        <v>262.02060549000004</v>
      </c>
      <c r="Y19" s="56">
        <f>'4. FNS Gross'!X17+'5. FNO Gross'!X17+'6. LT PTP Usage'!X17</f>
        <v>251.79604989999999</v>
      </c>
      <c r="Z19" s="56">
        <f>'4. FNS Gross'!Y17+'5. FNO Gross'!Y17+'6. LT PTP Usage'!Y17</f>
        <v>242.58636361000001</v>
      </c>
      <c r="AA19" s="57">
        <f>'4. FNS Gross'!Z17+'5. FNO Gross'!Z17+'6. LT PTP Usage'!Z17</f>
        <v>0</v>
      </c>
      <c r="AB19" s="58">
        <f t="shared" si="1"/>
        <v>275.75675561999998</v>
      </c>
      <c r="AC19" s="20" t="str">
        <f t="shared" si="2"/>
        <v>1275.75675562</v>
      </c>
      <c r="AD19" s="20">
        <f t="shared" si="4"/>
        <v>8</v>
      </c>
      <c r="AE19" s="53"/>
    </row>
    <row r="20" spans="1:31">
      <c r="A20" s="20" t="str">
        <f t="shared" si="0"/>
        <v>January</v>
      </c>
      <c r="B20" s="54">
        <f t="shared" si="3"/>
        <v>45672</v>
      </c>
      <c r="C20" s="55">
        <f>'4. FNS Gross'!B18+'5. FNO Gross'!B18+'6. LT PTP Usage'!B18</f>
        <v>236.44250018</v>
      </c>
      <c r="D20" s="56">
        <f>'4. FNS Gross'!C18+'5. FNO Gross'!C18+'6. LT PTP Usage'!C18</f>
        <v>236.06649886999998</v>
      </c>
      <c r="E20" s="56">
        <f>'4. FNS Gross'!D18+'5. FNO Gross'!D18+'6. LT PTP Usage'!D18</f>
        <v>233.60262500000002</v>
      </c>
      <c r="F20" s="56">
        <f>'4. FNS Gross'!E18+'5. FNO Gross'!E18+'6. LT PTP Usage'!E18</f>
        <v>237.50286060000002</v>
      </c>
      <c r="G20" s="56">
        <f>'4. FNS Gross'!F18+'5. FNO Gross'!F18+'6. LT PTP Usage'!F18</f>
        <v>243.41466326</v>
      </c>
      <c r="H20" s="56">
        <f>'4. FNS Gross'!G18+'5. FNO Gross'!G18+'6. LT PTP Usage'!G18</f>
        <v>253.45435620000001</v>
      </c>
      <c r="I20" s="56">
        <f>'4. FNS Gross'!H18+'5. FNO Gross'!H18+'6. LT PTP Usage'!H18</f>
        <v>275.22077854999998</v>
      </c>
      <c r="J20" s="56">
        <f>'4. FNS Gross'!I18+'5. FNO Gross'!I18+'6. LT PTP Usage'!I18</f>
        <v>278.58393041000005</v>
      </c>
      <c r="K20" s="56">
        <f>'4. FNS Gross'!J18+'5. FNO Gross'!J18+'6. LT PTP Usage'!J18</f>
        <v>263.0501951</v>
      </c>
      <c r="L20" s="56">
        <f>'4. FNS Gross'!K18+'5. FNO Gross'!K18+'6. LT PTP Usage'!K18</f>
        <v>239.22821492</v>
      </c>
      <c r="M20" s="56">
        <f>'4. FNS Gross'!L18+'5. FNO Gross'!L18+'6. LT PTP Usage'!L18</f>
        <v>225.98395342000001</v>
      </c>
      <c r="N20" s="56">
        <f>'4. FNS Gross'!M18+'5. FNO Gross'!M18+'6. LT PTP Usage'!M18</f>
        <v>217.60416074999998</v>
      </c>
      <c r="O20" s="56">
        <f>'4. FNS Gross'!N18+'5. FNO Gross'!N18+'6. LT PTP Usage'!N18</f>
        <v>208.17624307</v>
      </c>
      <c r="P20" s="56">
        <f>'4. FNS Gross'!O18+'5. FNO Gross'!O18+'6. LT PTP Usage'!O18</f>
        <v>208.39674036</v>
      </c>
      <c r="Q20" s="56">
        <f>'4. FNS Gross'!P18+'5. FNO Gross'!P18+'6. LT PTP Usage'!P18</f>
        <v>210.36236328999999</v>
      </c>
      <c r="R20" s="56">
        <f>'4. FNS Gross'!Q18+'5. FNO Gross'!Q18+'6. LT PTP Usage'!Q18</f>
        <v>219.21084353999998</v>
      </c>
      <c r="S20" s="56">
        <f>'4. FNS Gross'!R18+'5. FNO Gross'!R18+'6. LT PTP Usage'!R18</f>
        <v>250.81875749000002</v>
      </c>
      <c r="T20" s="56">
        <f>'4. FNS Gross'!S18+'5. FNO Gross'!S18+'6. LT PTP Usage'!S18</f>
        <v>272.41032739999997</v>
      </c>
      <c r="U20" s="56">
        <f>'4. FNS Gross'!T18+'5. FNO Gross'!T18+'6. LT PTP Usage'!T18</f>
        <v>279.98071569000001</v>
      </c>
      <c r="V20" s="56">
        <f>'4. FNS Gross'!U18+'5. FNO Gross'!U18+'6. LT PTP Usage'!U18</f>
        <v>279.86619572000001</v>
      </c>
      <c r="W20" s="56">
        <f>'4. FNS Gross'!V18+'5. FNO Gross'!V18+'6. LT PTP Usage'!V18</f>
        <v>277.58361472999997</v>
      </c>
      <c r="X20" s="56">
        <f>'4. FNS Gross'!W18+'5. FNO Gross'!W18+'6. LT PTP Usage'!W18</f>
        <v>270.41857063999998</v>
      </c>
      <c r="Y20" s="56">
        <f>'4. FNS Gross'!X18+'5. FNO Gross'!X18+'6. LT PTP Usage'!X18</f>
        <v>259.57930174000001</v>
      </c>
      <c r="Z20" s="56">
        <f>'4. FNS Gross'!Y18+'5. FNO Gross'!Y18+'6. LT PTP Usage'!Y18</f>
        <v>246.72436860000002</v>
      </c>
      <c r="AA20" s="57">
        <f>'4. FNS Gross'!Z18+'5. FNO Gross'!Z18+'6. LT PTP Usage'!Z18</f>
        <v>0</v>
      </c>
      <c r="AB20" s="58">
        <f t="shared" si="1"/>
        <v>279.98071569000001</v>
      </c>
      <c r="AC20" s="20" t="str">
        <f t="shared" si="2"/>
        <v>1279.98071569</v>
      </c>
      <c r="AD20" s="20">
        <f t="shared" si="4"/>
        <v>19</v>
      </c>
      <c r="AE20" s="53"/>
    </row>
    <row r="21" spans="1:31">
      <c r="A21" s="20" t="str">
        <f t="shared" si="0"/>
        <v>January</v>
      </c>
      <c r="B21" s="54">
        <f t="shared" si="3"/>
        <v>45673</v>
      </c>
      <c r="C21" s="55">
        <f>'4. FNS Gross'!B19+'5. FNO Gross'!B19+'6. LT PTP Usage'!B19</f>
        <v>239.65246146000001</v>
      </c>
      <c r="D21" s="56">
        <f>'4. FNS Gross'!C19+'5. FNO Gross'!C19+'6. LT PTP Usage'!C19</f>
        <v>243.97474548</v>
      </c>
      <c r="E21" s="56">
        <f>'4. FNS Gross'!D19+'5. FNO Gross'!D19+'6. LT PTP Usage'!D19</f>
        <v>244.65082898999998</v>
      </c>
      <c r="F21" s="56">
        <f>'4. FNS Gross'!E19+'5. FNO Gross'!E19+'6. LT PTP Usage'!E19</f>
        <v>245.37962847</v>
      </c>
      <c r="G21" s="56">
        <f>'4. FNS Gross'!F19+'5. FNO Gross'!F19+'6. LT PTP Usage'!F19</f>
        <v>250.34564096</v>
      </c>
      <c r="H21" s="56">
        <f>'4. FNS Gross'!G19+'5. FNO Gross'!G19+'6. LT PTP Usage'!G19</f>
        <v>261.45467644000001</v>
      </c>
      <c r="I21" s="56">
        <f>'4. FNS Gross'!H19+'5. FNO Gross'!H19+'6. LT PTP Usage'!H19</f>
        <v>274.38441945</v>
      </c>
      <c r="J21" s="56">
        <f>'4. FNS Gross'!I19+'5. FNO Gross'!I19+'6. LT PTP Usage'!I19</f>
        <v>279.48173933999999</v>
      </c>
      <c r="K21" s="56">
        <f>'4. FNS Gross'!J19+'5. FNO Gross'!J19+'6. LT PTP Usage'!J19</f>
        <v>256.82027039000002</v>
      </c>
      <c r="L21" s="56">
        <f>'4. FNS Gross'!K19+'5. FNO Gross'!K19+'6. LT PTP Usage'!K19</f>
        <v>236.89474487000001</v>
      </c>
      <c r="M21" s="56">
        <f>'4. FNS Gross'!L19+'5. FNO Gross'!L19+'6. LT PTP Usage'!L19</f>
        <v>212.19743908000001</v>
      </c>
      <c r="N21" s="56">
        <f>'4. FNS Gross'!M19+'5. FNO Gross'!M19+'6. LT PTP Usage'!M19</f>
        <v>208.12434504999999</v>
      </c>
      <c r="O21" s="56">
        <f>'4. FNS Gross'!N19+'5. FNO Gross'!N19+'6. LT PTP Usage'!N19</f>
        <v>201.04656788</v>
      </c>
      <c r="P21" s="56">
        <f>'4. FNS Gross'!O19+'5. FNO Gross'!O19+'6. LT PTP Usage'!O19</f>
        <v>197.36232224</v>
      </c>
      <c r="Q21" s="56">
        <f>'4. FNS Gross'!P19+'5. FNO Gross'!P19+'6. LT PTP Usage'!P19</f>
        <v>193.90084404999999</v>
      </c>
      <c r="R21" s="56">
        <f>'4. FNS Gross'!Q19+'5. FNO Gross'!Q19+'6. LT PTP Usage'!Q19</f>
        <v>219.1276201</v>
      </c>
      <c r="S21" s="56">
        <f>'4. FNS Gross'!R19+'5. FNO Gross'!R19+'6. LT PTP Usage'!R19</f>
        <v>245.06474026999999</v>
      </c>
      <c r="T21" s="56">
        <f>'4. FNS Gross'!S19+'5. FNO Gross'!S19+'6. LT PTP Usage'!S19</f>
        <v>265.22721063</v>
      </c>
      <c r="U21" s="56">
        <f>'4. FNS Gross'!T19+'5. FNO Gross'!T19+'6. LT PTP Usage'!T19</f>
        <v>268.05004553999999</v>
      </c>
      <c r="V21" s="56">
        <f>'4. FNS Gross'!U19+'5. FNO Gross'!U19+'6. LT PTP Usage'!U19</f>
        <v>265.40717396000002</v>
      </c>
      <c r="W21" s="56">
        <f>'4. FNS Gross'!V19+'5. FNO Gross'!V19+'6. LT PTP Usage'!V19</f>
        <v>260.13320951999998</v>
      </c>
      <c r="X21" s="56">
        <f>'4. FNS Gross'!W19+'5. FNO Gross'!W19+'6. LT PTP Usage'!W19</f>
        <v>255.08017742999999</v>
      </c>
      <c r="Y21" s="56">
        <f>'4. FNS Gross'!X19+'5. FNO Gross'!X19+'6. LT PTP Usage'!X19</f>
        <v>233.37105312</v>
      </c>
      <c r="Z21" s="56">
        <f>'4. FNS Gross'!Y19+'5. FNO Gross'!Y19+'6. LT PTP Usage'!Y19</f>
        <v>227.87784478</v>
      </c>
      <c r="AA21" s="57">
        <f>'4. FNS Gross'!Z19+'5. FNO Gross'!Z19+'6. LT PTP Usage'!Z19</f>
        <v>0</v>
      </c>
      <c r="AB21" s="58">
        <f t="shared" si="1"/>
        <v>279.48173933999999</v>
      </c>
      <c r="AC21" s="20" t="str">
        <f t="shared" si="2"/>
        <v>1279.48173934</v>
      </c>
      <c r="AD21" s="20">
        <f t="shared" si="4"/>
        <v>8</v>
      </c>
      <c r="AE21" s="53"/>
    </row>
    <row r="22" spans="1:31">
      <c r="A22" s="20" t="str">
        <f t="shared" si="0"/>
        <v>January</v>
      </c>
      <c r="B22" s="54">
        <f t="shared" si="3"/>
        <v>45674</v>
      </c>
      <c r="C22" s="55">
        <f>'4. FNS Gross'!B20+'5. FNO Gross'!B20+'6. LT PTP Usage'!B20</f>
        <v>220.41080779000001</v>
      </c>
      <c r="D22" s="56">
        <f>'4. FNS Gross'!C20+'5. FNO Gross'!C20+'6. LT PTP Usage'!C20</f>
        <v>226.73188139999999</v>
      </c>
      <c r="E22" s="56">
        <f>'4. FNS Gross'!D20+'5. FNO Gross'!D20+'6. LT PTP Usage'!D20</f>
        <v>229.72878525000002</v>
      </c>
      <c r="F22" s="56">
        <f>'4. FNS Gross'!E20+'5. FNO Gross'!E20+'6. LT PTP Usage'!E20</f>
        <v>235.92290847000001</v>
      </c>
      <c r="G22" s="56">
        <f>'4. FNS Gross'!F20+'5. FNO Gross'!F20+'6. LT PTP Usage'!F20</f>
        <v>239.82334951000001</v>
      </c>
      <c r="H22" s="56">
        <f>'4. FNS Gross'!G20+'5. FNO Gross'!G20+'6. LT PTP Usage'!G20</f>
        <v>249.67247039</v>
      </c>
      <c r="I22" s="56">
        <f>'4. FNS Gross'!H20+'5. FNO Gross'!H20+'6. LT PTP Usage'!H20</f>
        <v>255.85589361000001</v>
      </c>
      <c r="J22" s="56">
        <f>'4. FNS Gross'!I20+'5. FNO Gross'!I20+'6. LT PTP Usage'!I20</f>
        <v>258.16696628</v>
      </c>
      <c r="K22" s="56">
        <f>'4. FNS Gross'!J20+'5. FNO Gross'!J20+'6. LT PTP Usage'!J20</f>
        <v>240.89379701000001</v>
      </c>
      <c r="L22" s="56">
        <f>'4. FNS Gross'!K20+'5. FNO Gross'!K20+'6. LT PTP Usage'!K20</f>
        <v>215.68905046</v>
      </c>
      <c r="M22" s="56">
        <f>'4. FNS Gross'!L20+'5. FNO Gross'!L20+'6. LT PTP Usage'!L20</f>
        <v>204.07684470000001</v>
      </c>
      <c r="N22" s="56">
        <f>'4. FNS Gross'!M20+'5. FNO Gross'!M20+'6. LT PTP Usage'!M20</f>
        <v>196.34145057000001</v>
      </c>
      <c r="O22" s="56">
        <f>'4. FNS Gross'!N20+'5. FNO Gross'!N20+'6. LT PTP Usage'!N20</f>
        <v>194.24126643</v>
      </c>
      <c r="P22" s="56">
        <f>'4. FNS Gross'!O20+'5. FNO Gross'!O20+'6. LT PTP Usage'!O20</f>
        <v>198.39633321999997</v>
      </c>
      <c r="Q22" s="56">
        <f>'4. FNS Gross'!P20+'5. FNO Gross'!P20+'6. LT PTP Usage'!P20</f>
        <v>209.56576314999998</v>
      </c>
      <c r="R22" s="56">
        <f>'4. FNS Gross'!Q20+'5. FNO Gross'!Q20+'6. LT PTP Usage'!Q20</f>
        <v>221.97509918</v>
      </c>
      <c r="S22" s="56">
        <f>'4. FNS Gross'!R20+'5. FNO Gross'!R20+'6. LT PTP Usage'!R20</f>
        <v>250.00670923999999</v>
      </c>
      <c r="T22" s="56">
        <f>'4. FNS Gross'!S20+'5. FNO Gross'!S20+'6. LT PTP Usage'!S20</f>
        <v>267.16850532000001</v>
      </c>
      <c r="U22" s="56">
        <f>'4. FNS Gross'!T20+'5. FNO Gross'!T20+'6. LT PTP Usage'!T20</f>
        <v>261.83337914999998</v>
      </c>
      <c r="V22" s="56">
        <f>'4. FNS Gross'!U20+'5. FNO Gross'!U20+'6. LT PTP Usage'!U20</f>
        <v>262.48716430999997</v>
      </c>
      <c r="W22" s="56">
        <f>'4. FNS Gross'!V20+'5. FNO Gross'!V20+'6. LT PTP Usage'!V20</f>
        <v>257.16266501000001</v>
      </c>
      <c r="X22" s="56">
        <f>'4. FNS Gross'!W20+'5. FNO Gross'!W20+'6. LT PTP Usage'!W20</f>
        <v>251.62281500999998</v>
      </c>
      <c r="Y22" s="56">
        <f>'4. FNS Gross'!X20+'5. FNO Gross'!X20+'6. LT PTP Usage'!X20</f>
        <v>248.13167344000001</v>
      </c>
      <c r="Z22" s="56">
        <f>'4. FNS Gross'!Y20+'5. FNO Gross'!Y20+'6. LT PTP Usage'!Y20</f>
        <v>239.09377368</v>
      </c>
      <c r="AA22" s="57">
        <f>'4. FNS Gross'!Z20+'5. FNO Gross'!Z20+'6. LT PTP Usage'!Z20</f>
        <v>0</v>
      </c>
      <c r="AB22" s="58">
        <f t="shared" si="1"/>
        <v>267.16850532000001</v>
      </c>
      <c r="AC22" s="20" t="str">
        <f t="shared" si="2"/>
        <v>1267.16850532</v>
      </c>
      <c r="AD22" s="20">
        <f t="shared" si="4"/>
        <v>18</v>
      </c>
      <c r="AE22" s="53"/>
    </row>
    <row r="23" spans="1:31">
      <c r="A23" s="20" t="str">
        <f t="shared" si="0"/>
        <v>January</v>
      </c>
      <c r="B23" s="54">
        <f t="shared" si="3"/>
        <v>45675</v>
      </c>
      <c r="C23" s="55">
        <f>'4. FNS Gross'!B21+'5. FNO Gross'!B21+'6. LT PTP Usage'!B21</f>
        <v>231.05896834999999</v>
      </c>
      <c r="D23" s="56">
        <f>'4. FNS Gross'!C21+'5. FNO Gross'!C21+'6. LT PTP Usage'!C21</f>
        <v>235.66854965000002</v>
      </c>
      <c r="E23" s="56">
        <f>'4. FNS Gross'!D21+'5. FNO Gross'!D21+'6. LT PTP Usage'!D21</f>
        <v>236.06561246999999</v>
      </c>
      <c r="F23" s="56">
        <f>'4. FNS Gross'!E21+'5. FNO Gross'!E21+'6. LT PTP Usage'!E21</f>
        <v>237.65012885000002</v>
      </c>
      <c r="G23" s="56">
        <f>'4. FNS Gross'!F21+'5. FNO Gross'!F21+'6. LT PTP Usage'!F21</f>
        <v>239.83155765000001</v>
      </c>
      <c r="H23" s="56">
        <f>'4. FNS Gross'!G21+'5. FNO Gross'!G21+'6. LT PTP Usage'!G21</f>
        <v>246.06013231</v>
      </c>
      <c r="I23" s="56">
        <f>'4. FNS Gross'!H21+'5. FNO Gross'!H21+'6. LT PTP Usage'!H21</f>
        <v>251.12368457000002</v>
      </c>
      <c r="J23" s="56">
        <f>'4. FNS Gross'!I21+'5. FNO Gross'!I21+'6. LT PTP Usage'!I21</f>
        <v>261.41749342000003</v>
      </c>
      <c r="K23" s="56">
        <f>'4. FNS Gross'!J21+'5. FNO Gross'!J21+'6. LT PTP Usage'!J21</f>
        <v>272.61037825</v>
      </c>
      <c r="L23" s="56">
        <f>'4. FNS Gross'!K21+'5. FNO Gross'!K21+'6. LT PTP Usage'!K21</f>
        <v>275.57092203000002</v>
      </c>
      <c r="M23" s="56">
        <f>'4. FNS Gross'!L21+'5. FNO Gross'!L21+'6. LT PTP Usage'!L21</f>
        <v>272.47676337999997</v>
      </c>
      <c r="N23" s="56">
        <f>'4. FNS Gross'!M21+'5. FNO Gross'!M21+'6. LT PTP Usage'!M21</f>
        <v>270.24319459999998</v>
      </c>
      <c r="O23" s="56">
        <f>'4. FNS Gross'!N21+'5. FNO Gross'!N21+'6. LT PTP Usage'!N21</f>
        <v>271.73275636999995</v>
      </c>
      <c r="P23" s="56">
        <f>'4. FNS Gross'!O21+'5. FNO Gross'!O21+'6. LT PTP Usage'!O21</f>
        <v>263.61589062000002</v>
      </c>
      <c r="Q23" s="56">
        <f>'4. FNS Gross'!P21+'5. FNO Gross'!P21+'6. LT PTP Usage'!P21</f>
        <v>268.87351502000001</v>
      </c>
      <c r="R23" s="56">
        <f>'4. FNS Gross'!Q21+'5. FNO Gross'!Q21+'6. LT PTP Usage'!Q21</f>
        <v>281.40389387000005</v>
      </c>
      <c r="S23" s="56">
        <f>'4. FNS Gross'!R21+'5. FNO Gross'!R21+'6. LT PTP Usage'!R21</f>
        <v>289.75761590000002</v>
      </c>
      <c r="T23" s="56">
        <f>'4. FNS Gross'!S21+'5. FNO Gross'!S21+'6. LT PTP Usage'!S21</f>
        <v>301.89473717999999</v>
      </c>
      <c r="U23" s="56">
        <f>'4. FNS Gross'!T21+'5. FNO Gross'!T21+'6. LT PTP Usage'!T21</f>
        <v>304.65001486</v>
      </c>
      <c r="V23" s="56">
        <f>'4. FNS Gross'!U21+'5. FNO Gross'!U21+'6. LT PTP Usage'!U21</f>
        <v>295.47477065999999</v>
      </c>
      <c r="W23" s="56">
        <f>'4. FNS Gross'!V21+'5. FNO Gross'!V21+'6. LT PTP Usage'!V21</f>
        <v>282.99962188000001</v>
      </c>
      <c r="X23" s="56">
        <f>'4. FNS Gross'!W21+'5. FNO Gross'!W21+'6. LT PTP Usage'!W21</f>
        <v>276.15583487000004</v>
      </c>
      <c r="Y23" s="56">
        <f>'4. FNS Gross'!X21+'5. FNO Gross'!X21+'6. LT PTP Usage'!X21</f>
        <v>269.67633938</v>
      </c>
      <c r="Z23" s="56">
        <f>'4. FNS Gross'!Y21+'5. FNO Gross'!Y21+'6. LT PTP Usage'!Y21</f>
        <v>266.42179995000004</v>
      </c>
      <c r="AA23" s="57">
        <f>'4. FNS Gross'!Z21+'5. FNO Gross'!Z21+'6. LT PTP Usage'!Z21</f>
        <v>0</v>
      </c>
      <c r="AB23" s="58">
        <f t="shared" si="1"/>
        <v>304.65001486</v>
      </c>
      <c r="AC23" s="20" t="str">
        <f t="shared" si="2"/>
        <v>1304.65001486</v>
      </c>
      <c r="AD23" s="20">
        <f t="shared" si="4"/>
        <v>19</v>
      </c>
      <c r="AE23" s="53"/>
    </row>
    <row r="24" spans="1:31">
      <c r="A24" s="20" t="str">
        <f t="shared" si="0"/>
        <v>January</v>
      </c>
      <c r="B24" s="54">
        <f t="shared" si="3"/>
        <v>45676</v>
      </c>
      <c r="C24" s="55">
        <f>'4. FNS Gross'!B22+'5. FNO Gross'!B22+'6. LT PTP Usage'!B22</f>
        <v>259.0640118</v>
      </c>
      <c r="D24" s="56">
        <f>'4. FNS Gross'!C22+'5. FNO Gross'!C22+'6. LT PTP Usage'!C22</f>
        <v>255.74120274000001</v>
      </c>
      <c r="E24" s="56">
        <f>'4. FNS Gross'!D22+'5. FNO Gross'!D22+'6. LT PTP Usage'!D22</f>
        <v>255.41508127</v>
      </c>
      <c r="F24" s="56">
        <f>'4. FNS Gross'!E22+'5. FNO Gross'!E22+'6. LT PTP Usage'!E22</f>
        <v>257.42617961999997</v>
      </c>
      <c r="G24" s="56">
        <f>'4. FNS Gross'!F22+'5. FNO Gross'!F22+'6. LT PTP Usage'!F22</f>
        <v>260.13373245999998</v>
      </c>
      <c r="H24" s="56">
        <f>'4. FNS Gross'!G22+'5. FNO Gross'!G22+'6. LT PTP Usage'!G22</f>
        <v>266.87059385999999</v>
      </c>
      <c r="I24" s="56">
        <f>'4. FNS Gross'!H22+'5. FNO Gross'!H22+'6. LT PTP Usage'!H22</f>
        <v>277.85084337000001</v>
      </c>
      <c r="J24" s="56">
        <f>'4. FNS Gross'!I22+'5. FNO Gross'!I22+'6. LT PTP Usage'!I22</f>
        <v>282.56672990999999</v>
      </c>
      <c r="K24" s="56">
        <f>'4. FNS Gross'!J22+'5. FNO Gross'!J22+'6. LT PTP Usage'!J22</f>
        <v>279.80982208000006</v>
      </c>
      <c r="L24" s="56">
        <f>'4. FNS Gross'!K22+'5. FNO Gross'!K22+'6. LT PTP Usage'!K22</f>
        <v>277.23026865000003</v>
      </c>
      <c r="M24" s="56">
        <f>'4. FNS Gross'!L22+'5. FNO Gross'!L22+'6. LT PTP Usage'!L22</f>
        <v>273.55538852000001</v>
      </c>
      <c r="N24" s="56">
        <f>'4. FNS Gross'!M22+'5. FNO Gross'!M22+'6. LT PTP Usage'!M22</f>
        <v>268.14785137000001</v>
      </c>
      <c r="O24" s="56">
        <f>'4. FNS Gross'!N22+'5. FNO Gross'!N22+'6. LT PTP Usage'!N22</f>
        <v>259.57256307</v>
      </c>
      <c r="P24" s="56">
        <f>'4. FNS Gross'!O22+'5. FNO Gross'!O22+'6. LT PTP Usage'!O22</f>
        <v>261.86813482000002</v>
      </c>
      <c r="Q24" s="56">
        <f>'4. FNS Gross'!P22+'5. FNO Gross'!P22+'6. LT PTP Usage'!P22</f>
        <v>263.91785258000004</v>
      </c>
      <c r="R24" s="56">
        <f>'4. FNS Gross'!Q22+'5. FNO Gross'!Q22+'6. LT PTP Usage'!Q22</f>
        <v>274.31412716</v>
      </c>
      <c r="S24" s="56">
        <f>'4. FNS Gross'!R22+'5. FNO Gross'!R22+'6. LT PTP Usage'!R22</f>
        <v>291.15100447999998</v>
      </c>
      <c r="T24" s="56">
        <f>'4. FNS Gross'!S22+'5. FNO Gross'!S22+'6. LT PTP Usage'!S22</f>
        <v>305.11255473000006</v>
      </c>
      <c r="U24" s="56">
        <f>'4. FNS Gross'!T22+'5. FNO Gross'!T22+'6. LT PTP Usage'!T22</f>
        <v>304.89955530999998</v>
      </c>
      <c r="V24" s="56">
        <f>'4. FNS Gross'!U22+'5. FNO Gross'!U22+'6. LT PTP Usage'!U22</f>
        <v>298.7655158</v>
      </c>
      <c r="W24" s="56">
        <f>'4. FNS Gross'!V22+'5. FNO Gross'!V22+'6. LT PTP Usage'!V22</f>
        <v>295.5777673</v>
      </c>
      <c r="X24" s="56">
        <f>'4. FNS Gross'!W22+'5. FNO Gross'!W22+'6. LT PTP Usage'!W22</f>
        <v>285.37196076000004</v>
      </c>
      <c r="Y24" s="56">
        <f>'4. FNS Gross'!X22+'5. FNO Gross'!X22+'6. LT PTP Usage'!X22</f>
        <v>275.97672440000002</v>
      </c>
      <c r="Z24" s="56">
        <f>'4. FNS Gross'!Y22+'5. FNO Gross'!Y22+'6. LT PTP Usage'!Y22</f>
        <v>268.52582513999999</v>
      </c>
      <c r="AA24" s="57">
        <f>'4. FNS Gross'!Z22+'5. FNO Gross'!Z22+'6. LT PTP Usage'!Z22</f>
        <v>0</v>
      </c>
      <c r="AB24" s="58">
        <f t="shared" si="1"/>
        <v>305.11255473000006</v>
      </c>
      <c r="AC24" s="20" t="str">
        <f t="shared" si="2"/>
        <v>1305.11255473</v>
      </c>
      <c r="AD24" s="20">
        <f t="shared" si="4"/>
        <v>18</v>
      </c>
      <c r="AE24" s="53"/>
    </row>
    <row r="25" spans="1:31">
      <c r="A25" s="20" t="str">
        <f t="shared" si="0"/>
        <v>January</v>
      </c>
      <c r="B25" s="54">
        <f t="shared" si="3"/>
        <v>45677</v>
      </c>
      <c r="C25" s="55">
        <f>'4. FNS Gross'!B23+'5. FNO Gross'!B23+'6. LT PTP Usage'!B23</f>
        <v>268.00584809999998</v>
      </c>
      <c r="D25" s="56">
        <f>'4. FNS Gross'!C23+'5. FNO Gross'!C23+'6. LT PTP Usage'!C23</f>
        <v>262.20711567000001</v>
      </c>
      <c r="E25" s="56">
        <f>'4. FNS Gross'!D23+'5. FNO Gross'!D23+'6. LT PTP Usage'!D23</f>
        <v>255.03830619000001</v>
      </c>
      <c r="F25" s="56">
        <f>'4. FNS Gross'!E23+'5. FNO Gross'!E23+'6. LT PTP Usage'!E23</f>
        <v>254.45845932</v>
      </c>
      <c r="G25" s="56">
        <f>'4. FNS Gross'!F23+'5. FNO Gross'!F23+'6. LT PTP Usage'!F23</f>
        <v>257.90436671999998</v>
      </c>
      <c r="H25" s="56">
        <f>'4. FNS Gross'!G23+'5. FNO Gross'!G23+'6. LT PTP Usage'!G23</f>
        <v>264.58071988</v>
      </c>
      <c r="I25" s="56">
        <f>'4. FNS Gross'!H23+'5. FNO Gross'!H23+'6. LT PTP Usage'!H23</f>
        <v>277.89943358000005</v>
      </c>
      <c r="J25" s="56">
        <f>'4. FNS Gross'!I23+'5. FNO Gross'!I23+'6. LT PTP Usage'!I23</f>
        <v>288.57675267000002</v>
      </c>
      <c r="K25" s="56">
        <f>'4. FNS Gross'!J23+'5. FNO Gross'!J23+'6. LT PTP Usage'!J23</f>
        <v>293.65996934999998</v>
      </c>
      <c r="L25" s="56">
        <f>'4. FNS Gross'!K23+'5. FNO Gross'!K23+'6. LT PTP Usage'!K23</f>
        <v>292.82526602000002</v>
      </c>
      <c r="M25" s="56">
        <f>'4. FNS Gross'!L23+'5. FNO Gross'!L23+'6. LT PTP Usage'!L23</f>
        <v>286.55860684999993</v>
      </c>
      <c r="N25" s="56">
        <f>'4. FNS Gross'!M23+'5. FNO Gross'!M23+'6. LT PTP Usage'!M23</f>
        <v>284.22049654</v>
      </c>
      <c r="O25" s="56">
        <f>'4. FNS Gross'!N23+'5. FNO Gross'!N23+'6. LT PTP Usage'!N23</f>
        <v>277.51914589999996</v>
      </c>
      <c r="P25" s="56">
        <f>'4. FNS Gross'!O23+'5. FNO Gross'!O23+'6. LT PTP Usage'!O23</f>
        <v>271.29109734000002</v>
      </c>
      <c r="Q25" s="56">
        <f>'4. FNS Gross'!P23+'5. FNO Gross'!P23+'6. LT PTP Usage'!P23</f>
        <v>271.07348525999998</v>
      </c>
      <c r="R25" s="56">
        <f>'4. FNS Gross'!Q23+'5. FNO Gross'!Q23+'6. LT PTP Usage'!Q23</f>
        <v>275.04137104</v>
      </c>
      <c r="S25" s="56">
        <f>'4. FNS Gross'!R23+'5. FNO Gross'!R23+'6. LT PTP Usage'!R23</f>
        <v>295.69383419000002</v>
      </c>
      <c r="T25" s="56">
        <f>'4. FNS Gross'!S23+'5. FNO Gross'!S23+'6. LT PTP Usage'!S23</f>
        <v>315.16869152999999</v>
      </c>
      <c r="U25" s="56">
        <f>'4. FNS Gross'!T23+'5. FNO Gross'!T23+'6. LT PTP Usage'!T23</f>
        <v>316.30758979999996</v>
      </c>
      <c r="V25" s="56">
        <f>'4. FNS Gross'!U23+'5. FNO Gross'!U23+'6. LT PTP Usage'!U23</f>
        <v>312.27584720000004</v>
      </c>
      <c r="W25" s="56">
        <f>'4. FNS Gross'!V23+'5. FNO Gross'!V23+'6. LT PTP Usage'!V23</f>
        <v>306.02978992999999</v>
      </c>
      <c r="X25" s="56">
        <f>'4. FNS Gross'!W23+'5. FNO Gross'!W23+'6. LT PTP Usage'!W23</f>
        <v>298.36819231999999</v>
      </c>
      <c r="Y25" s="56">
        <f>'4. FNS Gross'!X23+'5. FNO Gross'!X23+'6. LT PTP Usage'!X23</f>
        <v>291.33235817999997</v>
      </c>
      <c r="Z25" s="56">
        <f>'4. FNS Gross'!Y23+'5. FNO Gross'!Y23+'6. LT PTP Usage'!Y23</f>
        <v>284.69000971000003</v>
      </c>
      <c r="AA25" s="57">
        <f>'4. FNS Gross'!Z23+'5. FNO Gross'!Z23+'6. LT PTP Usage'!Z23</f>
        <v>0</v>
      </c>
      <c r="AB25" s="58">
        <f t="shared" si="1"/>
        <v>316.30758979999996</v>
      </c>
      <c r="AC25" s="20" t="str">
        <f t="shared" si="2"/>
        <v>1316.3075898</v>
      </c>
      <c r="AD25" s="20">
        <f t="shared" si="4"/>
        <v>19</v>
      </c>
      <c r="AE25" s="53"/>
    </row>
    <row r="26" spans="1:31">
      <c r="A26" s="20" t="str">
        <f t="shared" si="0"/>
        <v>January</v>
      </c>
      <c r="B26" s="54">
        <f t="shared" si="3"/>
        <v>45678</v>
      </c>
      <c r="C26" s="55">
        <f>'4. FNS Gross'!B24+'5. FNO Gross'!B24+'6. LT PTP Usage'!B24</f>
        <v>279.78516786</v>
      </c>
      <c r="D26" s="56">
        <f>'4. FNS Gross'!C24+'5. FNO Gross'!C24+'6. LT PTP Usage'!C24</f>
        <v>278.06140870000002</v>
      </c>
      <c r="E26" s="56">
        <f>'4. FNS Gross'!D24+'5. FNO Gross'!D24+'6. LT PTP Usage'!D24</f>
        <v>276.76008165999997</v>
      </c>
      <c r="F26" s="56">
        <f>'4. FNS Gross'!E24+'5. FNO Gross'!E24+'6. LT PTP Usage'!E24</f>
        <v>278.97090901999997</v>
      </c>
      <c r="G26" s="56">
        <f>'4. FNS Gross'!F24+'5. FNO Gross'!F24+'6. LT PTP Usage'!F24</f>
        <v>283.25304353000001</v>
      </c>
      <c r="H26" s="56">
        <f>'4. FNS Gross'!G24+'5. FNO Gross'!G24+'6. LT PTP Usage'!G24</f>
        <v>289.76545102</v>
      </c>
      <c r="I26" s="56">
        <f>'4. FNS Gross'!H24+'5. FNO Gross'!H24+'6. LT PTP Usage'!H24</f>
        <v>301.40774527000002</v>
      </c>
      <c r="J26" s="56">
        <f>'4. FNS Gross'!I24+'5. FNO Gross'!I24+'6. LT PTP Usage'!I24</f>
        <v>306.71440968999997</v>
      </c>
      <c r="K26" s="56">
        <f>'4. FNS Gross'!J24+'5. FNO Gross'!J24+'6. LT PTP Usage'!J24</f>
        <v>298.05587199999997</v>
      </c>
      <c r="L26" s="56">
        <f>'4. FNS Gross'!K24+'5. FNO Gross'!K24+'6. LT PTP Usage'!K24</f>
        <v>285.75181942</v>
      </c>
      <c r="M26" s="56">
        <f>'4. FNS Gross'!L24+'5. FNO Gross'!L24+'6. LT PTP Usage'!L24</f>
        <v>276.47347673999997</v>
      </c>
      <c r="N26" s="56">
        <f>'4. FNS Gross'!M24+'5. FNO Gross'!M24+'6. LT PTP Usage'!M24</f>
        <v>267.5368029</v>
      </c>
      <c r="O26" s="56">
        <f>'4. FNS Gross'!N24+'5. FNO Gross'!N24+'6. LT PTP Usage'!N24</f>
        <v>256.47497406999997</v>
      </c>
      <c r="P26" s="56">
        <f>'4. FNS Gross'!O24+'5. FNO Gross'!O24+'6. LT PTP Usage'!O24</f>
        <v>264.93995686</v>
      </c>
      <c r="Q26" s="56">
        <f>'4. FNS Gross'!P24+'5. FNO Gross'!P24+'6. LT PTP Usage'!P24</f>
        <v>248.93763649000002</v>
      </c>
      <c r="R26" s="56">
        <f>'4. FNS Gross'!Q24+'5. FNO Gross'!Q24+'6. LT PTP Usage'!Q24</f>
        <v>246.12771386</v>
      </c>
      <c r="S26" s="56">
        <f>'4. FNS Gross'!R24+'5. FNO Gross'!R24+'6. LT PTP Usage'!R24</f>
        <v>266.41550285</v>
      </c>
      <c r="T26" s="56">
        <f>'4. FNS Gross'!S24+'5. FNO Gross'!S24+'6. LT PTP Usage'!S24</f>
        <v>287.99527771999999</v>
      </c>
      <c r="U26" s="56">
        <f>'4. FNS Gross'!T24+'5. FNO Gross'!T24+'6. LT PTP Usage'!T24</f>
        <v>287.35412144000003</v>
      </c>
      <c r="V26" s="56">
        <f>'4. FNS Gross'!U24+'5. FNO Gross'!U24+'6. LT PTP Usage'!U24</f>
        <v>283.90978861999997</v>
      </c>
      <c r="W26" s="56">
        <f>'4. FNS Gross'!V24+'5. FNO Gross'!V24+'6. LT PTP Usage'!V24</f>
        <v>276.0903806</v>
      </c>
      <c r="X26" s="56">
        <f>'4. FNS Gross'!W24+'5. FNO Gross'!W24+'6. LT PTP Usage'!W24</f>
        <v>263.64285640000003</v>
      </c>
      <c r="Y26" s="56">
        <f>'4. FNS Gross'!X24+'5. FNO Gross'!X24+'6. LT PTP Usage'!X24</f>
        <v>253.07612895</v>
      </c>
      <c r="Z26" s="56">
        <f>'4. FNS Gross'!Y24+'5. FNO Gross'!Y24+'6. LT PTP Usage'!Y24</f>
        <v>245.27275900000001</v>
      </c>
      <c r="AA26" s="57">
        <f>'4. FNS Gross'!Z24+'5. FNO Gross'!Z24+'6. LT PTP Usage'!Z24</f>
        <v>0</v>
      </c>
      <c r="AB26" s="58">
        <f t="shared" si="1"/>
        <v>306.71440968999997</v>
      </c>
      <c r="AC26" s="20" t="str">
        <f t="shared" si="2"/>
        <v>1306.71440969</v>
      </c>
      <c r="AD26" s="20">
        <f t="shared" si="4"/>
        <v>8</v>
      </c>
      <c r="AE26" s="53"/>
    </row>
    <row r="27" spans="1:31">
      <c r="A27" s="20" t="str">
        <f t="shared" si="0"/>
        <v>January</v>
      </c>
      <c r="B27" s="54">
        <f t="shared" si="3"/>
        <v>45679</v>
      </c>
      <c r="C27" s="55">
        <f>'4. FNS Gross'!B25+'5. FNO Gross'!B25+'6. LT PTP Usage'!B25</f>
        <v>239.84082494</v>
      </c>
      <c r="D27" s="56">
        <f>'4. FNS Gross'!C25+'5. FNO Gross'!C25+'6. LT PTP Usage'!C25</f>
        <v>235.08139672000001</v>
      </c>
      <c r="E27" s="56">
        <f>'4. FNS Gross'!D25+'5. FNO Gross'!D25+'6. LT PTP Usage'!D25</f>
        <v>233.36753668999998</v>
      </c>
      <c r="F27" s="56">
        <f>'4. FNS Gross'!E25+'5. FNO Gross'!E25+'6. LT PTP Usage'!E25</f>
        <v>233.77410144000001</v>
      </c>
      <c r="G27" s="56">
        <f>'4. FNS Gross'!F25+'5. FNO Gross'!F25+'6. LT PTP Usage'!F25</f>
        <v>240.54223392999998</v>
      </c>
      <c r="H27" s="56">
        <f>'4. FNS Gross'!G25+'5. FNO Gross'!G25+'6. LT PTP Usage'!G25</f>
        <v>250.30848844000002</v>
      </c>
      <c r="I27" s="56">
        <f>'4. FNS Gross'!H25+'5. FNO Gross'!H25+'6. LT PTP Usage'!H25</f>
        <v>268.58659800999999</v>
      </c>
      <c r="J27" s="56">
        <f>'4. FNS Gross'!I25+'5. FNO Gross'!I25+'6. LT PTP Usage'!I25</f>
        <v>268.94842747999996</v>
      </c>
      <c r="K27" s="56">
        <f>'4. FNS Gross'!J25+'5. FNO Gross'!J25+'6. LT PTP Usage'!J25</f>
        <v>248.81406246999998</v>
      </c>
      <c r="L27" s="56">
        <f>'4. FNS Gross'!K25+'5. FNO Gross'!K25+'6. LT PTP Usage'!K25</f>
        <v>229.88291556999999</v>
      </c>
      <c r="M27" s="56">
        <f>'4. FNS Gross'!L25+'5. FNO Gross'!L25+'6. LT PTP Usage'!L25</f>
        <v>213.54798328000001</v>
      </c>
      <c r="N27" s="56">
        <f>'4. FNS Gross'!M25+'5. FNO Gross'!M25+'6. LT PTP Usage'!M25</f>
        <v>215.47615808999998</v>
      </c>
      <c r="O27" s="56">
        <f>'4. FNS Gross'!N25+'5. FNO Gross'!N25+'6. LT PTP Usage'!N25</f>
        <v>237.24046959</v>
      </c>
      <c r="P27" s="56">
        <f>'4. FNS Gross'!O25+'5. FNO Gross'!O25+'6. LT PTP Usage'!O25</f>
        <v>248.54673142999999</v>
      </c>
      <c r="Q27" s="56">
        <f>'4. FNS Gross'!P25+'5. FNO Gross'!P25+'6. LT PTP Usage'!P25</f>
        <v>250.12126728999999</v>
      </c>
      <c r="R27" s="56">
        <f>'4. FNS Gross'!Q25+'5. FNO Gross'!Q25+'6. LT PTP Usage'!Q25</f>
        <v>257.64264962999999</v>
      </c>
      <c r="S27" s="56">
        <f>'4. FNS Gross'!R25+'5. FNO Gross'!R25+'6. LT PTP Usage'!R25</f>
        <v>268.72570743</v>
      </c>
      <c r="T27" s="56">
        <f>'4. FNS Gross'!S25+'5. FNO Gross'!S25+'6. LT PTP Usage'!S25</f>
        <v>287.54898598</v>
      </c>
      <c r="U27" s="56">
        <f>'4. FNS Gross'!T25+'5. FNO Gross'!T25+'6. LT PTP Usage'!T25</f>
        <v>291.89756643000004</v>
      </c>
      <c r="V27" s="56">
        <f>'4. FNS Gross'!U25+'5. FNO Gross'!U25+'6. LT PTP Usage'!U25</f>
        <v>288.30132219999996</v>
      </c>
      <c r="W27" s="56">
        <f>'4. FNS Gross'!V25+'5. FNO Gross'!V25+'6. LT PTP Usage'!V25</f>
        <v>280.93789251999999</v>
      </c>
      <c r="X27" s="56">
        <f>'4. FNS Gross'!W25+'5. FNO Gross'!W25+'6. LT PTP Usage'!W25</f>
        <v>273.21608105999996</v>
      </c>
      <c r="Y27" s="56">
        <f>'4. FNS Gross'!X25+'5. FNO Gross'!X25+'6. LT PTP Usage'!X25</f>
        <v>264.50434675999998</v>
      </c>
      <c r="Z27" s="56">
        <f>'4. FNS Gross'!Y25+'5. FNO Gross'!Y25+'6. LT PTP Usage'!Y25</f>
        <v>257.84803732</v>
      </c>
      <c r="AA27" s="57">
        <f>'4. FNS Gross'!Z25+'5. FNO Gross'!Z25+'6. LT PTP Usage'!Z25</f>
        <v>0</v>
      </c>
      <c r="AB27" s="58">
        <f t="shared" si="1"/>
        <v>291.89756643000004</v>
      </c>
      <c r="AC27" s="20" t="str">
        <f t="shared" si="2"/>
        <v>1291.89756643</v>
      </c>
      <c r="AD27" s="20">
        <f t="shared" si="4"/>
        <v>19</v>
      </c>
      <c r="AE27" s="53"/>
    </row>
    <row r="28" spans="1:31">
      <c r="A28" s="20" t="str">
        <f t="shared" si="0"/>
        <v>January</v>
      </c>
      <c r="B28" s="54">
        <f t="shared" si="3"/>
        <v>45680</v>
      </c>
      <c r="C28" s="55">
        <f>'4. FNS Gross'!B26+'5. FNO Gross'!B26+'6. LT PTP Usage'!B26</f>
        <v>252.15870133000001</v>
      </c>
      <c r="D28" s="56">
        <f>'4. FNS Gross'!C26+'5. FNO Gross'!C26+'6. LT PTP Usage'!C26</f>
        <v>250.90995515</v>
      </c>
      <c r="E28" s="56">
        <f>'4. FNS Gross'!D26+'5. FNO Gross'!D26+'6. LT PTP Usage'!D26</f>
        <v>248.8995989</v>
      </c>
      <c r="F28" s="56">
        <f>'4. FNS Gross'!E26+'5. FNO Gross'!E26+'6. LT PTP Usage'!E26</f>
        <v>249.19165747000002</v>
      </c>
      <c r="G28" s="56">
        <f>'4. FNS Gross'!F26+'5. FNO Gross'!F26+'6. LT PTP Usage'!F26</f>
        <v>254.71012709000001</v>
      </c>
      <c r="H28" s="56">
        <f>'4. FNS Gross'!G26+'5. FNO Gross'!G26+'6. LT PTP Usage'!G26</f>
        <v>266.09207727</v>
      </c>
      <c r="I28" s="56">
        <f>'4. FNS Gross'!H26+'5. FNO Gross'!H26+'6. LT PTP Usage'!H26</f>
        <v>282.26037243000002</v>
      </c>
      <c r="J28" s="56">
        <f>'4. FNS Gross'!I26+'5. FNO Gross'!I26+'6. LT PTP Usage'!I26</f>
        <v>287.39864181999997</v>
      </c>
      <c r="K28" s="56">
        <f>'4. FNS Gross'!J26+'5. FNO Gross'!J26+'6. LT PTP Usage'!J26</f>
        <v>262.87947078000002</v>
      </c>
      <c r="L28" s="56">
        <f>'4. FNS Gross'!K26+'5. FNO Gross'!K26+'6. LT PTP Usage'!K26</f>
        <v>239.92171790999998</v>
      </c>
      <c r="M28" s="56">
        <f>'4. FNS Gross'!L26+'5. FNO Gross'!L26+'6. LT PTP Usage'!L26</f>
        <v>228.17327177999999</v>
      </c>
      <c r="N28" s="56">
        <f>'4. FNS Gross'!M26+'5. FNO Gross'!M26+'6. LT PTP Usage'!M26</f>
        <v>214.49257309999999</v>
      </c>
      <c r="O28" s="56">
        <f>'4. FNS Gross'!N26+'5. FNO Gross'!N26+'6. LT PTP Usage'!N26</f>
        <v>206.19022025999999</v>
      </c>
      <c r="P28" s="56">
        <f>'4. FNS Gross'!O26+'5. FNO Gross'!O26+'6. LT PTP Usage'!O26</f>
        <v>204.10010853</v>
      </c>
      <c r="Q28" s="56">
        <f>'4. FNS Gross'!P26+'5. FNO Gross'!P26+'6. LT PTP Usage'!P26</f>
        <v>210.87455154</v>
      </c>
      <c r="R28" s="56">
        <f>'4. FNS Gross'!Q26+'5. FNO Gross'!Q26+'6. LT PTP Usage'!Q26</f>
        <v>223.56954774999997</v>
      </c>
      <c r="S28" s="56">
        <f>'4. FNS Gross'!R26+'5. FNO Gross'!R26+'6. LT PTP Usage'!R26</f>
        <v>253.45674387999998</v>
      </c>
      <c r="T28" s="56">
        <f>'4. FNS Gross'!S26+'5. FNO Gross'!S26+'6. LT PTP Usage'!S26</f>
        <v>281.15450133999997</v>
      </c>
      <c r="U28" s="56">
        <f>'4. FNS Gross'!T26+'5. FNO Gross'!T26+'6. LT PTP Usage'!T26</f>
        <v>286.44669805000001</v>
      </c>
      <c r="V28" s="56">
        <f>'4. FNS Gross'!U26+'5. FNO Gross'!U26+'6. LT PTP Usage'!U26</f>
        <v>285.40787757999999</v>
      </c>
      <c r="W28" s="56">
        <f>'4. FNS Gross'!V26+'5. FNO Gross'!V26+'6. LT PTP Usage'!V26</f>
        <v>284.50348038999999</v>
      </c>
      <c r="X28" s="56">
        <f>'4. FNS Gross'!W26+'5. FNO Gross'!W26+'6. LT PTP Usage'!W26</f>
        <v>274.61815027</v>
      </c>
      <c r="Y28" s="56">
        <f>'4. FNS Gross'!X26+'5. FNO Gross'!X26+'6. LT PTP Usage'!X26</f>
        <v>267.07799616</v>
      </c>
      <c r="Z28" s="56">
        <f>'4. FNS Gross'!Y26+'5. FNO Gross'!Y26+'6. LT PTP Usage'!Y26</f>
        <v>262.29315561999999</v>
      </c>
      <c r="AA28" s="57">
        <f>'4. FNS Gross'!Z26+'5. FNO Gross'!Z26+'6. LT PTP Usage'!Z26</f>
        <v>0</v>
      </c>
      <c r="AB28" s="58">
        <f t="shared" si="1"/>
        <v>287.39864181999997</v>
      </c>
      <c r="AC28" s="20" t="str">
        <f t="shared" si="2"/>
        <v>1287.39864182</v>
      </c>
      <c r="AD28" s="20">
        <f t="shared" si="4"/>
        <v>8</v>
      </c>
      <c r="AE28" s="53"/>
    </row>
    <row r="29" spans="1:31">
      <c r="A29" s="20" t="str">
        <f t="shared" si="0"/>
        <v>January</v>
      </c>
      <c r="B29" s="54">
        <f t="shared" si="3"/>
        <v>45681</v>
      </c>
      <c r="C29" s="55">
        <f>'4. FNS Gross'!B27+'5. FNO Gross'!B27+'6. LT PTP Usage'!B27</f>
        <v>254.21246044</v>
      </c>
      <c r="D29" s="56">
        <f>'4. FNS Gross'!C27+'5. FNO Gross'!C27+'6. LT PTP Usage'!C27</f>
        <v>253.41761707999999</v>
      </c>
      <c r="E29" s="56">
        <f>'4. FNS Gross'!D27+'5. FNO Gross'!D27+'6. LT PTP Usage'!D27</f>
        <v>248.46695162</v>
      </c>
      <c r="F29" s="56">
        <f>'4. FNS Gross'!E27+'5. FNO Gross'!E27+'6. LT PTP Usage'!E27</f>
        <v>248.47646372</v>
      </c>
      <c r="G29" s="56">
        <f>'4. FNS Gross'!F27+'5. FNO Gross'!F27+'6. LT PTP Usage'!F27</f>
        <v>254.18403382</v>
      </c>
      <c r="H29" s="56">
        <f>'4. FNS Gross'!G27+'5. FNO Gross'!G27+'6. LT PTP Usage'!G27</f>
        <v>261.58907262999998</v>
      </c>
      <c r="I29" s="56">
        <f>'4. FNS Gross'!H27+'5. FNO Gross'!H27+'6. LT PTP Usage'!H27</f>
        <v>275.33060770999998</v>
      </c>
      <c r="J29" s="56">
        <f>'4. FNS Gross'!I27+'5. FNO Gross'!I27+'6. LT PTP Usage'!I27</f>
        <v>277.75775133999997</v>
      </c>
      <c r="K29" s="56">
        <f>'4. FNS Gross'!J27+'5. FNO Gross'!J27+'6. LT PTP Usage'!J27</f>
        <v>253.90408178000001</v>
      </c>
      <c r="L29" s="56">
        <f>'4. FNS Gross'!K27+'5. FNO Gross'!K27+'6. LT PTP Usage'!K27</f>
        <v>229.96812835</v>
      </c>
      <c r="M29" s="56">
        <f>'4. FNS Gross'!L27+'5. FNO Gross'!L27+'6. LT PTP Usage'!L27</f>
        <v>213.77318756</v>
      </c>
      <c r="N29" s="56">
        <f>'4. FNS Gross'!M27+'5. FNO Gross'!M27+'6. LT PTP Usage'!M27</f>
        <v>200.83302850999999</v>
      </c>
      <c r="O29" s="56">
        <f>'4. FNS Gross'!N27+'5. FNO Gross'!N27+'6. LT PTP Usage'!N27</f>
        <v>193.75550052</v>
      </c>
      <c r="P29" s="56">
        <f>'4. FNS Gross'!O27+'5. FNO Gross'!O27+'6. LT PTP Usage'!O27</f>
        <v>189.29615615</v>
      </c>
      <c r="Q29" s="56">
        <f>'4. FNS Gross'!P27+'5. FNO Gross'!P27+'6. LT PTP Usage'!P27</f>
        <v>193.10322396000001</v>
      </c>
      <c r="R29" s="56">
        <f>'4. FNS Gross'!Q27+'5. FNO Gross'!Q27+'6. LT PTP Usage'!Q27</f>
        <v>206.80416871</v>
      </c>
      <c r="S29" s="56">
        <f>'4. FNS Gross'!R27+'5. FNO Gross'!R27+'6. LT PTP Usage'!R27</f>
        <v>231.01349310999998</v>
      </c>
      <c r="T29" s="56">
        <f>'4. FNS Gross'!S27+'5. FNO Gross'!S27+'6. LT PTP Usage'!S27</f>
        <v>252.67451273000003</v>
      </c>
      <c r="U29" s="56">
        <f>'4. FNS Gross'!T27+'5. FNO Gross'!T27+'6. LT PTP Usage'!T27</f>
        <v>258.68987806000001</v>
      </c>
      <c r="V29" s="56">
        <f>'4. FNS Gross'!U27+'5. FNO Gross'!U27+'6. LT PTP Usage'!U27</f>
        <v>255.20714788000001</v>
      </c>
      <c r="W29" s="56">
        <f>'4. FNS Gross'!V27+'5. FNO Gross'!V27+'6. LT PTP Usage'!V27</f>
        <v>252.02941204999999</v>
      </c>
      <c r="X29" s="56">
        <f>'4. FNS Gross'!W27+'5. FNO Gross'!W27+'6. LT PTP Usage'!W27</f>
        <v>246.16067190000001</v>
      </c>
      <c r="Y29" s="56">
        <f>'4. FNS Gross'!X27+'5. FNO Gross'!X27+'6. LT PTP Usage'!X27</f>
        <v>239.82798561999999</v>
      </c>
      <c r="Z29" s="56">
        <f>'4. FNS Gross'!Y27+'5. FNO Gross'!Y27+'6. LT PTP Usage'!Y27</f>
        <v>232.56730105</v>
      </c>
      <c r="AA29" s="57">
        <f>'4. FNS Gross'!Z27+'5. FNO Gross'!Z27+'6. LT PTP Usage'!Z27</f>
        <v>0</v>
      </c>
      <c r="AB29" s="58">
        <f t="shared" si="1"/>
        <v>277.75775133999997</v>
      </c>
      <c r="AC29" s="20" t="str">
        <f t="shared" si="2"/>
        <v>1277.75775134</v>
      </c>
      <c r="AD29" s="20">
        <f t="shared" si="4"/>
        <v>8</v>
      </c>
      <c r="AE29" s="53"/>
    </row>
    <row r="30" spans="1:31">
      <c r="A30" s="20" t="str">
        <f t="shared" si="0"/>
        <v>January</v>
      </c>
      <c r="B30" s="54">
        <f t="shared" si="3"/>
        <v>45682</v>
      </c>
      <c r="C30" s="55">
        <f>'4. FNS Gross'!B28+'5. FNO Gross'!B28+'6. LT PTP Usage'!B28</f>
        <v>226.36130560999999</v>
      </c>
      <c r="D30" s="56">
        <f>'4. FNS Gross'!C28+'5. FNO Gross'!C28+'6. LT PTP Usage'!C28</f>
        <v>223.71015871999998</v>
      </c>
      <c r="E30" s="56">
        <f>'4. FNS Gross'!D28+'5. FNO Gross'!D28+'6. LT PTP Usage'!D28</f>
        <v>222.04665119999999</v>
      </c>
      <c r="F30" s="56">
        <f>'4. FNS Gross'!E28+'5. FNO Gross'!E28+'6. LT PTP Usage'!E28</f>
        <v>221.48993951</v>
      </c>
      <c r="G30" s="56">
        <f>'4. FNS Gross'!F28+'5. FNO Gross'!F28+'6. LT PTP Usage'!F28</f>
        <v>224.41869269</v>
      </c>
      <c r="H30" s="56">
        <f>'4. FNS Gross'!G28+'5. FNO Gross'!G28+'6. LT PTP Usage'!G28</f>
        <v>230.11152407</v>
      </c>
      <c r="I30" s="56">
        <f>'4. FNS Gross'!H28+'5. FNO Gross'!H28+'6. LT PTP Usage'!H28</f>
        <v>237.92678248999999</v>
      </c>
      <c r="J30" s="56">
        <f>'4. FNS Gross'!I28+'5. FNO Gross'!I28+'6. LT PTP Usage'!I28</f>
        <v>244.18108860999999</v>
      </c>
      <c r="K30" s="56">
        <f>'4. FNS Gross'!J28+'5. FNO Gross'!J28+'6. LT PTP Usage'!J28</f>
        <v>250.04489684000001</v>
      </c>
      <c r="L30" s="56">
        <f>'4. FNS Gross'!K28+'5. FNO Gross'!K28+'6. LT PTP Usage'!K28</f>
        <v>257.82594660000001</v>
      </c>
      <c r="M30" s="56">
        <f>'4. FNS Gross'!L28+'5. FNO Gross'!L28+'6. LT PTP Usage'!L28</f>
        <v>261.11761024999998</v>
      </c>
      <c r="N30" s="56">
        <f>'4. FNS Gross'!M28+'5. FNO Gross'!M28+'6. LT PTP Usage'!M28</f>
        <v>260.70686598000003</v>
      </c>
      <c r="O30" s="56">
        <f>'4. FNS Gross'!N28+'5. FNO Gross'!N28+'6. LT PTP Usage'!N28</f>
        <v>258.39593564</v>
      </c>
      <c r="P30" s="56">
        <f>'4. FNS Gross'!O28+'5. FNO Gross'!O28+'6. LT PTP Usage'!O28</f>
        <v>260.54410515000001</v>
      </c>
      <c r="Q30" s="56">
        <f>'4. FNS Gross'!P28+'5. FNO Gross'!P28+'6. LT PTP Usage'!P28</f>
        <v>261.71334204999999</v>
      </c>
      <c r="R30" s="56">
        <f>'4. FNS Gross'!Q28+'5. FNO Gross'!Q28+'6. LT PTP Usage'!Q28</f>
        <v>271.13081033000003</v>
      </c>
      <c r="S30" s="56">
        <f>'4. FNS Gross'!R28+'5. FNO Gross'!R28+'6. LT PTP Usage'!R28</f>
        <v>273.49747737000001</v>
      </c>
      <c r="T30" s="56">
        <f>'4. FNS Gross'!S28+'5. FNO Gross'!S28+'6. LT PTP Usage'!S28</f>
        <v>280.91766537000001</v>
      </c>
      <c r="U30" s="56">
        <f>'4. FNS Gross'!T28+'5. FNO Gross'!T28+'6. LT PTP Usage'!T28</f>
        <v>280.29464968999997</v>
      </c>
      <c r="V30" s="56">
        <f>'4. FNS Gross'!U28+'5. FNO Gross'!U28+'6. LT PTP Usage'!U28</f>
        <v>273.01653854</v>
      </c>
      <c r="W30" s="56">
        <f>'4. FNS Gross'!V28+'5. FNO Gross'!V28+'6. LT PTP Usage'!V28</f>
        <v>265.19278507000001</v>
      </c>
      <c r="X30" s="56">
        <f>'4. FNS Gross'!W28+'5. FNO Gross'!W28+'6. LT PTP Usage'!W28</f>
        <v>258.21980241</v>
      </c>
      <c r="Y30" s="56">
        <f>'4. FNS Gross'!X28+'5. FNO Gross'!X28+'6. LT PTP Usage'!X28</f>
        <v>251.96694374</v>
      </c>
      <c r="Z30" s="56">
        <f>'4. FNS Gross'!Y28+'5. FNO Gross'!Y28+'6. LT PTP Usage'!Y28</f>
        <v>244.80393349000002</v>
      </c>
      <c r="AA30" s="57">
        <f>'4. FNS Gross'!Z28+'5. FNO Gross'!Z28+'6. LT PTP Usage'!Z28</f>
        <v>0</v>
      </c>
      <c r="AB30" s="58">
        <f t="shared" si="1"/>
        <v>280.91766537000001</v>
      </c>
      <c r="AC30" s="20" t="str">
        <f t="shared" si="2"/>
        <v>1280.91766537</v>
      </c>
      <c r="AD30" s="20">
        <f t="shared" si="4"/>
        <v>18</v>
      </c>
      <c r="AE30" s="53"/>
    </row>
    <row r="31" spans="1:31">
      <c r="A31" s="20" t="str">
        <f t="shared" si="0"/>
        <v>January</v>
      </c>
      <c r="B31" s="54">
        <f t="shared" si="3"/>
        <v>45683</v>
      </c>
      <c r="C31" s="55">
        <f>'4. FNS Gross'!B29+'5. FNO Gross'!B29+'6. LT PTP Usage'!B29</f>
        <v>237.28572987000001</v>
      </c>
      <c r="D31" s="56">
        <f>'4. FNS Gross'!C29+'5. FNO Gross'!C29+'6. LT PTP Usage'!C29</f>
        <v>229.32521600999999</v>
      </c>
      <c r="E31" s="56">
        <f>'4. FNS Gross'!D29+'5. FNO Gross'!D29+'6. LT PTP Usage'!D29</f>
        <v>229.32365612999999</v>
      </c>
      <c r="F31" s="56">
        <f>'4. FNS Gross'!E29+'5. FNO Gross'!E29+'6. LT PTP Usage'!E29</f>
        <v>228.88814389999999</v>
      </c>
      <c r="G31" s="56">
        <f>'4. FNS Gross'!F29+'5. FNO Gross'!F29+'6. LT PTP Usage'!F29</f>
        <v>230.04591160000001</v>
      </c>
      <c r="H31" s="56">
        <f>'4. FNS Gross'!G29+'5. FNO Gross'!G29+'6. LT PTP Usage'!G29</f>
        <v>231.98414953999998</v>
      </c>
      <c r="I31" s="56">
        <f>'4. FNS Gross'!H29+'5. FNO Gross'!H29+'6. LT PTP Usage'!H29</f>
        <v>242.87426468999999</v>
      </c>
      <c r="J31" s="56">
        <f>'4. FNS Gross'!I29+'5. FNO Gross'!I29+'6. LT PTP Usage'!I29</f>
        <v>246.02699394999999</v>
      </c>
      <c r="K31" s="56">
        <f>'4. FNS Gross'!J29+'5. FNO Gross'!J29+'6. LT PTP Usage'!J29</f>
        <v>251.22335678000002</v>
      </c>
      <c r="L31" s="56">
        <f>'4. FNS Gross'!K29+'5. FNO Gross'!K29+'6. LT PTP Usage'!K29</f>
        <v>240.95426308</v>
      </c>
      <c r="M31" s="56">
        <f>'4. FNS Gross'!L29+'5. FNO Gross'!L29+'6. LT PTP Usage'!L29</f>
        <v>225.65180696000002</v>
      </c>
      <c r="N31" s="56">
        <f>'4. FNS Gross'!M29+'5. FNO Gross'!M29+'6. LT PTP Usage'!M29</f>
        <v>218.41881479999998</v>
      </c>
      <c r="O31" s="56">
        <f>'4. FNS Gross'!N29+'5. FNO Gross'!N29+'6. LT PTP Usage'!N29</f>
        <v>215.51920534999999</v>
      </c>
      <c r="P31" s="56">
        <f>'4. FNS Gross'!O29+'5. FNO Gross'!O29+'6. LT PTP Usage'!O29</f>
        <v>212.65883692</v>
      </c>
      <c r="Q31" s="56">
        <f>'4. FNS Gross'!P29+'5. FNO Gross'!P29+'6. LT PTP Usage'!P29</f>
        <v>219.91578321</v>
      </c>
      <c r="R31" s="56">
        <f>'4. FNS Gross'!Q29+'5. FNO Gross'!Q29+'6. LT PTP Usage'!Q29</f>
        <v>231.38554133000002</v>
      </c>
      <c r="S31" s="56">
        <f>'4. FNS Gross'!R29+'5. FNO Gross'!R29+'6. LT PTP Usage'!R29</f>
        <v>253.23814959000001</v>
      </c>
      <c r="T31" s="56">
        <f>'4. FNS Gross'!S29+'5. FNO Gross'!S29+'6. LT PTP Usage'!S29</f>
        <v>270.71487242000001</v>
      </c>
      <c r="U31" s="56">
        <f>'4. FNS Gross'!T29+'5. FNO Gross'!T29+'6. LT PTP Usage'!T29</f>
        <v>273.8953932</v>
      </c>
      <c r="V31" s="56">
        <f>'4. FNS Gross'!U29+'5. FNO Gross'!U29+'6. LT PTP Usage'!U29</f>
        <v>266.74254688000002</v>
      </c>
      <c r="W31" s="56">
        <f>'4. FNS Gross'!V29+'5. FNO Gross'!V29+'6. LT PTP Usage'!V29</f>
        <v>262.09510713999998</v>
      </c>
      <c r="X31" s="56">
        <f>'4. FNS Gross'!W29+'5. FNO Gross'!W29+'6. LT PTP Usage'!W29</f>
        <v>256.83054375</v>
      </c>
      <c r="Y31" s="56">
        <f>'4. FNS Gross'!X29+'5. FNO Gross'!X29+'6. LT PTP Usage'!X29</f>
        <v>249.07897156999999</v>
      </c>
      <c r="Z31" s="56">
        <f>'4. FNS Gross'!Y29+'5. FNO Gross'!Y29+'6. LT PTP Usage'!Y29</f>
        <v>241.65343386000001</v>
      </c>
      <c r="AA31" s="57">
        <f>'4. FNS Gross'!Z29+'5. FNO Gross'!Z29+'6. LT PTP Usage'!Z29</f>
        <v>0</v>
      </c>
      <c r="AB31" s="58">
        <f t="shared" si="1"/>
        <v>273.8953932</v>
      </c>
      <c r="AC31" s="20" t="str">
        <f t="shared" si="2"/>
        <v>1273.8953932</v>
      </c>
      <c r="AD31" s="20">
        <f t="shared" si="4"/>
        <v>19</v>
      </c>
      <c r="AE31" s="53"/>
    </row>
    <row r="32" spans="1:31">
      <c r="A32" s="20" t="str">
        <f t="shared" si="0"/>
        <v>January</v>
      </c>
      <c r="B32" s="54">
        <f t="shared" si="3"/>
        <v>45684</v>
      </c>
      <c r="C32" s="55">
        <f>'4. FNS Gross'!B30+'5. FNO Gross'!B30+'6. LT PTP Usage'!B30</f>
        <v>234.22881458000001</v>
      </c>
      <c r="D32" s="56">
        <f>'4. FNS Gross'!C30+'5. FNO Gross'!C30+'6. LT PTP Usage'!C30</f>
        <v>232.01600402</v>
      </c>
      <c r="E32" s="56">
        <f>'4. FNS Gross'!D30+'5. FNO Gross'!D30+'6. LT PTP Usage'!D30</f>
        <v>233.99063534999999</v>
      </c>
      <c r="F32" s="56">
        <f>'4. FNS Gross'!E30+'5. FNO Gross'!E30+'6. LT PTP Usage'!E30</f>
        <v>233.97926422999998</v>
      </c>
      <c r="G32" s="56">
        <f>'4. FNS Gross'!F30+'5. FNO Gross'!F30+'6. LT PTP Usage'!F30</f>
        <v>242.07656815000001</v>
      </c>
      <c r="H32" s="56">
        <f>'4. FNS Gross'!G30+'5. FNO Gross'!G30+'6. LT PTP Usage'!G30</f>
        <v>254.28710934</v>
      </c>
      <c r="I32" s="56">
        <f>'4. FNS Gross'!H30+'5. FNO Gross'!H30+'6. LT PTP Usage'!H30</f>
        <v>270.93041886999998</v>
      </c>
      <c r="J32" s="56">
        <f>'4. FNS Gross'!I30+'5. FNO Gross'!I30+'6. LT PTP Usage'!I30</f>
        <v>274.26721047000001</v>
      </c>
      <c r="K32" s="56">
        <f>'4. FNS Gross'!J30+'5. FNO Gross'!J30+'6. LT PTP Usage'!J30</f>
        <v>251.33952115999998</v>
      </c>
      <c r="L32" s="56">
        <f>'4. FNS Gross'!K30+'5. FNO Gross'!K30+'6. LT PTP Usage'!K30</f>
        <v>227.54673142999999</v>
      </c>
      <c r="M32" s="56">
        <f>'4. FNS Gross'!L30+'5. FNO Gross'!L30+'6. LT PTP Usage'!L30</f>
        <v>211.89596345999999</v>
      </c>
      <c r="N32" s="56">
        <f>'4. FNS Gross'!M30+'5. FNO Gross'!M30+'6. LT PTP Usage'!M30</f>
        <v>200.03929753</v>
      </c>
      <c r="O32" s="56">
        <f>'4. FNS Gross'!N30+'5. FNO Gross'!N30+'6. LT PTP Usage'!N30</f>
        <v>194.69006826</v>
      </c>
      <c r="P32" s="56">
        <f>'4. FNS Gross'!O30+'5. FNO Gross'!O30+'6. LT PTP Usage'!O30</f>
        <v>187.49468020999998</v>
      </c>
      <c r="Q32" s="56">
        <f>'4. FNS Gross'!P30+'5. FNO Gross'!P30+'6. LT PTP Usage'!P30</f>
        <v>193.44238507</v>
      </c>
      <c r="R32" s="56">
        <f>'4. FNS Gross'!Q30+'5. FNO Gross'!Q30+'6. LT PTP Usage'!Q30</f>
        <v>202.35926469</v>
      </c>
      <c r="S32" s="56">
        <f>'4. FNS Gross'!R30+'5. FNO Gross'!R30+'6. LT PTP Usage'!R30</f>
        <v>228.64707547</v>
      </c>
      <c r="T32" s="56">
        <f>'4. FNS Gross'!S30+'5. FNO Gross'!S30+'6. LT PTP Usage'!S30</f>
        <v>254.73214541000002</v>
      </c>
      <c r="U32" s="56">
        <f>'4. FNS Gross'!T30+'5. FNO Gross'!T30+'6. LT PTP Usage'!T30</f>
        <v>259.63278437999998</v>
      </c>
      <c r="V32" s="56">
        <f>'4. FNS Gross'!U30+'5. FNO Gross'!U30+'6. LT PTP Usage'!U30</f>
        <v>257.01672602999997</v>
      </c>
      <c r="W32" s="56">
        <f>'4. FNS Gross'!V30+'5. FNO Gross'!V30+'6. LT PTP Usage'!V30</f>
        <v>252.53162101000001</v>
      </c>
      <c r="X32" s="56">
        <f>'4. FNS Gross'!W30+'5. FNO Gross'!W30+'6. LT PTP Usage'!W30</f>
        <v>244.25359942</v>
      </c>
      <c r="Y32" s="56">
        <f>'4. FNS Gross'!X30+'5. FNO Gross'!X30+'6. LT PTP Usage'!X30</f>
        <v>236.29564625</v>
      </c>
      <c r="Z32" s="56">
        <f>'4. FNS Gross'!Y30+'5. FNO Gross'!Y30+'6. LT PTP Usage'!Y30</f>
        <v>226.93930461999997</v>
      </c>
      <c r="AA32" s="57">
        <f>'4. FNS Gross'!Z30+'5. FNO Gross'!Z30+'6. LT PTP Usage'!Z30</f>
        <v>0</v>
      </c>
      <c r="AB32" s="58">
        <f t="shared" si="1"/>
        <v>274.26721047000001</v>
      </c>
      <c r="AC32" s="20" t="str">
        <f t="shared" si="2"/>
        <v>1274.26721047</v>
      </c>
      <c r="AD32" s="20">
        <f t="shared" si="4"/>
        <v>8</v>
      </c>
      <c r="AE32" s="53"/>
    </row>
    <row r="33" spans="1:31">
      <c r="A33" s="20" t="str">
        <f t="shared" si="0"/>
        <v>January</v>
      </c>
      <c r="B33" s="54">
        <f t="shared" si="3"/>
        <v>45685</v>
      </c>
      <c r="C33" s="55">
        <f>'4. FNS Gross'!B31+'5. FNO Gross'!B31+'6. LT PTP Usage'!B31</f>
        <v>222.94148855</v>
      </c>
      <c r="D33" s="56">
        <f>'4. FNS Gross'!C31+'5. FNO Gross'!C31+'6. LT PTP Usage'!C31</f>
        <v>221.91005115999999</v>
      </c>
      <c r="E33" s="56">
        <f>'4. FNS Gross'!D31+'5. FNO Gross'!D31+'6. LT PTP Usage'!D31</f>
        <v>223.6596456</v>
      </c>
      <c r="F33" s="56">
        <f>'4. FNS Gross'!E31+'5. FNO Gross'!E31+'6. LT PTP Usage'!E31</f>
        <v>224.58329144000001</v>
      </c>
      <c r="G33" s="56">
        <f>'4. FNS Gross'!F31+'5. FNO Gross'!F31+'6. LT PTP Usage'!F31</f>
        <v>227.82219011000001</v>
      </c>
      <c r="H33" s="56">
        <f>'4. FNS Gross'!G31+'5. FNO Gross'!G31+'6. LT PTP Usage'!G31</f>
        <v>242.20473263</v>
      </c>
      <c r="I33" s="56">
        <f>'4. FNS Gross'!H31+'5. FNO Gross'!H31+'6. LT PTP Usage'!H31</f>
        <v>257.83038465999999</v>
      </c>
      <c r="J33" s="56">
        <f>'4. FNS Gross'!I31+'5. FNO Gross'!I31+'6. LT PTP Usage'!I31</f>
        <v>262.41993214999997</v>
      </c>
      <c r="K33" s="56">
        <f>'4. FNS Gross'!J31+'5. FNO Gross'!J31+'6. LT PTP Usage'!J31</f>
        <v>235.71794846000003</v>
      </c>
      <c r="L33" s="56">
        <f>'4. FNS Gross'!K31+'5. FNO Gross'!K31+'6. LT PTP Usage'!K31</f>
        <v>214.11414837000001</v>
      </c>
      <c r="M33" s="56">
        <f>'4. FNS Gross'!L31+'5. FNO Gross'!L31+'6. LT PTP Usage'!L31</f>
        <v>196.42910334000001</v>
      </c>
      <c r="N33" s="56">
        <f>'4. FNS Gross'!M31+'5. FNO Gross'!M31+'6. LT PTP Usage'!M31</f>
        <v>191.95996442000001</v>
      </c>
      <c r="O33" s="56">
        <f>'4. FNS Gross'!N31+'5. FNO Gross'!N31+'6. LT PTP Usage'!N31</f>
        <v>181.05604814999998</v>
      </c>
      <c r="P33" s="56">
        <f>'4. FNS Gross'!O31+'5. FNO Gross'!O31+'6. LT PTP Usage'!O31</f>
        <v>177.89673146999999</v>
      </c>
      <c r="Q33" s="56">
        <f>'4. FNS Gross'!P31+'5. FNO Gross'!P31+'6. LT PTP Usage'!P31</f>
        <v>183.12259953</v>
      </c>
      <c r="R33" s="56">
        <f>'4. FNS Gross'!Q31+'5. FNO Gross'!Q31+'6. LT PTP Usage'!Q31</f>
        <v>191.48115212000002</v>
      </c>
      <c r="S33" s="56">
        <f>'4. FNS Gross'!R31+'5. FNO Gross'!R31+'6. LT PTP Usage'!R31</f>
        <v>220.54484633000001</v>
      </c>
      <c r="T33" s="56">
        <f>'4. FNS Gross'!S31+'5. FNO Gross'!S31+'6. LT PTP Usage'!S31</f>
        <v>245.77469538999998</v>
      </c>
      <c r="U33" s="56">
        <f>'4. FNS Gross'!T31+'5. FNO Gross'!T31+'6. LT PTP Usage'!T31</f>
        <v>252.84801768</v>
      </c>
      <c r="V33" s="56">
        <f>'4. FNS Gross'!U31+'5. FNO Gross'!U31+'6. LT PTP Usage'!U31</f>
        <v>253.34805141000001</v>
      </c>
      <c r="W33" s="56">
        <f>'4. FNS Gross'!V31+'5. FNO Gross'!V31+'6. LT PTP Usage'!V31</f>
        <v>250.27880718999998</v>
      </c>
      <c r="X33" s="56">
        <f>'4. FNS Gross'!W31+'5. FNO Gross'!W31+'6. LT PTP Usage'!W31</f>
        <v>242.70463437000001</v>
      </c>
      <c r="Y33" s="56">
        <f>'4. FNS Gross'!X31+'5. FNO Gross'!X31+'6. LT PTP Usage'!X31</f>
        <v>233.38078343000001</v>
      </c>
      <c r="Z33" s="56">
        <f>'4. FNS Gross'!Y31+'5. FNO Gross'!Y31+'6. LT PTP Usage'!Y31</f>
        <v>222.73877580000001</v>
      </c>
      <c r="AA33" s="57">
        <f>'4. FNS Gross'!Z31+'5. FNO Gross'!Z31+'6. LT PTP Usage'!Z31</f>
        <v>0</v>
      </c>
      <c r="AB33" s="58">
        <f t="shared" si="1"/>
        <v>262.41993214999997</v>
      </c>
      <c r="AC33" s="20" t="str">
        <f t="shared" si="2"/>
        <v>1262.41993215</v>
      </c>
      <c r="AD33" s="20">
        <f t="shared" si="4"/>
        <v>8</v>
      </c>
      <c r="AE33" s="53"/>
    </row>
    <row r="34" spans="1:31">
      <c r="A34" s="20" t="str">
        <f t="shared" si="0"/>
        <v>January</v>
      </c>
      <c r="B34" s="54">
        <f t="shared" si="3"/>
        <v>45686</v>
      </c>
      <c r="C34" s="55">
        <f>'4. FNS Gross'!B32+'5. FNO Gross'!B32+'6. LT PTP Usage'!B32</f>
        <v>220.32832359</v>
      </c>
      <c r="D34" s="56">
        <f>'4. FNS Gross'!C32+'5. FNO Gross'!C32+'6. LT PTP Usage'!C32</f>
        <v>215.76395599</v>
      </c>
      <c r="E34" s="56">
        <f>'4. FNS Gross'!D32+'5. FNO Gross'!D32+'6. LT PTP Usage'!D32</f>
        <v>215.90633091000001</v>
      </c>
      <c r="F34" s="56">
        <f>'4. FNS Gross'!E32+'5. FNO Gross'!E32+'6. LT PTP Usage'!E32</f>
        <v>214.49801232999999</v>
      </c>
      <c r="G34" s="56">
        <f>'4. FNS Gross'!F32+'5. FNO Gross'!F32+'6. LT PTP Usage'!F32</f>
        <v>222.52993006</v>
      </c>
      <c r="H34" s="56">
        <f>'4. FNS Gross'!G32+'5. FNO Gross'!G32+'6. LT PTP Usage'!G32</f>
        <v>236.43983298000001</v>
      </c>
      <c r="I34" s="56">
        <f>'4. FNS Gross'!H32+'5. FNO Gross'!H32+'6. LT PTP Usage'!H32</f>
        <v>252.58248094999999</v>
      </c>
      <c r="J34" s="56">
        <f>'4. FNS Gross'!I32+'5. FNO Gross'!I32+'6. LT PTP Usage'!I32</f>
        <v>257.34652647000001</v>
      </c>
      <c r="K34" s="56">
        <f>'4. FNS Gross'!J32+'5. FNO Gross'!J32+'6. LT PTP Usage'!J32</f>
        <v>255.23068991</v>
      </c>
      <c r="L34" s="56">
        <f>'4. FNS Gross'!K32+'5. FNO Gross'!K32+'6. LT PTP Usage'!K32</f>
        <v>241.04600915999998</v>
      </c>
      <c r="M34" s="56">
        <f>'4. FNS Gross'!L32+'5. FNO Gross'!L32+'6. LT PTP Usage'!L32</f>
        <v>235.57442906</v>
      </c>
      <c r="N34" s="56">
        <f>'4. FNS Gross'!M32+'5. FNO Gross'!M32+'6. LT PTP Usage'!M32</f>
        <v>224.90548315999999</v>
      </c>
      <c r="O34" s="56">
        <f>'4. FNS Gross'!N32+'5. FNO Gross'!N32+'6. LT PTP Usage'!N32</f>
        <v>213.62621299999998</v>
      </c>
      <c r="P34" s="56">
        <f>'4. FNS Gross'!O32+'5. FNO Gross'!O32+'6. LT PTP Usage'!O32</f>
        <v>214.09127469000001</v>
      </c>
      <c r="Q34" s="56">
        <f>'4. FNS Gross'!P32+'5. FNO Gross'!P32+'6. LT PTP Usage'!P32</f>
        <v>203.57175817999996</v>
      </c>
      <c r="R34" s="56">
        <f>'4. FNS Gross'!Q32+'5. FNO Gross'!Q32+'6. LT PTP Usage'!Q32</f>
        <v>228.36833817000002</v>
      </c>
      <c r="S34" s="56">
        <f>'4. FNS Gross'!R32+'5. FNO Gross'!R32+'6. LT PTP Usage'!R32</f>
        <v>249.60238121</v>
      </c>
      <c r="T34" s="56">
        <f>'4. FNS Gross'!S32+'5. FNO Gross'!S32+'6. LT PTP Usage'!S32</f>
        <v>256.19428113999999</v>
      </c>
      <c r="U34" s="56">
        <f>'4. FNS Gross'!T32+'5. FNO Gross'!T32+'6. LT PTP Usage'!T32</f>
        <v>260.97007073999998</v>
      </c>
      <c r="V34" s="56">
        <f>'4. FNS Gross'!U32+'5. FNO Gross'!U32+'6. LT PTP Usage'!U32</f>
        <v>256.37458651999998</v>
      </c>
      <c r="W34" s="56">
        <f>'4. FNS Gross'!V32+'5. FNO Gross'!V32+'6. LT PTP Usage'!V32</f>
        <v>252.43354970999999</v>
      </c>
      <c r="X34" s="56">
        <f>'4. FNS Gross'!W32+'5. FNO Gross'!W32+'6. LT PTP Usage'!W32</f>
        <v>240.88053288999998</v>
      </c>
      <c r="Y34" s="56">
        <f>'4. FNS Gross'!X32+'5. FNO Gross'!X32+'6. LT PTP Usage'!X32</f>
        <v>232.88297781</v>
      </c>
      <c r="Z34" s="56">
        <f>'4. FNS Gross'!Y32+'5. FNO Gross'!Y32+'6. LT PTP Usage'!Y32</f>
        <v>226.29717792</v>
      </c>
      <c r="AA34" s="57">
        <f>'4. FNS Gross'!Z32+'5. FNO Gross'!Z32+'6. LT PTP Usage'!Z32</f>
        <v>0</v>
      </c>
      <c r="AB34" s="58">
        <f t="shared" si="1"/>
        <v>260.97007073999998</v>
      </c>
      <c r="AC34" s="20" t="str">
        <f t="shared" si="2"/>
        <v>1260.97007074</v>
      </c>
      <c r="AD34" s="20">
        <f t="shared" si="4"/>
        <v>19</v>
      </c>
      <c r="AE34" s="53"/>
    </row>
    <row r="35" spans="1:31">
      <c r="A35" s="20" t="str">
        <f t="shared" si="0"/>
        <v>January</v>
      </c>
      <c r="B35" s="54">
        <f t="shared" si="3"/>
        <v>45687</v>
      </c>
      <c r="C35" s="55">
        <f>'4. FNS Gross'!B33+'5. FNO Gross'!B33+'6. LT PTP Usage'!B33</f>
        <v>219.56958659999998</v>
      </c>
      <c r="D35" s="56">
        <f>'4. FNS Gross'!C33+'5. FNO Gross'!C33+'6. LT PTP Usage'!C33</f>
        <v>217.26567772999999</v>
      </c>
      <c r="E35" s="56">
        <f>'4. FNS Gross'!D33+'5. FNO Gross'!D33+'6. LT PTP Usage'!D33</f>
        <v>213.89346140000001</v>
      </c>
      <c r="F35" s="56">
        <f>'4. FNS Gross'!E33+'5. FNO Gross'!E33+'6. LT PTP Usage'!E33</f>
        <v>211.80458581000002</v>
      </c>
      <c r="G35" s="56">
        <f>'4. FNS Gross'!F33+'5. FNO Gross'!F33+'6. LT PTP Usage'!F33</f>
        <v>219.60143360000001</v>
      </c>
      <c r="H35" s="56">
        <f>'4. FNS Gross'!G33+'5. FNO Gross'!G33+'6. LT PTP Usage'!G33</f>
        <v>229.21068924000002</v>
      </c>
      <c r="I35" s="56">
        <f>'4. FNS Gross'!H33+'5. FNO Gross'!H33+'6. LT PTP Usage'!H33</f>
        <v>245.40584006</v>
      </c>
      <c r="J35" s="56">
        <f>'4. FNS Gross'!I33+'5. FNO Gross'!I33+'6. LT PTP Usage'!I33</f>
        <v>248.19458963000002</v>
      </c>
      <c r="K35" s="56">
        <f>'4. FNS Gross'!J33+'5. FNO Gross'!J33+'6. LT PTP Usage'!J33</f>
        <v>256.83628791000001</v>
      </c>
      <c r="L35" s="56">
        <f>'4. FNS Gross'!K33+'5. FNO Gross'!K33+'6. LT PTP Usage'!K33</f>
        <v>258.03673362000001</v>
      </c>
      <c r="M35" s="56">
        <f>'4. FNS Gross'!L33+'5. FNO Gross'!L33+'6. LT PTP Usage'!L33</f>
        <v>255.70031177999999</v>
      </c>
      <c r="N35" s="56">
        <f>'4. FNS Gross'!M33+'5. FNO Gross'!M33+'6. LT PTP Usage'!M33</f>
        <v>249.89756762999997</v>
      </c>
      <c r="O35" s="56">
        <f>'4. FNS Gross'!N33+'5. FNO Gross'!N33+'6. LT PTP Usage'!N33</f>
        <v>243.01586180999999</v>
      </c>
      <c r="P35" s="56">
        <f>'4. FNS Gross'!O33+'5. FNO Gross'!O33+'6. LT PTP Usage'!O33</f>
        <v>233.02333644000001</v>
      </c>
      <c r="Q35" s="56">
        <f>'4. FNS Gross'!P33+'5. FNO Gross'!P33+'6. LT PTP Usage'!P33</f>
        <v>223.24002740000003</v>
      </c>
      <c r="R35" s="56">
        <f>'4. FNS Gross'!Q33+'5. FNO Gross'!Q33+'6. LT PTP Usage'!Q33</f>
        <v>236.37175009000001</v>
      </c>
      <c r="S35" s="56">
        <f>'4. FNS Gross'!R33+'5. FNO Gross'!R33+'6. LT PTP Usage'!R33</f>
        <v>252.11946030999999</v>
      </c>
      <c r="T35" s="56">
        <f>'4. FNS Gross'!S33+'5. FNO Gross'!S33+'6. LT PTP Usage'!S33</f>
        <v>259.46201685</v>
      </c>
      <c r="U35" s="56">
        <f>'4. FNS Gross'!T33+'5. FNO Gross'!T33+'6. LT PTP Usage'!T33</f>
        <v>260.48326077999997</v>
      </c>
      <c r="V35" s="56">
        <f>'4. FNS Gross'!U33+'5. FNO Gross'!U33+'6. LT PTP Usage'!U33</f>
        <v>255.73330141</v>
      </c>
      <c r="W35" s="56">
        <f>'4. FNS Gross'!V33+'5. FNO Gross'!V33+'6. LT PTP Usage'!V33</f>
        <v>248.07902700000002</v>
      </c>
      <c r="X35" s="56">
        <f>'4. FNS Gross'!W33+'5. FNO Gross'!W33+'6. LT PTP Usage'!W33</f>
        <v>241.95698628000002</v>
      </c>
      <c r="Y35" s="56">
        <f>'4. FNS Gross'!X33+'5. FNO Gross'!X33+'6. LT PTP Usage'!X33</f>
        <v>231.62580638</v>
      </c>
      <c r="Z35" s="56">
        <f>'4. FNS Gross'!Y33+'5. FNO Gross'!Y33+'6. LT PTP Usage'!Y33</f>
        <v>224.42792125</v>
      </c>
      <c r="AA35" s="57">
        <f>'4. FNS Gross'!Z33+'5. FNO Gross'!Z33+'6. LT PTP Usage'!Z33</f>
        <v>0</v>
      </c>
      <c r="AB35" s="58">
        <f t="shared" si="1"/>
        <v>260.48326077999997</v>
      </c>
      <c r="AC35" s="20" t="str">
        <f t="shared" si="2"/>
        <v>1260.48326078</v>
      </c>
      <c r="AD35" s="20">
        <f t="shared" si="4"/>
        <v>19</v>
      </c>
      <c r="AE35" s="53"/>
    </row>
    <row r="36" spans="1:31">
      <c r="A36" s="20" t="str">
        <f t="shared" si="0"/>
        <v>January</v>
      </c>
      <c r="B36" s="54">
        <f t="shared" si="3"/>
        <v>45688</v>
      </c>
      <c r="C36" s="55">
        <f>'4. FNS Gross'!B34+'5. FNO Gross'!B34+'6. LT PTP Usage'!B34</f>
        <v>220.76489443000003</v>
      </c>
      <c r="D36" s="56">
        <f>'4. FNS Gross'!C34+'5. FNO Gross'!C34+'6. LT PTP Usage'!C34</f>
        <v>218.04702398000001</v>
      </c>
      <c r="E36" s="56">
        <f>'4. FNS Gross'!D34+'5. FNO Gross'!D34+'6. LT PTP Usage'!D34</f>
        <v>217.04905377</v>
      </c>
      <c r="F36" s="56">
        <f>'4. FNS Gross'!E34+'5. FNO Gross'!E34+'6. LT PTP Usage'!E34</f>
        <v>218.04196567</v>
      </c>
      <c r="G36" s="56">
        <f>'4. FNS Gross'!F34+'5. FNO Gross'!F34+'6. LT PTP Usage'!F34</f>
        <v>226.36717652000002</v>
      </c>
      <c r="H36" s="56">
        <f>'4. FNS Gross'!G34+'5. FNO Gross'!G34+'6. LT PTP Usage'!G34</f>
        <v>235.71831993000001</v>
      </c>
      <c r="I36" s="56">
        <f>'4. FNS Gross'!H34+'5. FNO Gross'!H34+'6. LT PTP Usage'!H34</f>
        <v>247.85590767000002</v>
      </c>
      <c r="J36" s="56">
        <f>'4. FNS Gross'!I34+'5. FNO Gross'!I34+'6. LT PTP Usage'!I34</f>
        <v>253.66883235</v>
      </c>
      <c r="K36" s="56">
        <f>'4. FNS Gross'!J34+'5. FNO Gross'!J34+'6. LT PTP Usage'!J34</f>
        <v>233.90725386</v>
      </c>
      <c r="L36" s="56">
        <f>'4. FNS Gross'!K34+'5. FNO Gross'!K34+'6. LT PTP Usage'!K34</f>
        <v>214.46852682999997</v>
      </c>
      <c r="M36" s="56">
        <f>'4. FNS Gross'!L34+'5. FNO Gross'!L34+'6. LT PTP Usage'!L34</f>
        <v>199.65063754000002</v>
      </c>
      <c r="N36" s="56">
        <f>'4. FNS Gross'!M34+'5. FNO Gross'!M34+'6. LT PTP Usage'!M34</f>
        <v>185.73922270999998</v>
      </c>
      <c r="O36" s="56">
        <f>'4. FNS Gross'!N34+'5. FNO Gross'!N34+'6. LT PTP Usage'!N34</f>
        <v>179.36517856</v>
      </c>
      <c r="P36" s="56">
        <f>'4. FNS Gross'!O34+'5. FNO Gross'!O34+'6. LT PTP Usage'!O34</f>
        <v>175.72187414000001</v>
      </c>
      <c r="Q36" s="56">
        <f>'4. FNS Gross'!P34+'5. FNO Gross'!P34+'6. LT PTP Usage'!P34</f>
        <v>181.83117511</v>
      </c>
      <c r="R36" s="56">
        <f>'4. FNS Gross'!Q34+'5. FNO Gross'!Q34+'6. LT PTP Usage'!Q34</f>
        <v>191.24499789000001</v>
      </c>
      <c r="S36" s="56">
        <f>'4. FNS Gross'!R34+'5. FNO Gross'!R34+'6. LT PTP Usage'!R34</f>
        <v>213.87360479</v>
      </c>
      <c r="T36" s="56">
        <f>'4. FNS Gross'!S34+'5. FNO Gross'!S34+'6. LT PTP Usage'!S34</f>
        <v>235.52852773999999</v>
      </c>
      <c r="U36" s="56">
        <f>'4. FNS Gross'!T34+'5. FNO Gross'!T34+'6. LT PTP Usage'!T34</f>
        <v>243.12137978999999</v>
      </c>
      <c r="V36" s="56">
        <f>'4. FNS Gross'!U34+'5. FNO Gross'!U34+'6. LT PTP Usage'!U34</f>
        <v>243.02080799999999</v>
      </c>
      <c r="W36" s="56">
        <f>'4. FNS Gross'!V34+'5. FNO Gross'!V34+'6. LT PTP Usage'!V34</f>
        <v>238.88775882000002</v>
      </c>
      <c r="X36" s="56">
        <f>'4. FNS Gross'!W34+'5. FNO Gross'!W34+'6. LT PTP Usage'!W34</f>
        <v>230.96380632999998</v>
      </c>
      <c r="Y36" s="56">
        <f>'4. FNS Gross'!X34+'5. FNO Gross'!X34+'6. LT PTP Usage'!X34</f>
        <v>226.57443825000001</v>
      </c>
      <c r="Z36" s="56">
        <f>'4. FNS Gross'!Y34+'5. FNO Gross'!Y34+'6. LT PTP Usage'!Y34</f>
        <v>216.70504173999998</v>
      </c>
      <c r="AA36" s="57">
        <f>'4. FNS Gross'!Z34+'5. FNO Gross'!Z34+'6. LT PTP Usage'!Z34</f>
        <v>0</v>
      </c>
      <c r="AB36" s="58">
        <f t="shared" si="1"/>
        <v>253.66883235</v>
      </c>
      <c r="AC36" s="20" t="str">
        <f t="shared" si="2"/>
        <v>1253.66883235</v>
      </c>
      <c r="AD36" s="20">
        <f t="shared" si="4"/>
        <v>8</v>
      </c>
      <c r="AE36" s="53"/>
    </row>
    <row r="37" spans="1:31">
      <c r="A37" s="20" t="str">
        <f t="shared" si="0"/>
        <v>February</v>
      </c>
      <c r="B37" s="54">
        <f t="shared" si="3"/>
        <v>45689</v>
      </c>
      <c r="C37" s="55">
        <f>'4. FNS Gross'!B35+'5. FNO Gross'!B35+'6. LT PTP Usage'!B35</f>
        <v>210.45981903000001</v>
      </c>
      <c r="D37" s="56">
        <f>'4. FNS Gross'!C35+'5. FNO Gross'!C35+'6. LT PTP Usage'!C35</f>
        <v>210.1960995</v>
      </c>
      <c r="E37" s="56">
        <f>'4. FNS Gross'!D35+'5. FNO Gross'!D35+'6. LT PTP Usage'!D35</f>
        <v>206.22968141000001</v>
      </c>
      <c r="F37" s="56">
        <f>'4. FNS Gross'!E35+'5. FNO Gross'!E35+'6. LT PTP Usage'!E35</f>
        <v>204.55443359</v>
      </c>
      <c r="G37" s="56">
        <f>'4. FNS Gross'!F35+'5. FNO Gross'!F35+'6. LT PTP Usage'!F35</f>
        <v>206.53297499999999</v>
      </c>
      <c r="H37" s="56">
        <f>'4. FNS Gross'!G35+'5. FNO Gross'!G35+'6. LT PTP Usage'!G35</f>
        <v>212.56995565999998</v>
      </c>
      <c r="I37" s="56">
        <f>'4. FNS Gross'!H35+'5. FNO Gross'!H35+'6. LT PTP Usage'!H35</f>
        <v>218.41358149999999</v>
      </c>
      <c r="J37" s="56">
        <f>'4. FNS Gross'!I35+'5. FNO Gross'!I35+'6. LT PTP Usage'!I35</f>
        <v>226.02127159</v>
      </c>
      <c r="K37" s="56">
        <f>'4. FNS Gross'!J35+'5. FNO Gross'!J35+'6. LT PTP Usage'!J35</f>
        <v>226.33837622000001</v>
      </c>
      <c r="L37" s="56">
        <f>'4. FNS Gross'!K35+'5. FNO Gross'!K35+'6. LT PTP Usage'!K35</f>
        <v>223.89736897</v>
      </c>
      <c r="M37" s="56">
        <f>'4. FNS Gross'!L35+'5. FNO Gross'!L35+'6. LT PTP Usage'!L35</f>
        <v>213.08859152999997</v>
      </c>
      <c r="N37" s="56">
        <f>'4. FNS Gross'!M35+'5. FNO Gross'!M35+'6. LT PTP Usage'!M35</f>
        <v>201.17769712999998</v>
      </c>
      <c r="O37" s="56">
        <f>'4. FNS Gross'!N35+'5. FNO Gross'!N35+'6. LT PTP Usage'!N35</f>
        <v>191.75257166</v>
      </c>
      <c r="P37" s="56">
        <f>'4. FNS Gross'!O35+'5. FNO Gross'!O35+'6. LT PTP Usage'!O35</f>
        <v>186.93679788</v>
      </c>
      <c r="Q37" s="56">
        <f>'4. FNS Gross'!P35+'5. FNO Gross'!P35+'6. LT PTP Usage'!P35</f>
        <v>181.64215056</v>
      </c>
      <c r="R37" s="56">
        <f>'4. FNS Gross'!Q35+'5. FNO Gross'!Q35+'6. LT PTP Usage'!Q35</f>
        <v>199.64166746999999</v>
      </c>
      <c r="S37" s="56">
        <f>'4. FNS Gross'!R35+'5. FNO Gross'!R35+'6. LT PTP Usage'!R35</f>
        <v>214.61082334</v>
      </c>
      <c r="T37" s="56">
        <f>'4. FNS Gross'!S35+'5. FNO Gross'!S35+'6. LT PTP Usage'!S35</f>
        <v>234.18406665999998</v>
      </c>
      <c r="U37" s="56">
        <f>'4. FNS Gross'!T35+'5. FNO Gross'!T35+'6. LT PTP Usage'!T35</f>
        <v>238.04947619000001</v>
      </c>
      <c r="V37" s="56">
        <f>'4. FNS Gross'!U35+'5. FNO Gross'!U35+'6. LT PTP Usage'!U35</f>
        <v>235.14667437999998</v>
      </c>
      <c r="W37" s="56">
        <f>'4. FNS Gross'!V35+'5. FNO Gross'!V35+'6. LT PTP Usage'!V35</f>
        <v>231.73049565999997</v>
      </c>
      <c r="X37" s="56">
        <f>'4. FNS Gross'!W35+'5. FNO Gross'!W35+'6. LT PTP Usage'!W35</f>
        <v>226.27080721999999</v>
      </c>
      <c r="Y37" s="56">
        <f>'4. FNS Gross'!X35+'5. FNO Gross'!X35+'6. LT PTP Usage'!X35</f>
        <v>220.95636740999998</v>
      </c>
      <c r="Z37" s="56">
        <f>'4. FNS Gross'!Y35+'5. FNO Gross'!Y35+'6. LT PTP Usage'!Y35</f>
        <v>211.92421741000001</v>
      </c>
      <c r="AA37" s="57">
        <f>'4. FNS Gross'!Z35+'5. FNO Gross'!Z35+'6. LT PTP Usage'!Z35</f>
        <v>0</v>
      </c>
      <c r="AB37" s="58">
        <f t="shared" si="1"/>
        <v>238.04947619000001</v>
      </c>
      <c r="AC37" s="20" t="str">
        <f t="shared" si="2"/>
        <v>2238.04947619</v>
      </c>
      <c r="AD37" s="20">
        <f t="shared" si="4"/>
        <v>19</v>
      </c>
      <c r="AE37" s="53"/>
    </row>
    <row r="38" spans="1:31">
      <c r="A38" s="20" t="str">
        <f t="shared" si="0"/>
        <v>February</v>
      </c>
      <c r="B38" s="54">
        <f t="shared" si="3"/>
        <v>45690</v>
      </c>
      <c r="C38" s="55">
        <f>'4. FNS Gross'!B36+'5. FNO Gross'!B36+'6. LT PTP Usage'!B36</f>
        <v>208.06634756</v>
      </c>
      <c r="D38" s="56">
        <f>'4. FNS Gross'!C36+'5. FNO Gross'!C36+'6. LT PTP Usage'!C36</f>
        <v>206.48430471999998</v>
      </c>
      <c r="E38" s="56">
        <f>'4. FNS Gross'!D36+'5. FNO Gross'!D36+'6. LT PTP Usage'!D36</f>
        <v>202.66207422000002</v>
      </c>
      <c r="F38" s="56">
        <f>'4. FNS Gross'!E36+'5. FNO Gross'!E36+'6. LT PTP Usage'!E36</f>
        <v>203.98710038000002</v>
      </c>
      <c r="G38" s="56">
        <f>'4. FNS Gross'!F36+'5. FNO Gross'!F36+'6. LT PTP Usage'!F36</f>
        <v>206.14501772</v>
      </c>
      <c r="H38" s="56">
        <f>'4. FNS Gross'!G36+'5. FNO Gross'!G36+'6. LT PTP Usage'!G36</f>
        <v>210.19923075</v>
      </c>
      <c r="I38" s="56">
        <f>'4. FNS Gross'!H36+'5. FNO Gross'!H36+'6. LT PTP Usage'!H36</f>
        <v>217.38514563000001</v>
      </c>
      <c r="J38" s="56">
        <f>'4. FNS Gross'!I36+'5. FNO Gross'!I36+'6. LT PTP Usage'!I36</f>
        <v>219.46228303000001</v>
      </c>
      <c r="K38" s="56">
        <f>'4. FNS Gross'!J36+'5. FNO Gross'!J36+'6. LT PTP Usage'!J36</f>
        <v>214.74170737999998</v>
      </c>
      <c r="L38" s="56">
        <f>'4. FNS Gross'!K36+'5. FNO Gross'!K36+'6. LT PTP Usage'!K36</f>
        <v>198.07274574999997</v>
      </c>
      <c r="M38" s="56">
        <f>'4. FNS Gross'!L36+'5. FNO Gross'!L36+'6. LT PTP Usage'!L36</f>
        <v>179.08872633999999</v>
      </c>
      <c r="N38" s="56">
        <f>'4. FNS Gross'!M36+'5. FNO Gross'!M36+'6. LT PTP Usage'!M36</f>
        <v>175.56613421999998</v>
      </c>
      <c r="O38" s="56">
        <f>'4. FNS Gross'!N36+'5. FNO Gross'!N36+'6. LT PTP Usage'!N36</f>
        <v>177.17774215999998</v>
      </c>
      <c r="P38" s="56">
        <f>'4. FNS Gross'!O36+'5. FNO Gross'!O36+'6. LT PTP Usage'!O36</f>
        <v>173.03137641000004</v>
      </c>
      <c r="Q38" s="56">
        <f>'4. FNS Gross'!P36+'5. FNO Gross'!P36+'6. LT PTP Usage'!P36</f>
        <v>176.09291856999999</v>
      </c>
      <c r="R38" s="56">
        <f>'4. FNS Gross'!Q36+'5. FNO Gross'!Q36+'6. LT PTP Usage'!Q36</f>
        <v>189.91112944</v>
      </c>
      <c r="S38" s="56">
        <f>'4. FNS Gross'!R36+'5. FNO Gross'!R36+'6. LT PTP Usage'!R36</f>
        <v>205.26671576000001</v>
      </c>
      <c r="T38" s="56">
        <f>'4. FNS Gross'!S36+'5. FNO Gross'!S36+'6. LT PTP Usage'!S36</f>
        <v>228.54409181000003</v>
      </c>
      <c r="U38" s="56">
        <f>'4. FNS Gross'!T36+'5. FNO Gross'!T36+'6. LT PTP Usage'!T36</f>
        <v>232.13308893999999</v>
      </c>
      <c r="V38" s="56">
        <f>'4. FNS Gross'!U36+'5. FNO Gross'!U36+'6. LT PTP Usage'!U36</f>
        <v>228.67387658999999</v>
      </c>
      <c r="W38" s="56">
        <f>'4. FNS Gross'!V36+'5. FNO Gross'!V36+'6. LT PTP Usage'!V36</f>
        <v>221.37701116</v>
      </c>
      <c r="X38" s="56">
        <f>'4. FNS Gross'!W36+'5. FNO Gross'!W36+'6. LT PTP Usage'!W36</f>
        <v>213.01819180999999</v>
      </c>
      <c r="Y38" s="56">
        <f>'4. FNS Gross'!X36+'5. FNO Gross'!X36+'6. LT PTP Usage'!X36</f>
        <v>204.11613137999998</v>
      </c>
      <c r="Z38" s="56">
        <f>'4. FNS Gross'!Y36+'5. FNO Gross'!Y36+'6. LT PTP Usage'!Y36</f>
        <v>195.18928693999999</v>
      </c>
      <c r="AA38" s="57">
        <f>'4. FNS Gross'!Z36+'5. FNO Gross'!Z36+'6. LT PTP Usage'!Z36</f>
        <v>0</v>
      </c>
      <c r="AB38" s="58">
        <f t="shared" si="1"/>
        <v>232.13308893999999</v>
      </c>
      <c r="AC38" s="20" t="str">
        <f t="shared" si="2"/>
        <v>2232.13308894</v>
      </c>
      <c r="AD38" s="20">
        <f t="shared" si="4"/>
        <v>19</v>
      </c>
      <c r="AE38" s="53"/>
    </row>
    <row r="39" spans="1:31">
      <c r="A39" s="20" t="str">
        <f t="shared" si="0"/>
        <v>February</v>
      </c>
      <c r="B39" s="54">
        <f t="shared" si="3"/>
        <v>45691</v>
      </c>
      <c r="C39" s="55">
        <f>'4. FNS Gross'!B37+'5. FNO Gross'!B37+'6. LT PTP Usage'!B37</f>
        <v>187.34428778</v>
      </c>
      <c r="D39" s="56">
        <f>'4. FNS Gross'!C37+'5. FNO Gross'!C37+'6. LT PTP Usage'!C37</f>
        <v>185.83135358999999</v>
      </c>
      <c r="E39" s="56">
        <f>'4. FNS Gross'!D37+'5. FNO Gross'!D37+'6. LT PTP Usage'!D37</f>
        <v>186.06431093999998</v>
      </c>
      <c r="F39" s="56">
        <f>'4. FNS Gross'!E37+'5. FNO Gross'!E37+'6. LT PTP Usage'!E37</f>
        <v>186.88934431000001</v>
      </c>
      <c r="G39" s="56">
        <f>'4. FNS Gross'!F37+'5. FNO Gross'!F37+'6. LT PTP Usage'!F37</f>
        <v>193.09977203</v>
      </c>
      <c r="H39" s="56">
        <f>'4. FNS Gross'!G37+'5. FNO Gross'!G37+'6. LT PTP Usage'!G37</f>
        <v>204.70256906</v>
      </c>
      <c r="I39" s="56">
        <f>'4. FNS Gross'!H37+'5. FNO Gross'!H37+'6. LT PTP Usage'!H37</f>
        <v>225.71732399999999</v>
      </c>
      <c r="J39" s="56">
        <f>'4. FNS Gross'!I37+'5. FNO Gross'!I37+'6. LT PTP Usage'!I37</f>
        <v>233.24900615999999</v>
      </c>
      <c r="K39" s="56">
        <f>'4. FNS Gross'!J37+'5. FNO Gross'!J37+'6. LT PTP Usage'!J37</f>
        <v>207.16695478</v>
      </c>
      <c r="L39" s="56">
        <f>'4. FNS Gross'!K37+'5. FNO Gross'!K37+'6. LT PTP Usage'!K37</f>
        <v>193.23642375000003</v>
      </c>
      <c r="M39" s="56">
        <f>'4. FNS Gross'!L37+'5. FNO Gross'!L37+'6. LT PTP Usage'!L37</f>
        <v>180.21682627999999</v>
      </c>
      <c r="N39" s="56">
        <f>'4. FNS Gross'!M37+'5. FNO Gross'!M37+'6. LT PTP Usage'!M37</f>
        <v>176.81344738000001</v>
      </c>
      <c r="O39" s="56">
        <f>'4. FNS Gross'!N37+'5. FNO Gross'!N37+'6. LT PTP Usage'!N37</f>
        <v>174.89569871999998</v>
      </c>
      <c r="P39" s="56">
        <f>'4. FNS Gross'!O37+'5. FNO Gross'!O37+'6. LT PTP Usage'!O37</f>
        <v>177.81529455999998</v>
      </c>
      <c r="Q39" s="56">
        <f>'4. FNS Gross'!P37+'5. FNO Gross'!P37+'6. LT PTP Usage'!P37</f>
        <v>181.04500908999998</v>
      </c>
      <c r="R39" s="56">
        <f>'4. FNS Gross'!Q37+'5. FNO Gross'!Q37+'6. LT PTP Usage'!Q37</f>
        <v>195.68651828</v>
      </c>
      <c r="S39" s="56">
        <f>'4. FNS Gross'!R37+'5. FNO Gross'!R37+'6. LT PTP Usage'!R37</f>
        <v>207.55008071999998</v>
      </c>
      <c r="T39" s="56">
        <f>'4. FNS Gross'!S37+'5. FNO Gross'!S37+'6. LT PTP Usage'!S37</f>
        <v>224.74757256000001</v>
      </c>
      <c r="U39" s="56">
        <f>'4. FNS Gross'!T37+'5. FNO Gross'!T37+'6. LT PTP Usage'!T37</f>
        <v>230.05709138</v>
      </c>
      <c r="V39" s="56">
        <f>'4. FNS Gross'!U37+'5. FNO Gross'!U37+'6. LT PTP Usage'!U37</f>
        <v>226.77794459</v>
      </c>
      <c r="W39" s="56">
        <f>'4. FNS Gross'!V37+'5. FNO Gross'!V37+'6. LT PTP Usage'!V37</f>
        <v>218.06702134</v>
      </c>
      <c r="X39" s="56">
        <f>'4. FNS Gross'!W37+'5. FNO Gross'!W37+'6. LT PTP Usage'!W37</f>
        <v>215.65010966</v>
      </c>
      <c r="Y39" s="56">
        <f>'4. FNS Gross'!X37+'5. FNO Gross'!X37+'6. LT PTP Usage'!X37</f>
        <v>204.15543099999999</v>
      </c>
      <c r="Z39" s="56">
        <f>'4. FNS Gross'!Y37+'5. FNO Gross'!Y37+'6. LT PTP Usage'!Y37</f>
        <v>197.50509319</v>
      </c>
      <c r="AA39" s="57">
        <f>'4. FNS Gross'!Z37+'5. FNO Gross'!Z37+'6. LT PTP Usage'!Z37</f>
        <v>0</v>
      </c>
      <c r="AB39" s="58">
        <f t="shared" si="1"/>
        <v>233.24900615999999</v>
      </c>
      <c r="AC39" s="20" t="str">
        <f t="shared" si="2"/>
        <v>2233.24900616</v>
      </c>
      <c r="AD39" s="20">
        <f t="shared" si="4"/>
        <v>8</v>
      </c>
      <c r="AE39" s="53"/>
    </row>
    <row r="40" spans="1:31">
      <c r="A40" s="20" t="str">
        <f t="shared" si="0"/>
        <v>February</v>
      </c>
      <c r="B40" s="54">
        <f t="shared" si="3"/>
        <v>45692</v>
      </c>
      <c r="C40" s="55">
        <f>'4. FNS Gross'!B38+'5. FNO Gross'!B38+'6. LT PTP Usage'!B38</f>
        <v>194.00671743999999</v>
      </c>
      <c r="D40" s="56">
        <f>'4. FNS Gross'!C38+'5. FNO Gross'!C38+'6. LT PTP Usage'!C38</f>
        <v>192.57628700000001</v>
      </c>
      <c r="E40" s="56">
        <f>'4. FNS Gross'!D38+'5. FNO Gross'!D38+'6. LT PTP Usage'!D38</f>
        <v>193.93538787999998</v>
      </c>
      <c r="F40" s="56">
        <f>'4. FNS Gross'!E38+'5. FNO Gross'!E38+'6. LT PTP Usage'!E38</f>
        <v>195.12036909</v>
      </c>
      <c r="G40" s="56">
        <f>'4. FNS Gross'!F38+'5. FNO Gross'!F38+'6. LT PTP Usage'!F38</f>
        <v>202.17465788000001</v>
      </c>
      <c r="H40" s="56">
        <f>'4. FNS Gross'!G38+'5. FNO Gross'!G38+'6. LT PTP Usage'!G38</f>
        <v>215.41101178000002</v>
      </c>
      <c r="I40" s="56">
        <f>'4. FNS Gross'!H38+'5. FNO Gross'!H38+'6. LT PTP Usage'!H38</f>
        <v>235.93039843999998</v>
      </c>
      <c r="J40" s="56">
        <f>'4. FNS Gross'!I38+'5. FNO Gross'!I38+'6. LT PTP Usage'!I38</f>
        <v>243.71286555999998</v>
      </c>
      <c r="K40" s="56">
        <f>'4. FNS Gross'!J38+'5. FNO Gross'!J38+'6. LT PTP Usage'!J38</f>
        <v>235.95410174999998</v>
      </c>
      <c r="L40" s="56">
        <f>'4. FNS Gross'!K38+'5. FNO Gross'!K38+'6. LT PTP Usage'!K38</f>
        <v>220.29012252999999</v>
      </c>
      <c r="M40" s="56">
        <f>'4. FNS Gross'!L38+'5. FNO Gross'!L38+'6. LT PTP Usage'!L38</f>
        <v>207.44389209000002</v>
      </c>
      <c r="N40" s="56">
        <f>'4. FNS Gross'!M38+'5. FNO Gross'!M38+'6. LT PTP Usage'!M38</f>
        <v>185.80260728000002</v>
      </c>
      <c r="O40" s="56">
        <f>'4. FNS Gross'!N38+'5. FNO Gross'!N38+'6. LT PTP Usage'!N38</f>
        <v>184.40645641</v>
      </c>
      <c r="P40" s="56">
        <f>'4. FNS Gross'!O38+'5. FNO Gross'!O38+'6. LT PTP Usage'!O38</f>
        <v>208.64630384</v>
      </c>
      <c r="Q40" s="56">
        <f>'4. FNS Gross'!P38+'5. FNO Gross'!P38+'6. LT PTP Usage'!P38</f>
        <v>217.57142378000003</v>
      </c>
      <c r="R40" s="56">
        <f>'4. FNS Gross'!Q38+'5. FNO Gross'!Q38+'6. LT PTP Usage'!Q38</f>
        <v>222.60978115999998</v>
      </c>
      <c r="S40" s="56">
        <f>'4. FNS Gross'!R38+'5. FNO Gross'!R38+'6. LT PTP Usage'!R38</f>
        <v>227.11611952999999</v>
      </c>
      <c r="T40" s="56">
        <f>'4. FNS Gross'!S38+'5. FNO Gross'!S38+'6. LT PTP Usage'!S38</f>
        <v>254.23257602999999</v>
      </c>
      <c r="U40" s="56">
        <f>'4. FNS Gross'!T38+'5. FNO Gross'!T38+'6. LT PTP Usage'!T38</f>
        <v>258.71820372000002</v>
      </c>
      <c r="V40" s="56">
        <f>'4. FNS Gross'!U38+'5. FNO Gross'!U38+'6. LT PTP Usage'!U38</f>
        <v>247.67587047000001</v>
      </c>
      <c r="W40" s="56">
        <f>'4. FNS Gross'!V38+'5. FNO Gross'!V38+'6. LT PTP Usage'!V38</f>
        <v>244.16693763000001</v>
      </c>
      <c r="X40" s="56">
        <f>'4. FNS Gross'!W38+'5. FNO Gross'!W38+'6. LT PTP Usage'!W38</f>
        <v>233.58507162999999</v>
      </c>
      <c r="Y40" s="56">
        <f>'4. FNS Gross'!X38+'5. FNO Gross'!X38+'6. LT PTP Usage'!X38</f>
        <v>223.79573169000003</v>
      </c>
      <c r="Z40" s="56">
        <f>'4. FNS Gross'!Y38+'5. FNO Gross'!Y38+'6. LT PTP Usage'!Y38</f>
        <v>222.70688319000001</v>
      </c>
      <c r="AA40" s="57">
        <f>'4. FNS Gross'!Z38+'5. FNO Gross'!Z38+'6. LT PTP Usage'!Z38</f>
        <v>0</v>
      </c>
      <c r="AB40" s="58">
        <f t="shared" si="1"/>
        <v>258.71820372000002</v>
      </c>
      <c r="AC40" s="20" t="str">
        <f t="shared" si="2"/>
        <v>2258.71820372</v>
      </c>
      <c r="AD40" s="20">
        <f t="shared" si="4"/>
        <v>19</v>
      </c>
      <c r="AE40" s="53"/>
    </row>
    <row r="41" spans="1:31">
      <c r="A41" s="20" t="str">
        <f t="shared" si="0"/>
        <v>February</v>
      </c>
      <c r="B41" s="54">
        <f t="shared" si="3"/>
        <v>45693</v>
      </c>
      <c r="C41" s="55">
        <f>'4. FNS Gross'!B39+'5. FNO Gross'!B39+'6. LT PTP Usage'!B39</f>
        <v>218.24021077999998</v>
      </c>
      <c r="D41" s="56">
        <f>'4. FNS Gross'!C39+'5. FNO Gross'!C39+'6. LT PTP Usage'!C39</f>
        <v>217.93172365999999</v>
      </c>
      <c r="E41" s="56">
        <f>'4. FNS Gross'!D39+'5. FNO Gross'!D39+'6. LT PTP Usage'!D39</f>
        <v>209.60483356</v>
      </c>
      <c r="F41" s="56">
        <f>'4. FNS Gross'!E39+'5. FNO Gross'!E39+'6. LT PTP Usage'!E39</f>
        <v>210.32404740999999</v>
      </c>
      <c r="G41" s="56">
        <f>'4. FNS Gross'!F39+'5. FNO Gross'!F39+'6. LT PTP Usage'!F39</f>
        <v>222.47825475000002</v>
      </c>
      <c r="H41" s="56">
        <f>'4. FNS Gross'!G39+'5. FNO Gross'!G39+'6. LT PTP Usage'!G39</f>
        <v>234.79953065999999</v>
      </c>
      <c r="I41" s="56">
        <f>'4. FNS Gross'!H39+'5. FNO Gross'!H39+'6. LT PTP Usage'!H39</f>
        <v>255.47524597</v>
      </c>
      <c r="J41" s="56">
        <f>'4. FNS Gross'!I39+'5. FNO Gross'!I39+'6. LT PTP Usage'!I39</f>
        <v>256.08320372000003</v>
      </c>
      <c r="K41" s="56">
        <f>'4. FNS Gross'!J39+'5. FNO Gross'!J39+'6. LT PTP Usage'!J39</f>
        <v>232.07664575000001</v>
      </c>
      <c r="L41" s="56">
        <f>'4. FNS Gross'!K39+'5. FNO Gross'!K39+'6. LT PTP Usage'!K39</f>
        <v>206.53270781000001</v>
      </c>
      <c r="M41" s="56">
        <f>'4. FNS Gross'!L39+'5. FNO Gross'!L39+'6. LT PTP Usage'!L39</f>
        <v>189.88355213000003</v>
      </c>
      <c r="N41" s="56">
        <f>'4. FNS Gross'!M39+'5. FNO Gross'!M39+'6. LT PTP Usage'!M39</f>
        <v>182.86628019</v>
      </c>
      <c r="O41" s="56">
        <f>'4. FNS Gross'!N39+'5. FNO Gross'!N39+'6. LT PTP Usage'!N39</f>
        <v>175.98328022000001</v>
      </c>
      <c r="P41" s="56">
        <f>'4. FNS Gross'!O39+'5. FNO Gross'!O39+'6. LT PTP Usage'!O39</f>
        <v>179.69417712999999</v>
      </c>
      <c r="Q41" s="56">
        <f>'4. FNS Gross'!P39+'5. FNO Gross'!P39+'6. LT PTP Usage'!P39</f>
        <v>176.49403268999998</v>
      </c>
      <c r="R41" s="56">
        <f>'4. FNS Gross'!Q39+'5. FNO Gross'!Q39+'6. LT PTP Usage'!Q39</f>
        <v>194.17238440999998</v>
      </c>
      <c r="S41" s="56">
        <f>'4. FNS Gross'!R39+'5. FNO Gross'!R39+'6. LT PTP Usage'!R39</f>
        <v>218.11102672000001</v>
      </c>
      <c r="T41" s="56">
        <f>'4. FNS Gross'!S39+'5. FNO Gross'!S39+'6. LT PTP Usage'!S39</f>
        <v>238.79960387999998</v>
      </c>
      <c r="U41" s="56">
        <f>'4. FNS Gross'!T39+'5. FNO Gross'!T39+'6. LT PTP Usage'!T39</f>
        <v>244.42384755999998</v>
      </c>
      <c r="V41" s="56">
        <f>'4. FNS Gross'!U39+'5. FNO Gross'!U39+'6. LT PTP Usage'!U39</f>
        <v>239.11542768999999</v>
      </c>
      <c r="W41" s="56">
        <f>'4. FNS Gross'!V39+'5. FNO Gross'!V39+'6. LT PTP Usage'!V39</f>
        <v>233.02794294</v>
      </c>
      <c r="X41" s="56">
        <f>'4. FNS Gross'!W39+'5. FNO Gross'!W39+'6. LT PTP Usage'!W39</f>
        <v>226.33898987999999</v>
      </c>
      <c r="Y41" s="56">
        <f>'4. FNS Gross'!X39+'5. FNO Gross'!X39+'6. LT PTP Usage'!X39</f>
        <v>216.53041497000001</v>
      </c>
      <c r="Z41" s="56">
        <f>'4. FNS Gross'!Y39+'5. FNO Gross'!Y39+'6. LT PTP Usage'!Y39</f>
        <v>207.38689951000001</v>
      </c>
      <c r="AA41" s="57">
        <f>'4. FNS Gross'!Z39+'5. FNO Gross'!Z39+'6. LT PTP Usage'!Z39</f>
        <v>0</v>
      </c>
      <c r="AB41" s="58">
        <f t="shared" si="1"/>
        <v>256.08320372000003</v>
      </c>
      <c r="AC41" s="20" t="str">
        <f t="shared" si="2"/>
        <v>2256.08320372</v>
      </c>
      <c r="AD41" s="20">
        <f t="shared" si="4"/>
        <v>8</v>
      </c>
      <c r="AE41" s="53"/>
    </row>
    <row r="42" spans="1:31">
      <c r="A42" s="20" t="str">
        <f t="shared" si="0"/>
        <v>February</v>
      </c>
      <c r="B42" s="54">
        <f t="shared" si="3"/>
        <v>45694</v>
      </c>
      <c r="C42" s="55">
        <f>'4. FNS Gross'!B40+'5. FNO Gross'!B40+'6. LT PTP Usage'!B40</f>
        <v>204.28349677999998</v>
      </c>
      <c r="D42" s="56">
        <f>'4. FNS Gross'!C40+'5. FNO Gross'!C40+'6. LT PTP Usage'!C40</f>
        <v>202.30093613</v>
      </c>
      <c r="E42" s="56">
        <f>'4. FNS Gross'!D40+'5. FNO Gross'!D40+'6. LT PTP Usage'!D40</f>
        <v>199.67140075999998</v>
      </c>
      <c r="F42" s="56">
        <f>'4. FNS Gross'!E40+'5. FNO Gross'!E40+'6. LT PTP Usage'!E40</f>
        <v>204.66072856999997</v>
      </c>
      <c r="G42" s="56">
        <f>'4. FNS Gross'!F40+'5. FNO Gross'!F40+'6. LT PTP Usage'!F40</f>
        <v>211.47030372</v>
      </c>
      <c r="H42" s="56">
        <f>'4. FNS Gross'!G40+'5. FNO Gross'!G40+'6. LT PTP Usage'!G40</f>
        <v>221.89274055999999</v>
      </c>
      <c r="I42" s="56">
        <f>'4. FNS Gross'!H40+'5. FNO Gross'!H40+'6. LT PTP Usage'!H40</f>
        <v>239.60943003</v>
      </c>
      <c r="J42" s="56">
        <f>'4. FNS Gross'!I40+'5. FNO Gross'!I40+'6. LT PTP Usage'!I40</f>
        <v>240.08503819000001</v>
      </c>
      <c r="K42" s="56">
        <f>'4. FNS Gross'!J40+'5. FNO Gross'!J40+'6. LT PTP Usage'!J40</f>
        <v>219.22493784</v>
      </c>
      <c r="L42" s="56">
        <f>'4. FNS Gross'!K40+'5. FNO Gross'!K40+'6. LT PTP Usage'!K40</f>
        <v>203.21204191000001</v>
      </c>
      <c r="M42" s="56">
        <f>'4. FNS Gross'!L40+'5. FNO Gross'!L40+'6. LT PTP Usage'!L40</f>
        <v>188.79524162999999</v>
      </c>
      <c r="N42" s="56">
        <f>'4. FNS Gross'!M40+'5. FNO Gross'!M40+'6. LT PTP Usage'!M40</f>
        <v>181.29386699999998</v>
      </c>
      <c r="O42" s="56">
        <f>'4. FNS Gross'!N40+'5. FNO Gross'!N40+'6. LT PTP Usage'!N40</f>
        <v>176.86421300000001</v>
      </c>
      <c r="P42" s="56">
        <f>'4. FNS Gross'!O40+'5. FNO Gross'!O40+'6. LT PTP Usage'!O40</f>
        <v>175.76618731000002</v>
      </c>
      <c r="Q42" s="56">
        <f>'4. FNS Gross'!P40+'5. FNO Gross'!P40+'6. LT PTP Usage'!P40</f>
        <v>181.07227472</v>
      </c>
      <c r="R42" s="56">
        <f>'4. FNS Gross'!Q40+'5. FNO Gross'!Q40+'6. LT PTP Usage'!Q40</f>
        <v>191.09350040999999</v>
      </c>
      <c r="S42" s="56">
        <f>'4. FNS Gross'!R40+'5. FNO Gross'!R40+'6. LT PTP Usage'!R40</f>
        <v>215.69126856</v>
      </c>
      <c r="T42" s="56">
        <f>'4. FNS Gross'!S40+'5. FNO Gross'!S40+'6. LT PTP Usage'!S40</f>
        <v>240.72658231</v>
      </c>
      <c r="U42" s="56">
        <f>'4. FNS Gross'!T40+'5. FNO Gross'!T40+'6. LT PTP Usage'!T40</f>
        <v>249.67685291000001</v>
      </c>
      <c r="V42" s="56">
        <f>'4. FNS Gross'!U40+'5. FNO Gross'!U40+'6. LT PTP Usage'!U40</f>
        <v>246.53755284000002</v>
      </c>
      <c r="W42" s="56">
        <f>'4. FNS Gross'!V40+'5. FNO Gross'!V40+'6. LT PTP Usage'!V40</f>
        <v>242.72088649999998</v>
      </c>
      <c r="X42" s="56">
        <f>'4. FNS Gross'!W40+'5. FNO Gross'!W40+'6. LT PTP Usage'!W40</f>
        <v>238.82748530999999</v>
      </c>
      <c r="Y42" s="56">
        <f>'4. FNS Gross'!X40+'5. FNO Gross'!X40+'6. LT PTP Usage'!X40</f>
        <v>230.31178912999999</v>
      </c>
      <c r="Z42" s="56">
        <f>'4. FNS Gross'!Y40+'5. FNO Gross'!Y40+'6. LT PTP Usage'!Y40</f>
        <v>224.71584002999998</v>
      </c>
      <c r="AA42" s="57">
        <f>'4. FNS Gross'!Z40+'5. FNO Gross'!Z40+'6. LT PTP Usage'!Z40</f>
        <v>0</v>
      </c>
      <c r="AB42" s="58">
        <f t="shared" si="1"/>
        <v>249.67685291000001</v>
      </c>
      <c r="AC42" s="20" t="str">
        <f t="shared" si="2"/>
        <v>2249.67685291</v>
      </c>
      <c r="AD42" s="20">
        <f t="shared" si="4"/>
        <v>19</v>
      </c>
      <c r="AE42" s="53"/>
    </row>
    <row r="43" spans="1:31">
      <c r="A43" s="20" t="str">
        <f t="shared" si="0"/>
        <v>February</v>
      </c>
      <c r="B43" s="54">
        <f t="shared" si="3"/>
        <v>45695</v>
      </c>
      <c r="C43" s="55">
        <f>'4. FNS Gross'!B41+'5. FNO Gross'!B41+'6. LT PTP Usage'!B41</f>
        <v>217.02730091000001</v>
      </c>
      <c r="D43" s="56">
        <f>'4. FNS Gross'!C41+'5. FNO Gross'!C41+'6. LT PTP Usage'!C41</f>
        <v>214.82594141000001</v>
      </c>
      <c r="E43" s="56">
        <f>'4. FNS Gross'!D41+'5. FNO Gross'!D41+'6. LT PTP Usage'!D41</f>
        <v>215.09247690999999</v>
      </c>
      <c r="F43" s="56">
        <f>'4. FNS Gross'!E41+'5. FNO Gross'!E41+'6. LT PTP Usage'!E41</f>
        <v>215.54782797000001</v>
      </c>
      <c r="G43" s="56">
        <f>'4. FNS Gross'!F41+'5. FNO Gross'!F41+'6. LT PTP Usage'!F41</f>
        <v>220.09965706000003</v>
      </c>
      <c r="H43" s="56">
        <f>'4. FNS Gross'!G41+'5. FNO Gross'!G41+'6. LT PTP Usage'!G41</f>
        <v>221.00240958999998</v>
      </c>
      <c r="I43" s="56">
        <f>'4. FNS Gross'!H41+'5. FNO Gross'!H41+'6. LT PTP Usage'!H41</f>
        <v>234.13040394000001</v>
      </c>
      <c r="J43" s="56">
        <f>'4. FNS Gross'!I41+'5. FNO Gross'!I41+'6. LT PTP Usage'!I41</f>
        <v>236.76996938000002</v>
      </c>
      <c r="K43" s="56">
        <f>'4. FNS Gross'!J41+'5. FNO Gross'!J41+'6. LT PTP Usage'!J41</f>
        <v>215.39207418999999</v>
      </c>
      <c r="L43" s="56">
        <f>'4. FNS Gross'!K41+'5. FNO Gross'!K41+'6. LT PTP Usage'!K41</f>
        <v>197.40473263000001</v>
      </c>
      <c r="M43" s="56">
        <f>'4. FNS Gross'!L41+'5. FNO Gross'!L41+'6. LT PTP Usage'!L41</f>
        <v>183.56134788</v>
      </c>
      <c r="N43" s="56">
        <f>'4. FNS Gross'!M41+'5. FNO Gross'!M41+'6. LT PTP Usage'!M41</f>
        <v>175.96313613000001</v>
      </c>
      <c r="O43" s="56">
        <f>'4. FNS Gross'!N41+'5. FNO Gross'!N41+'6. LT PTP Usage'!N41</f>
        <v>167.13152955999999</v>
      </c>
      <c r="P43" s="56">
        <f>'4. FNS Gross'!O41+'5. FNO Gross'!O41+'6. LT PTP Usage'!O41</f>
        <v>167.12474469</v>
      </c>
      <c r="Q43" s="56">
        <f>'4. FNS Gross'!P41+'5. FNO Gross'!P41+'6. LT PTP Usage'!P41</f>
        <v>174.41114281</v>
      </c>
      <c r="R43" s="56">
        <f>'4. FNS Gross'!Q41+'5. FNO Gross'!Q41+'6. LT PTP Usage'!Q41</f>
        <v>182.35878656</v>
      </c>
      <c r="S43" s="56">
        <f>'4. FNS Gross'!R41+'5. FNO Gross'!R41+'6. LT PTP Usage'!R41</f>
        <v>203.12104547000001</v>
      </c>
      <c r="T43" s="56">
        <f>'4. FNS Gross'!S41+'5. FNO Gross'!S41+'6. LT PTP Usage'!S41</f>
        <v>221.78818571999997</v>
      </c>
      <c r="U43" s="56">
        <f>'4. FNS Gross'!T41+'5. FNO Gross'!T41+'6. LT PTP Usage'!T41</f>
        <v>226.35403246999999</v>
      </c>
      <c r="V43" s="56">
        <f>'4. FNS Gross'!U41+'5. FNO Gross'!U41+'6. LT PTP Usage'!U41</f>
        <v>220.36268996999999</v>
      </c>
      <c r="W43" s="56">
        <f>'4. FNS Gross'!V41+'5. FNO Gross'!V41+'6. LT PTP Usage'!V41</f>
        <v>216.63611127999999</v>
      </c>
      <c r="X43" s="56">
        <f>'4. FNS Gross'!W41+'5. FNO Gross'!W41+'6. LT PTP Usage'!W41</f>
        <v>207.49121746999998</v>
      </c>
      <c r="Y43" s="56">
        <f>'4. FNS Gross'!X41+'5. FNO Gross'!X41+'6. LT PTP Usage'!X41</f>
        <v>203.72237215999999</v>
      </c>
      <c r="Z43" s="56">
        <f>'4. FNS Gross'!Y41+'5. FNO Gross'!Y41+'6. LT PTP Usage'!Y41</f>
        <v>194.55562235000002</v>
      </c>
      <c r="AA43" s="57">
        <f>'4. FNS Gross'!Z41+'5. FNO Gross'!Z41+'6. LT PTP Usage'!Z41</f>
        <v>0</v>
      </c>
      <c r="AB43" s="58">
        <f t="shared" si="1"/>
        <v>236.76996938000002</v>
      </c>
      <c r="AC43" s="20" t="str">
        <f t="shared" si="2"/>
        <v>2236.76996938</v>
      </c>
      <c r="AD43" s="20">
        <f t="shared" si="4"/>
        <v>8</v>
      </c>
      <c r="AE43" s="53"/>
    </row>
    <row r="44" spans="1:31">
      <c r="A44" s="20" t="str">
        <f t="shared" si="0"/>
        <v>February</v>
      </c>
      <c r="B44" s="54">
        <f t="shared" si="3"/>
        <v>45696</v>
      </c>
      <c r="C44" s="55">
        <f>'4. FNS Gross'!B42+'5. FNO Gross'!B42+'6. LT PTP Usage'!B42</f>
        <v>189.6740681</v>
      </c>
      <c r="D44" s="56">
        <f>'4. FNS Gross'!C42+'5. FNO Gross'!C42+'6. LT PTP Usage'!C42</f>
        <v>187.87532462999999</v>
      </c>
      <c r="E44" s="56">
        <f>'4. FNS Gross'!D42+'5. FNO Gross'!D42+'6. LT PTP Usage'!D42</f>
        <v>189.42097046999999</v>
      </c>
      <c r="F44" s="56">
        <f>'4. FNS Gross'!E42+'5. FNO Gross'!E42+'6. LT PTP Usage'!E42</f>
        <v>188.80227444000002</v>
      </c>
      <c r="G44" s="56">
        <f>'4. FNS Gross'!F42+'5. FNO Gross'!F42+'6. LT PTP Usage'!F42</f>
        <v>194.31444197000002</v>
      </c>
      <c r="H44" s="56">
        <f>'4. FNS Gross'!G42+'5. FNO Gross'!G42+'6. LT PTP Usage'!G42</f>
        <v>200.11537333999999</v>
      </c>
      <c r="I44" s="56">
        <f>'4. FNS Gross'!H42+'5. FNO Gross'!H42+'6. LT PTP Usage'!H42</f>
        <v>213.45215468999999</v>
      </c>
      <c r="J44" s="56">
        <f>'4. FNS Gross'!I42+'5. FNO Gross'!I42+'6. LT PTP Usage'!I42</f>
        <v>210.66269346999999</v>
      </c>
      <c r="K44" s="56">
        <f>'4. FNS Gross'!J42+'5. FNO Gross'!J42+'6. LT PTP Usage'!J42</f>
        <v>201.99001612999999</v>
      </c>
      <c r="L44" s="56">
        <f>'4. FNS Gross'!K42+'5. FNO Gross'!K42+'6. LT PTP Usage'!K42</f>
        <v>192.19699825000001</v>
      </c>
      <c r="M44" s="56">
        <f>'4. FNS Gross'!L42+'5. FNO Gross'!L42+'6. LT PTP Usage'!L42</f>
        <v>186.74050474999999</v>
      </c>
      <c r="N44" s="56">
        <f>'4. FNS Gross'!M42+'5. FNO Gross'!M42+'6. LT PTP Usage'!M42</f>
        <v>177.18697208999998</v>
      </c>
      <c r="O44" s="56">
        <f>'4. FNS Gross'!N42+'5. FNO Gross'!N42+'6. LT PTP Usage'!N42</f>
        <v>167.68833509000001</v>
      </c>
      <c r="P44" s="56">
        <f>'4. FNS Gross'!O42+'5. FNO Gross'!O42+'6. LT PTP Usage'!O42</f>
        <v>169.28662030999999</v>
      </c>
      <c r="Q44" s="56">
        <f>'4. FNS Gross'!P42+'5. FNO Gross'!P42+'6. LT PTP Usage'!P42</f>
        <v>173.94212700999998</v>
      </c>
      <c r="R44" s="56">
        <f>'4. FNS Gross'!Q42+'5. FNO Gross'!Q42+'6. LT PTP Usage'!Q42</f>
        <v>185.75654815999999</v>
      </c>
      <c r="S44" s="56">
        <f>'4. FNS Gross'!R42+'5. FNO Gross'!R42+'6. LT PTP Usage'!R42</f>
        <v>213.93444975</v>
      </c>
      <c r="T44" s="56">
        <f>'4. FNS Gross'!S42+'5. FNO Gross'!S42+'6. LT PTP Usage'!S42</f>
        <v>236.87413668999997</v>
      </c>
      <c r="U44" s="56">
        <f>'4. FNS Gross'!T42+'5. FNO Gross'!T42+'6. LT PTP Usage'!T42</f>
        <v>248.54367975</v>
      </c>
      <c r="V44" s="56">
        <f>'4. FNS Gross'!U42+'5. FNO Gross'!U42+'6. LT PTP Usage'!U42</f>
        <v>242.18178175</v>
      </c>
      <c r="W44" s="56">
        <f>'4. FNS Gross'!V42+'5. FNO Gross'!V42+'6. LT PTP Usage'!V42</f>
        <v>238.45875122000001</v>
      </c>
      <c r="X44" s="56">
        <f>'4. FNS Gross'!W42+'5. FNO Gross'!W42+'6. LT PTP Usage'!W42</f>
        <v>232.30884431000001</v>
      </c>
      <c r="Y44" s="56">
        <f>'4. FNS Gross'!X42+'5. FNO Gross'!X42+'6. LT PTP Usage'!X42</f>
        <v>226.65843359000002</v>
      </c>
      <c r="Z44" s="56">
        <f>'4. FNS Gross'!Y42+'5. FNO Gross'!Y42+'6. LT PTP Usage'!Y42</f>
        <v>220.06948930999999</v>
      </c>
      <c r="AA44" s="57">
        <f>'4. FNS Gross'!Z42+'5. FNO Gross'!Z42+'6. LT PTP Usage'!Z42</f>
        <v>0</v>
      </c>
      <c r="AB44" s="58">
        <f t="shared" si="1"/>
        <v>248.54367975</v>
      </c>
      <c r="AC44" s="20" t="str">
        <f t="shared" si="2"/>
        <v>2248.54367975</v>
      </c>
      <c r="AD44" s="20">
        <f t="shared" si="4"/>
        <v>19</v>
      </c>
      <c r="AE44" s="53"/>
    </row>
    <row r="45" spans="1:31">
      <c r="A45" s="20" t="str">
        <f t="shared" si="0"/>
        <v>February</v>
      </c>
      <c r="B45" s="54">
        <f t="shared" si="3"/>
        <v>45697</v>
      </c>
      <c r="C45" s="55">
        <f>'4. FNS Gross'!B43+'5. FNO Gross'!B43+'6. LT PTP Usage'!B43</f>
        <v>224.50067184</v>
      </c>
      <c r="D45" s="56">
        <f>'4. FNS Gross'!C43+'5. FNO Gross'!C43+'6. LT PTP Usage'!C43</f>
        <v>222.07621925000001</v>
      </c>
      <c r="E45" s="56">
        <f>'4. FNS Gross'!D43+'5. FNO Gross'!D43+'6. LT PTP Usage'!D43</f>
        <v>222.75233933999999</v>
      </c>
      <c r="F45" s="56">
        <f>'4. FNS Gross'!E43+'5. FNO Gross'!E43+'6. LT PTP Usage'!E43</f>
        <v>224.17816196999999</v>
      </c>
      <c r="G45" s="56">
        <f>'4. FNS Gross'!F43+'5. FNO Gross'!F43+'6. LT PTP Usage'!F43</f>
        <v>227.31351638000001</v>
      </c>
      <c r="H45" s="56">
        <f>'4. FNS Gross'!G43+'5. FNO Gross'!G43+'6. LT PTP Usage'!G43</f>
        <v>233.99695905999999</v>
      </c>
      <c r="I45" s="56">
        <f>'4. FNS Gross'!H43+'5. FNO Gross'!H43+'6. LT PTP Usage'!H43</f>
        <v>241.38636147</v>
      </c>
      <c r="J45" s="56">
        <f>'4. FNS Gross'!I43+'5. FNO Gross'!I43+'6. LT PTP Usage'!I43</f>
        <v>239.72357269</v>
      </c>
      <c r="K45" s="56">
        <f>'4. FNS Gross'!J43+'5. FNO Gross'!J43+'6. LT PTP Usage'!J43</f>
        <v>216.25313693999999</v>
      </c>
      <c r="L45" s="56">
        <f>'4. FNS Gross'!K43+'5. FNO Gross'!K43+'6. LT PTP Usage'!K43</f>
        <v>198.22399730999999</v>
      </c>
      <c r="M45" s="56">
        <f>'4. FNS Gross'!L43+'5. FNO Gross'!L43+'6. LT PTP Usage'!L43</f>
        <v>188.05141094000001</v>
      </c>
      <c r="N45" s="56">
        <f>'4. FNS Gross'!M43+'5. FNO Gross'!M43+'6. LT PTP Usage'!M43</f>
        <v>181.46789928000001</v>
      </c>
      <c r="O45" s="56">
        <f>'4. FNS Gross'!N43+'5. FNO Gross'!N43+'6. LT PTP Usage'!N43</f>
        <v>177.24320447000002</v>
      </c>
      <c r="P45" s="56">
        <f>'4. FNS Gross'!O43+'5. FNO Gross'!O43+'6. LT PTP Usage'!O43</f>
        <v>173.72042005999998</v>
      </c>
      <c r="Q45" s="56">
        <f>'4. FNS Gross'!P43+'5. FNO Gross'!P43+'6. LT PTP Usage'!P43</f>
        <v>178.03579937999999</v>
      </c>
      <c r="R45" s="56">
        <f>'4. FNS Gross'!Q43+'5. FNO Gross'!Q43+'6. LT PTP Usage'!Q43</f>
        <v>200.53994528000001</v>
      </c>
      <c r="S45" s="56">
        <f>'4. FNS Gross'!R43+'5. FNO Gross'!R43+'6. LT PTP Usage'!R43</f>
        <v>221.89513199999999</v>
      </c>
      <c r="T45" s="56">
        <f>'4. FNS Gross'!S43+'5. FNO Gross'!S43+'6. LT PTP Usage'!S43</f>
        <v>244.35672719000002</v>
      </c>
      <c r="U45" s="56">
        <f>'4. FNS Gross'!T43+'5. FNO Gross'!T43+'6. LT PTP Usage'!T43</f>
        <v>250.74186674999999</v>
      </c>
      <c r="V45" s="56">
        <f>'4. FNS Gross'!U43+'5. FNO Gross'!U43+'6. LT PTP Usage'!U43</f>
        <v>250.74799038</v>
      </c>
      <c r="W45" s="56">
        <f>'4. FNS Gross'!V43+'5. FNO Gross'!V43+'6. LT PTP Usage'!V43</f>
        <v>246.19212365999999</v>
      </c>
      <c r="X45" s="56">
        <f>'4. FNS Gross'!W43+'5. FNO Gross'!W43+'6. LT PTP Usage'!W43</f>
        <v>245.08160700000002</v>
      </c>
      <c r="Y45" s="56">
        <f>'4. FNS Gross'!X43+'5. FNO Gross'!X43+'6. LT PTP Usage'!X43</f>
        <v>238.76131624999999</v>
      </c>
      <c r="Z45" s="56">
        <f>'4. FNS Gross'!Y43+'5. FNO Gross'!Y43+'6. LT PTP Usage'!Y43</f>
        <v>229.59551675</v>
      </c>
      <c r="AA45" s="57">
        <f>'4. FNS Gross'!Z43+'5. FNO Gross'!Z43+'6. LT PTP Usage'!Z43</f>
        <v>0</v>
      </c>
      <c r="AB45" s="58">
        <f t="shared" si="1"/>
        <v>250.74799038</v>
      </c>
      <c r="AC45" s="20" t="str">
        <f t="shared" si="2"/>
        <v>2250.74799038</v>
      </c>
      <c r="AD45" s="20">
        <f t="shared" si="4"/>
        <v>20</v>
      </c>
      <c r="AE45" s="53"/>
    </row>
    <row r="46" spans="1:31">
      <c r="A46" s="20" t="str">
        <f t="shared" si="0"/>
        <v>February</v>
      </c>
      <c r="B46" s="54">
        <f t="shared" si="3"/>
        <v>45698</v>
      </c>
      <c r="C46" s="55">
        <f>'4. FNS Gross'!B44+'5. FNO Gross'!B44+'6. LT PTP Usage'!B44</f>
        <v>223.08688753000001</v>
      </c>
      <c r="D46" s="56">
        <f>'4. FNS Gross'!C44+'5. FNO Gross'!C44+'6. LT PTP Usage'!C44</f>
        <v>221.08144258999999</v>
      </c>
      <c r="E46" s="56">
        <f>'4. FNS Gross'!D44+'5. FNO Gross'!D44+'6. LT PTP Usage'!D44</f>
        <v>220.37184396999999</v>
      </c>
      <c r="F46" s="56">
        <f>'4. FNS Gross'!E44+'5. FNO Gross'!E44+'6. LT PTP Usage'!E44</f>
        <v>224.10183172000001</v>
      </c>
      <c r="G46" s="56">
        <f>'4. FNS Gross'!F44+'5. FNO Gross'!F44+'6. LT PTP Usage'!F44</f>
        <v>226.75250513</v>
      </c>
      <c r="H46" s="56">
        <f>'4. FNS Gross'!G44+'5. FNO Gross'!G44+'6. LT PTP Usage'!G44</f>
        <v>237.54909166000002</v>
      </c>
      <c r="I46" s="56">
        <f>'4. FNS Gross'!H44+'5. FNO Gross'!H44+'6. LT PTP Usage'!H44</f>
        <v>260.29858727999999</v>
      </c>
      <c r="J46" s="56">
        <f>'4. FNS Gross'!I44+'5. FNO Gross'!I44+'6. LT PTP Usage'!I44</f>
        <v>260.87536444</v>
      </c>
      <c r="K46" s="56">
        <f>'4. FNS Gross'!J44+'5. FNO Gross'!J44+'6. LT PTP Usage'!J44</f>
        <v>241.10474841000001</v>
      </c>
      <c r="L46" s="56">
        <f>'4. FNS Gross'!K44+'5. FNO Gross'!K44+'6. LT PTP Usage'!K44</f>
        <v>217.35420987999998</v>
      </c>
      <c r="M46" s="56">
        <f>'4. FNS Gross'!L44+'5. FNO Gross'!L44+'6. LT PTP Usage'!L44</f>
        <v>204.55532393999999</v>
      </c>
      <c r="N46" s="56">
        <f>'4. FNS Gross'!M44+'5. FNO Gross'!M44+'6. LT PTP Usage'!M44</f>
        <v>193.25067231</v>
      </c>
      <c r="O46" s="56">
        <f>'4. FNS Gross'!N44+'5. FNO Gross'!N44+'6. LT PTP Usage'!N44</f>
        <v>190.55229403000001</v>
      </c>
      <c r="P46" s="56">
        <f>'4. FNS Gross'!O44+'5. FNO Gross'!O44+'6. LT PTP Usage'!O44</f>
        <v>197.43831309000001</v>
      </c>
      <c r="Q46" s="56">
        <f>'4. FNS Gross'!P44+'5. FNO Gross'!P44+'6. LT PTP Usage'!P44</f>
        <v>224.96674768999998</v>
      </c>
      <c r="R46" s="56">
        <f>'4. FNS Gross'!Q44+'5. FNO Gross'!Q44+'6. LT PTP Usage'!Q44</f>
        <v>244.55356847000002</v>
      </c>
      <c r="S46" s="56">
        <f>'4. FNS Gross'!R44+'5. FNO Gross'!R44+'6. LT PTP Usage'!R44</f>
        <v>254.57400756000004</v>
      </c>
      <c r="T46" s="56">
        <f>'4. FNS Gross'!S44+'5. FNO Gross'!S44+'6. LT PTP Usage'!S44</f>
        <v>266.73496566</v>
      </c>
      <c r="U46" s="56">
        <f>'4. FNS Gross'!T44+'5. FNO Gross'!T44+'6. LT PTP Usage'!T44</f>
        <v>272.85280671999999</v>
      </c>
      <c r="V46" s="56">
        <f>'4. FNS Gross'!U44+'5. FNO Gross'!U44+'6. LT PTP Usage'!U44</f>
        <v>269.43587596999998</v>
      </c>
      <c r="W46" s="56">
        <f>'4. FNS Gross'!V44+'5. FNO Gross'!V44+'6. LT PTP Usage'!V44</f>
        <v>263.95433628000001</v>
      </c>
      <c r="X46" s="56">
        <f>'4. FNS Gross'!W44+'5. FNO Gross'!W44+'6. LT PTP Usage'!W44</f>
        <v>251.722465</v>
      </c>
      <c r="Y46" s="56">
        <f>'4. FNS Gross'!X44+'5. FNO Gross'!X44+'6. LT PTP Usage'!X44</f>
        <v>242.34625825000001</v>
      </c>
      <c r="Z46" s="56">
        <f>'4. FNS Gross'!Y44+'5. FNO Gross'!Y44+'6. LT PTP Usage'!Y44</f>
        <v>233.32773424999999</v>
      </c>
      <c r="AA46" s="57">
        <f>'4. FNS Gross'!Z44+'5. FNO Gross'!Z44+'6. LT PTP Usage'!Z44</f>
        <v>0</v>
      </c>
      <c r="AB46" s="58">
        <f t="shared" si="1"/>
        <v>272.85280671999999</v>
      </c>
      <c r="AC46" s="20" t="str">
        <f t="shared" si="2"/>
        <v>2272.85280672</v>
      </c>
      <c r="AD46" s="20">
        <f t="shared" si="4"/>
        <v>19</v>
      </c>
      <c r="AE46" s="53"/>
    </row>
    <row r="47" spans="1:31">
      <c r="A47" s="20" t="str">
        <f t="shared" si="0"/>
        <v>February</v>
      </c>
      <c r="B47" s="54">
        <f t="shared" si="3"/>
        <v>45699</v>
      </c>
      <c r="C47" s="55">
        <f>'4. FNS Gross'!B45+'5. FNO Gross'!B45+'6. LT PTP Usage'!B45</f>
        <v>228.52125268999998</v>
      </c>
      <c r="D47" s="56">
        <f>'4. FNS Gross'!C45+'5. FNO Gross'!C45+'6. LT PTP Usage'!C45</f>
        <v>229.61664238</v>
      </c>
      <c r="E47" s="56">
        <f>'4. FNS Gross'!D45+'5. FNO Gross'!D45+'6. LT PTP Usage'!D45</f>
        <v>228.18276544</v>
      </c>
      <c r="F47" s="56">
        <f>'4. FNS Gross'!E45+'5. FNO Gross'!E45+'6. LT PTP Usage'!E45</f>
        <v>229.30854797000001</v>
      </c>
      <c r="G47" s="56">
        <f>'4. FNS Gross'!F45+'5. FNO Gross'!F45+'6. LT PTP Usage'!F45</f>
        <v>237.43678987999999</v>
      </c>
      <c r="H47" s="56">
        <f>'4. FNS Gross'!G45+'5. FNO Gross'!G45+'6. LT PTP Usage'!G45</f>
        <v>250.29670816000001</v>
      </c>
      <c r="I47" s="56">
        <f>'4. FNS Gross'!H45+'5. FNO Gross'!H45+'6. LT PTP Usage'!H45</f>
        <v>268.78827566000001</v>
      </c>
      <c r="J47" s="56">
        <f>'4. FNS Gross'!I45+'5. FNO Gross'!I45+'6. LT PTP Usage'!I45</f>
        <v>282.09569665999999</v>
      </c>
      <c r="K47" s="56">
        <f>'4. FNS Gross'!J45+'5. FNO Gross'!J45+'6. LT PTP Usage'!J45</f>
        <v>286.66174305999999</v>
      </c>
      <c r="L47" s="56">
        <f>'4. FNS Gross'!K45+'5. FNO Gross'!K45+'6. LT PTP Usage'!K45</f>
        <v>286.29141834000001</v>
      </c>
      <c r="M47" s="56">
        <f>'4. FNS Gross'!L45+'5. FNO Gross'!L45+'6. LT PTP Usage'!L45</f>
        <v>284.56568150000004</v>
      </c>
      <c r="N47" s="56">
        <f>'4. FNS Gross'!M45+'5. FNO Gross'!M45+'6. LT PTP Usage'!M45</f>
        <v>285.96387603000005</v>
      </c>
      <c r="O47" s="56">
        <f>'4. FNS Gross'!N45+'5. FNO Gross'!N45+'6. LT PTP Usage'!N45</f>
        <v>286.17126544000001</v>
      </c>
      <c r="P47" s="56">
        <f>'4. FNS Gross'!O45+'5. FNO Gross'!O45+'6. LT PTP Usage'!O45</f>
        <v>286.41036916000002</v>
      </c>
      <c r="Q47" s="56">
        <f>'4. FNS Gross'!P45+'5. FNO Gross'!P45+'6. LT PTP Usage'!P45</f>
        <v>287.20806825</v>
      </c>
      <c r="R47" s="56">
        <f>'4. FNS Gross'!Q45+'5. FNO Gross'!Q45+'6. LT PTP Usage'!Q45</f>
        <v>289.42683366000006</v>
      </c>
      <c r="S47" s="56">
        <f>'4. FNS Gross'!R45+'5. FNO Gross'!R45+'6. LT PTP Usage'!R45</f>
        <v>293.77743643999997</v>
      </c>
      <c r="T47" s="56">
        <f>'4. FNS Gross'!S45+'5. FNO Gross'!S45+'6. LT PTP Usage'!S45</f>
        <v>306.35828608999998</v>
      </c>
      <c r="U47" s="56">
        <f>'4. FNS Gross'!T45+'5. FNO Gross'!T45+'6. LT PTP Usage'!T45</f>
        <v>303.60714015999997</v>
      </c>
      <c r="V47" s="56">
        <f>'4. FNS Gross'!U45+'5. FNO Gross'!U45+'6. LT PTP Usage'!U45</f>
        <v>298.77943449999998</v>
      </c>
      <c r="W47" s="56">
        <f>'4. FNS Gross'!V45+'5. FNO Gross'!V45+'6. LT PTP Usage'!V45</f>
        <v>293.73307109000001</v>
      </c>
      <c r="X47" s="56">
        <f>'4. FNS Gross'!W45+'5. FNO Gross'!W45+'6. LT PTP Usage'!W45</f>
        <v>282.09693606000002</v>
      </c>
      <c r="Y47" s="56">
        <f>'4. FNS Gross'!X45+'5. FNO Gross'!X45+'6. LT PTP Usage'!X45</f>
        <v>274.91545005999996</v>
      </c>
      <c r="Z47" s="56">
        <f>'4. FNS Gross'!Y45+'5. FNO Gross'!Y45+'6. LT PTP Usage'!Y45</f>
        <v>267.27371283999997</v>
      </c>
      <c r="AA47" s="57">
        <f>'4. FNS Gross'!Z45+'5. FNO Gross'!Z45+'6. LT PTP Usage'!Z45</f>
        <v>0</v>
      </c>
      <c r="AB47" s="58">
        <f t="shared" si="1"/>
        <v>306.35828608999998</v>
      </c>
      <c r="AC47" s="20" t="str">
        <f t="shared" si="2"/>
        <v>2306.35828609</v>
      </c>
      <c r="AD47" s="20">
        <f t="shared" si="4"/>
        <v>18</v>
      </c>
      <c r="AE47" s="53"/>
    </row>
    <row r="48" spans="1:31">
      <c r="A48" s="20" t="str">
        <f t="shared" si="0"/>
        <v>February</v>
      </c>
      <c r="B48" s="54">
        <f t="shared" si="3"/>
        <v>45700</v>
      </c>
      <c r="C48" s="55">
        <f>'4. FNS Gross'!B46+'5. FNO Gross'!B46+'6. LT PTP Usage'!B46</f>
        <v>258.16125455999997</v>
      </c>
      <c r="D48" s="56">
        <f>'4. FNS Gross'!C46+'5. FNO Gross'!C46+'6. LT PTP Usage'!C46</f>
        <v>253.68038788000001</v>
      </c>
      <c r="E48" s="56">
        <f>'4. FNS Gross'!D46+'5. FNO Gross'!D46+'6. LT PTP Usage'!D46</f>
        <v>253.62908984000001</v>
      </c>
      <c r="F48" s="56">
        <f>'4. FNS Gross'!E46+'5. FNO Gross'!E46+'6. LT PTP Usage'!E46</f>
        <v>252.44174116000002</v>
      </c>
      <c r="G48" s="56">
        <f>'4. FNS Gross'!F46+'5. FNO Gross'!F46+'6. LT PTP Usage'!F46</f>
        <v>256.88327824999999</v>
      </c>
      <c r="H48" s="56">
        <f>'4. FNS Gross'!G46+'5. FNO Gross'!G46+'6. LT PTP Usage'!G46</f>
        <v>262.67038341</v>
      </c>
      <c r="I48" s="56">
        <f>'4. FNS Gross'!H46+'5. FNO Gross'!H46+'6. LT PTP Usage'!H46</f>
        <v>274.91212897000003</v>
      </c>
      <c r="J48" s="56">
        <f>'4. FNS Gross'!I46+'5. FNO Gross'!I46+'6. LT PTP Usage'!I46</f>
        <v>284.23327353000002</v>
      </c>
      <c r="K48" s="56">
        <f>'4. FNS Gross'!J46+'5. FNO Gross'!J46+'6. LT PTP Usage'!J46</f>
        <v>284.93153002999998</v>
      </c>
      <c r="L48" s="56">
        <f>'4. FNS Gross'!K46+'5. FNO Gross'!K46+'6. LT PTP Usage'!K46</f>
        <v>273.20082552999997</v>
      </c>
      <c r="M48" s="56">
        <f>'4. FNS Gross'!L46+'5. FNO Gross'!L46+'6. LT PTP Usage'!L46</f>
        <v>270.64099415999999</v>
      </c>
      <c r="N48" s="56">
        <f>'4. FNS Gross'!M46+'5. FNO Gross'!M46+'6. LT PTP Usage'!M46</f>
        <v>267.75979725000002</v>
      </c>
      <c r="O48" s="56">
        <f>'4. FNS Gross'!N46+'5. FNO Gross'!N46+'6. LT PTP Usage'!N46</f>
        <v>264.97426202999998</v>
      </c>
      <c r="P48" s="56">
        <f>'4. FNS Gross'!O46+'5. FNO Gross'!O46+'6. LT PTP Usage'!O46</f>
        <v>264.83430055999997</v>
      </c>
      <c r="Q48" s="56">
        <f>'4. FNS Gross'!P46+'5. FNO Gross'!P46+'6. LT PTP Usage'!P46</f>
        <v>262.84272752999999</v>
      </c>
      <c r="R48" s="56">
        <f>'4. FNS Gross'!Q46+'5. FNO Gross'!Q46+'6. LT PTP Usage'!Q46</f>
        <v>267.95812063</v>
      </c>
      <c r="S48" s="56">
        <f>'4. FNS Gross'!R46+'5. FNO Gross'!R46+'6. LT PTP Usage'!R46</f>
        <v>280.16677734000001</v>
      </c>
      <c r="T48" s="56">
        <f>'4. FNS Gross'!S46+'5. FNO Gross'!S46+'6. LT PTP Usage'!S46</f>
        <v>296.69126341000003</v>
      </c>
      <c r="U48" s="56">
        <f>'4. FNS Gross'!T46+'5. FNO Gross'!T46+'6. LT PTP Usage'!T46</f>
        <v>302.98059108999996</v>
      </c>
      <c r="V48" s="56">
        <f>'4. FNS Gross'!U46+'5. FNO Gross'!U46+'6. LT PTP Usage'!U46</f>
        <v>301.81303078000002</v>
      </c>
      <c r="W48" s="56">
        <f>'4. FNS Gross'!V46+'5. FNO Gross'!V46+'6. LT PTP Usage'!V46</f>
        <v>294.97600322</v>
      </c>
      <c r="X48" s="56">
        <f>'4. FNS Gross'!W46+'5. FNO Gross'!W46+'6. LT PTP Usage'!W46</f>
        <v>286.55308896999998</v>
      </c>
      <c r="Y48" s="56">
        <f>'4. FNS Gross'!X46+'5. FNO Gross'!X46+'6. LT PTP Usage'!X46</f>
        <v>278.99817631000002</v>
      </c>
      <c r="Z48" s="56">
        <f>'4. FNS Gross'!Y46+'5. FNO Gross'!Y46+'6. LT PTP Usage'!Y46</f>
        <v>268.23037505999997</v>
      </c>
      <c r="AA48" s="57">
        <f>'4. FNS Gross'!Z46+'5. FNO Gross'!Z46+'6. LT PTP Usage'!Z46</f>
        <v>0</v>
      </c>
      <c r="AB48" s="58">
        <f t="shared" si="1"/>
        <v>302.98059108999996</v>
      </c>
      <c r="AC48" s="20" t="str">
        <f t="shared" si="2"/>
        <v>2302.98059109</v>
      </c>
      <c r="AD48" s="20">
        <f t="shared" si="4"/>
        <v>19</v>
      </c>
      <c r="AE48" s="53"/>
    </row>
    <row r="49" spans="1:31">
      <c r="A49" s="20" t="str">
        <f t="shared" si="0"/>
        <v>February</v>
      </c>
      <c r="B49" s="54">
        <f t="shared" si="3"/>
        <v>45701</v>
      </c>
      <c r="C49" s="55">
        <f>'4. FNS Gross'!B47+'5. FNO Gross'!B47+'6. LT PTP Usage'!B47</f>
        <v>260.86759106</v>
      </c>
      <c r="D49" s="56">
        <f>'4. FNS Gross'!C47+'5. FNO Gross'!C47+'6. LT PTP Usage'!C47</f>
        <v>260.00785694000001</v>
      </c>
      <c r="E49" s="56">
        <f>'4. FNS Gross'!D47+'5. FNO Gross'!D47+'6. LT PTP Usage'!D47</f>
        <v>258.10992847</v>
      </c>
      <c r="F49" s="56">
        <f>'4. FNS Gross'!E47+'5. FNO Gross'!E47+'6. LT PTP Usage'!E47</f>
        <v>261.16514833999997</v>
      </c>
      <c r="G49" s="56">
        <f>'4. FNS Gross'!F47+'5. FNO Gross'!F47+'6. LT PTP Usage'!F47</f>
        <v>268.92268116000002</v>
      </c>
      <c r="H49" s="56">
        <f>'4. FNS Gross'!G47+'5. FNO Gross'!G47+'6. LT PTP Usage'!G47</f>
        <v>274.11506450000002</v>
      </c>
      <c r="I49" s="56">
        <f>'4. FNS Gross'!H47+'5. FNO Gross'!H47+'6. LT PTP Usage'!H47</f>
        <v>294.01938988000001</v>
      </c>
      <c r="J49" s="56">
        <f>'4. FNS Gross'!I47+'5. FNO Gross'!I47+'6. LT PTP Usage'!I47</f>
        <v>300.56375668999999</v>
      </c>
      <c r="K49" s="56">
        <f>'4. FNS Gross'!J47+'5. FNO Gross'!J47+'6. LT PTP Usage'!J47</f>
        <v>286.60844887999997</v>
      </c>
      <c r="L49" s="56">
        <f>'4. FNS Gross'!K47+'5. FNO Gross'!K47+'6. LT PTP Usage'!K47</f>
        <v>281.66024684000001</v>
      </c>
      <c r="M49" s="56">
        <f>'4. FNS Gross'!L47+'5. FNO Gross'!L47+'6. LT PTP Usage'!L47</f>
        <v>274.31148653000002</v>
      </c>
      <c r="N49" s="56">
        <f>'4. FNS Gross'!M47+'5. FNO Gross'!M47+'6. LT PTP Usage'!M47</f>
        <v>256.20605096999998</v>
      </c>
      <c r="O49" s="56">
        <f>'4. FNS Gross'!N47+'5. FNO Gross'!N47+'6. LT PTP Usage'!N47</f>
        <v>242.62222788</v>
      </c>
      <c r="P49" s="56">
        <f>'4. FNS Gross'!O47+'5. FNO Gross'!O47+'6. LT PTP Usage'!O47</f>
        <v>223.85249919</v>
      </c>
      <c r="Q49" s="56">
        <f>'4. FNS Gross'!P47+'5. FNO Gross'!P47+'6. LT PTP Usage'!P47</f>
        <v>227.28705809000002</v>
      </c>
      <c r="R49" s="56">
        <f>'4. FNS Gross'!Q47+'5. FNO Gross'!Q47+'6. LT PTP Usage'!Q47</f>
        <v>226.12835453</v>
      </c>
      <c r="S49" s="56">
        <f>'4. FNS Gross'!R47+'5. FNO Gross'!R47+'6. LT PTP Usage'!R47</f>
        <v>248.11039688</v>
      </c>
      <c r="T49" s="56">
        <f>'4. FNS Gross'!S47+'5. FNO Gross'!S47+'6. LT PTP Usage'!S47</f>
        <v>271.91900606000002</v>
      </c>
      <c r="U49" s="56">
        <f>'4. FNS Gross'!T47+'5. FNO Gross'!T47+'6. LT PTP Usage'!T47</f>
        <v>276.95574813000002</v>
      </c>
      <c r="V49" s="56">
        <f>'4. FNS Gross'!U47+'5. FNO Gross'!U47+'6. LT PTP Usage'!U47</f>
        <v>276.80856684000003</v>
      </c>
      <c r="W49" s="56">
        <f>'4. FNS Gross'!V47+'5. FNO Gross'!V47+'6. LT PTP Usage'!V47</f>
        <v>270.00040740999998</v>
      </c>
      <c r="X49" s="56">
        <f>'4. FNS Gross'!W47+'5. FNO Gross'!W47+'6. LT PTP Usage'!W47</f>
        <v>263.51821138000003</v>
      </c>
      <c r="Y49" s="56">
        <f>'4. FNS Gross'!X47+'5. FNO Gross'!X47+'6. LT PTP Usage'!X47</f>
        <v>250.77306849999999</v>
      </c>
      <c r="Z49" s="56">
        <f>'4. FNS Gross'!Y47+'5. FNO Gross'!Y47+'6. LT PTP Usage'!Y47</f>
        <v>241.60026718999998</v>
      </c>
      <c r="AA49" s="57">
        <f>'4. FNS Gross'!Z47+'5. FNO Gross'!Z47+'6. LT PTP Usage'!Z47</f>
        <v>0</v>
      </c>
      <c r="AB49" s="58">
        <f t="shared" si="1"/>
        <v>300.56375668999999</v>
      </c>
      <c r="AC49" s="20" t="str">
        <f t="shared" si="2"/>
        <v>2300.56375669</v>
      </c>
      <c r="AD49" s="20">
        <f t="shared" si="4"/>
        <v>8</v>
      </c>
      <c r="AE49" s="53"/>
    </row>
    <row r="50" spans="1:31">
      <c r="A50" s="20" t="str">
        <f t="shared" si="0"/>
        <v>February</v>
      </c>
      <c r="B50" s="54">
        <f t="shared" si="3"/>
        <v>45702</v>
      </c>
      <c r="C50" s="55">
        <f>'4. FNS Gross'!B48+'5. FNO Gross'!B48+'6. LT PTP Usage'!B48</f>
        <v>234.73291241000001</v>
      </c>
      <c r="D50" s="56">
        <f>'4. FNS Gross'!C48+'5. FNO Gross'!C48+'6. LT PTP Usage'!C48</f>
        <v>231.46855633999999</v>
      </c>
      <c r="E50" s="56">
        <f>'4. FNS Gross'!D48+'5. FNO Gross'!D48+'6. LT PTP Usage'!D48</f>
        <v>230.66846906000001</v>
      </c>
      <c r="F50" s="56">
        <f>'4. FNS Gross'!E48+'5. FNO Gross'!E48+'6. LT PTP Usage'!E48</f>
        <v>231.86744049999999</v>
      </c>
      <c r="G50" s="56">
        <f>'4. FNS Gross'!F48+'5. FNO Gross'!F48+'6. LT PTP Usage'!F48</f>
        <v>235.46704978</v>
      </c>
      <c r="H50" s="56">
        <f>'4. FNS Gross'!G48+'5. FNO Gross'!G48+'6. LT PTP Usage'!G48</f>
        <v>241.61597412999998</v>
      </c>
      <c r="I50" s="56">
        <f>'4. FNS Gross'!H48+'5. FNO Gross'!H48+'6. LT PTP Usage'!H48</f>
        <v>251.75010818999996</v>
      </c>
      <c r="J50" s="56">
        <f>'4. FNS Gross'!I48+'5. FNO Gross'!I48+'6. LT PTP Usage'!I48</f>
        <v>250.7288695</v>
      </c>
      <c r="K50" s="56">
        <f>'4. FNS Gross'!J48+'5. FNO Gross'!J48+'6. LT PTP Usage'!J48</f>
        <v>234.89234850000003</v>
      </c>
      <c r="L50" s="56">
        <f>'4. FNS Gross'!K48+'5. FNO Gross'!K48+'6. LT PTP Usage'!K48</f>
        <v>211.80276925000001</v>
      </c>
      <c r="M50" s="56">
        <f>'4. FNS Gross'!L48+'5. FNO Gross'!L48+'6. LT PTP Usage'!L48</f>
        <v>206.10966249999998</v>
      </c>
      <c r="N50" s="56">
        <f>'4. FNS Gross'!M48+'5. FNO Gross'!M48+'6. LT PTP Usage'!M48</f>
        <v>198.72620156000002</v>
      </c>
      <c r="O50" s="56">
        <f>'4. FNS Gross'!N48+'5. FNO Gross'!N48+'6. LT PTP Usage'!N48</f>
        <v>211.40647784000001</v>
      </c>
      <c r="P50" s="56">
        <f>'4. FNS Gross'!O48+'5. FNO Gross'!O48+'6. LT PTP Usage'!O48</f>
        <v>235.83114128</v>
      </c>
      <c r="Q50" s="56">
        <f>'4. FNS Gross'!P48+'5. FNO Gross'!P48+'6. LT PTP Usage'!P48</f>
        <v>222.80197647</v>
      </c>
      <c r="R50" s="56">
        <f>'4. FNS Gross'!Q48+'5. FNO Gross'!Q48+'6. LT PTP Usage'!Q48</f>
        <v>224.24172221999999</v>
      </c>
      <c r="S50" s="56">
        <f>'4. FNS Gross'!R48+'5. FNO Gross'!R48+'6. LT PTP Usage'!R48</f>
        <v>236.30809169000003</v>
      </c>
      <c r="T50" s="56">
        <f>'4. FNS Gross'!S48+'5. FNO Gross'!S48+'6. LT PTP Usage'!S48</f>
        <v>248.75842725000001</v>
      </c>
      <c r="U50" s="56">
        <f>'4. FNS Gross'!T48+'5. FNO Gross'!T48+'6. LT PTP Usage'!T48</f>
        <v>255.35442971999998</v>
      </c>
      <c r="V50" s="56">
        <f>'4. FNS Gross'!U48+'5. FNO Gross'!U48+'6. LT PTP Usage'!U48</f>
        <v>251.40897505999999</v>
      </c>
      <c r="W50" s="56">
        <f>'4. FNS Gross'!V48+'5. FNO Gross'!V48+'6. LT PTP Usage'!V48</f>
        <v>245.79340533999999</v>
      </c>
      <c r="X50" s="56">
        <f>'4. FNS Gross'!W48+'5. FNO Gross'!W48+'6. LT PTP Usage'!W48</f>
        <v>238.87023780999999</v>
      </c>
      <c r="Y50" s="56">
        <f>'4. FNS Gross'!X48+'5. FNO Gross'!X48+'6. LT PTP Usage'!X48</f>
        <v>229.74518916</v>
      </c>
      <c r="Z50" s="56">
        <f>'4. FNS Gross'!Y48+'5. FNO Gross'!Y48+'6. LT PTP Usage'!Y48</f>
        <v>219.87967334000001</v>
      </c>
      <c r="AA50" s="57">
        <f>'4. FNS Gross'!Z48+'5. FNO Gross'!Z48+'6. LT PTP Usage'!Z48</f>
        <v>0</v>
      </c>
      <c r="AB50" s="58">
        <f t="shared" si="1"/>
        <v>255.35442971999998</v>
      </c>
      <c r="AC50" s="20" t="str">
        <f t="shared" si="2"/>
        <v>2255.35442972</v>
      </c>
      <c r="AD50" s="20">
        <f t="shared" si="4"/>
        <v>19</v>
      </c>
      <c r="AE50" s="53"/>
    </row>
    <row r="51" spans="1:31">
      <c r="A51" s="20" t="str">
        <f t="shared" si="0"/>
        <v>February</v>
      </c>
      <c r="B51" s="54">
        <f t="shared" si="3"/>
        <v>45703</v>
      </c>
      <c r="C51" s="55">
        <f>'4. FNS Gross'!B49+'5. FNO Gross'!B49+'6. LT PTP Usage'!B49</f>
        <v>216.00701913</v>
      </c>
      <c r="D51" s="56">
        <f>'4. FNS Gross'!C49+'5. FNO Gross'!C49+'6. LT PTP Usage'!C49</f>
        <v>210.16309844</v>
      </c>
      <c r="E51" s="56">
        <f>'4. FNS Gross'!D49+'5. FNO Gross'!D49+'6. LT PTP Usage'!D49</f>
        <v>207.47869609</v>
      </c>
      <c r="F51" s="56">
        <f>'4. FNS Gross'!E49+'5. FNO Gross'!E49+'6. LT PTP Usage'!E49</f>
        <v>212.63199237999999</v>
      </c>
      <c r="G51" s="56">
        <f>'4. FNS Gross'!F49+'5. FNO Gross'!F49+'6. LT PTP Usage'!F49</f>
        <v>216.27349744</v>
      </c>
      <c r="H51" s="56">
        <f>'4. FNS Gross'!G49+'5. FNO Gross'!G49+'6. LT PTP Usage'!G49</f>
        <v>218.75041403</v>
      </c>
      <c r="I51" s="56">
        <f>'4. FNS Gross'!H49+'5. FNO Gross'!H49+'6. LT PTP Usage'!H49</f>
        <v>228.07927784</v>
      </c>
      <c r="J51" s="56">
        <f>'4. FNS Gross'!I49+'5. FNO Gross'!I49+'6. LT PTP Usage'!I49</f>
        <v>226.40368243999998</v>
      </c>
      <c r="K51" s="56">
        <f>'4. FNS Gross'!J49+'5. FNO Gross'!J49+'6. LT PTP Usage'!J49</f>
        <v>207.48158991</v>
      </c>
      <c r="L51" s="56">
        <f>'4. FNS Gross'!K49+'5. FNO Gross'!K49+'6. LT PTP Usage'!K49</f>
        <v>213.71762888000001</v>
      </c>
      <c r="M51" s="56">
        <f>'4. FNS Gross'!L49+'5. FNO Gross'!L49+'6. LT PTP Usage'!L49</f>
        <v>219.16429608999999</v>
      </c>
      <c r="N51" s="56">
        <f>'4. FNS Gross'!M49+'5. FNO Gross'!M49+'6. LT PTP Usage'!M49</f>
        <v>225.30017534000001</v>
      </c>
      <c r="O51" s="56">
        <f>'4. FNS Gross'!N49+'5. FNO Gross'!N49+'6. LT PTP Usage'!N49</f>
        <v>229.52833471999998</v>
      </c>
      <c r="P51" s="56">
        <f>'4. FNS Gross'!O49+'5. FNO Gross'!O49+'6. LT PTP Usage'!O49</f>
        <v>237.49170597000003</v>
      </c>
      <c r="Q51" s="56">
        <f>'4. FNS Gross'!P49+'5. FNO Gross'!P49+'6. LT PTP Usage'!P49</f>
        <v>241.36118080999998</v>
      </c>
      <c r="R51" s="56">
        <f>'4. FNS Gross'!Q49+'5. FNO Gross'!Q49+'6. LT PTP Usage'!Q49</f>
        <v>246.82353533999998</v>
      </c>
      <c r="S51" s="56">
        <f>'4. FNS Gross'!R49+'5. FNO Gross'!R49+'6. LT PTP Usage'!R49</f>
        <v>257.94049215999996</v>
      </c>
      <c r="T51" s="56">
        <f>'4. FNS Gross'!S49+'5. FNO Gross'!S49+'6. LT PTP Usage'!S49</f>
        <v>266.21293744000002</v>
      </c>
      <c r="U51" s="56">
        <f>'4. FNS Gross'!T49+'5. FNO Gross'!T49+'6. LT PTP Usage'!T49</f>
        <v>268.44508456</v>
      </c>
      <c r="V51" s="56">
        <f>'4. FNS Gross'!U49+'5. FNO Gross'!U49+'6. LT PTP Usage'!U49</f>
        <v>262.67449259</v>
      </c>
      <c r="W51" s="56">
        <f>'4. FNS Gross'!V49+'5. FNO Gross'!V49+'6. LT PTP Usage'!V49</f>
        <v>258.35014022000001</v>
      </c>
      <c r="X51" s="56">
        <f>'4. FNS Gross'!W49+'5. FNO Gross'!W49+'6. LT PTP Usage'!W49</f>
        <v>250.78506478</v>
      </c>
      <c r="Y51" s="56">
        <f>'4. FNS Gross'!X49+'5. FNO Gross'!X49+'6. LT PTP Usage'!X49</f>
        <v>242.84813559</v>
      </c>
      <c r="Z51" s="56">
        <f>'4. FNS Gross'!Y49+'5. FNO Gross'!Y49+'6. LT PTP Usage'!Y49</f>
        <v>233.85384341</v>
      </c>
      <c r="AA51" s="57">
        <f>'4. FNS Gross'!Z49+'5. FNO Gross'!Z49+'6. LT PTP Usage'!Z49</f>
        <v>0</v>
      </c>
      <c r="AB51" s="58">
        <f t="shared" si="1"/>
        <v>268.44508456</v>
      </c>
      <c r="AC51" s="20" t="str">
        <f t="shared" si="2"/>
        <v>2268.44508456</v>
      </c>
      <c r="AD51" s="20">
        <f t="shared" si="4"/>
        <v>19</v>
      </c>
      <c r="AE51" s="53"/>
    </row>
    <row r="52" spans="1:31">
      <c r="A52" s="20" t="str">
        <f t="shared" si="0"/>
        <v>February</v>
      </c>
      <c r="B52" s="54">
        <f t="shared" si="3"/>
        <v>45704</v>
      </c>
      <c r="C52" s="55">
        <f>'4. FNS Gross'!B50+'5. FNO Gross'!B50+'6. LT PTP Usage'!B50</f>
        <v>229.57456812999999</v>
      </c>
      <c r="D52" s="56">
        <f>'4. FNS Gross'!C50+'5. FNO Gross'!C50+'6. LT PTP Usage'!C50</f>
        <v>223.56345358999999</v>
      </c>
      <c r="E52" s="56">
        <f>'4. FNS Gross'!D50+'5. FNO Gross'!D50+'6. LT PTP Usage'!D50</f>
        <v>222.71336743999998</v>
      </c>
      <c r="F52" s="56">
        <f>'4. FNS Gross'!E50+'5. FNO Gross'!E50+'6. LT PTP Usage'!E50</f>
        <v>223.40339597000002</v>
      </c>
      <c r="G52" s="56">
        <f>'4. FNS Gross'!F50+'5. FNO Gross'!F50+'6. LT PTP Usage'!F50</f>
        <v>225.60201468999998</v>
      </c>
      <c r="H52" s="56">
        <f>'4. FNS Gross'!G50+'5. FNO Gross'!G50+'6. LT PTP Usage'!G50</f>
        <v>230.81648924999999</v>
      </c>
      <c r="I52" s="56">
        <f>'4. FNS Gross'!H50+'5. FNO Gross'!H50+'6. LT PTP Usage'!H50</f>
        <v>238.84315655999998</v>
      </c>
      <c r="J52" s="56">
        <f>'4. FNS Gross'!I50+'5. FNO Gross'!I50+'6. LT PTP Usage'!I50</f>
        <v>241.86645462999999</v>
      </c>
      <c r="K52" s="56">
        <f>'4. FNS Gross'!J50+'5. FNO Gross'!J50+'6. LT PTP Usage'!J50</f>
        <v>235.26915980999999</v>
      </c>
      <c r="L52" s="56">
        <f>'4. FNS Gross'!K50+'5. FNO Gross'!K50+'6. LT PTP Usage'!K50</f>
        <v>226.81564669000002</v>
      </c>
      <c r="M52" s="56">
        <f>'4. FNS Gross'!L50+'5. FNO Gross'!L50+'6. LT PTP Usage'!L50</f>
        <v>215.19793663000002</v>
      </c>
      <c r="N52" s="56">
        <f>'4. FNS Gross'!M50+'5. FNO Gross'!M50+'6. LT PTP Usage'!M50</f>
        <v>205.61665002999999</v>
      </c>
      <c r="O52" s="56">
        <f>'4. FNS Gross'!N50+'5. FNO Gross'!N50+'6. LT PTP Usage'!N50</f>
        <v>202.40899106000001</v>
      </c>
      <c r="P52" s="56">
        <f>'4. FNS Gross'!O50+'5. FNO Gross'!O50+'6. LT PTP Usage'!O50</f>
        <v>199.17771093999997</v>
      </c>
      <c r="Q52" s="56">
        <f>'4. FNS Gross'!P50+'5. FNO Gross'!P50+'6. LT PTP Usage'!P50</f>
        <v>199.05453534</v>
      </c>
      <c r="R52" s="56">
        <f>'4. FNS Gross'!Q50+'5. FNO Gross'!Q50+'6. LT PTP Usage'!Q50</f>
        <v>209.70644052999998</v>
      </c>
      <c r="S52" s="56">
        <f>'4. FNS Gross'!R50+'5. FNO Gross'!R50+'6. LT PTP Usage'!R50</f>
        <v>232.35392572000001</v>
      </c>
      <c r="T52" s="56">
        <f>'4. FNS Gross'!S50+'5. FNO Gross'!S50+'6. LT PTP Usage'!S50</f>
        <v>262.63518847</v>
      </c>
      <c r="U52" s="56">
        <f>'4. FNS Gross'!T50+'5. FNO Gross'!T50+'6. LT PTP Usage'!T50</f>
        <v>272.35888566</v>
      </c>
      <c r="V52" s="56">
        <f>'4. FNS Gross'!U50+'5. FNO Gross'!U50+'6. LT PTP Usage'!U50</f>
        <v>266.45170338000003</v>
      </c>
      <c r="W52" s="56">
        <f>'4. FNS Gross'!V50+'5. FNO Gross'!V50+'6. LT PTP Usage'!V50</f>
        <v>261.22937396999998</v>
      </c>
      <c r="X52" s="56">
        <f>'4. FNS Gross'!W50+'5. FNO Gross'!W50+'6. LT PTP Usage'!W50</f>
        <v>254.79340303000001</v>
      </c>
      <c r="Y52" s="56">
        <f>'4. FNS Gross'!X50+'5. FNO Gross'!X50+'6. LT PTP Usage'!X50</f>
        <v>244.84836362999999</v>
      </c>
      <c r="Z52" s="56">
        <f>'4. FNS Gross'!Y50+'5. FNO Gross'!Y50+'6. LT PTP Usage'!Y50</f>
        <v>237.95227027999999</v>
      </c>
      <c r="AA52" s="57">
        <f>'4. FNS Gross'!Z50+'5. FNO Gross'!Z50+'6. LT PTP Usage'!Z50</f>
        <v>0</v>
      </c>
      <c r="AB52" s="58">
        <f t="shared" si="1"/>
        <v>272.35888566</v>
      </c>
      <c r="AC52" s="20" t="str">
        <f t="shared" si="2"/>
        <v>2272.35888566</v>
      </c>
      <c r="AD52" s="20">
        <f t="shared" si="4"/>
        <v>19</v>
      </c>
      <c r="AE52" s="53"/>
    </row>
    <row r="53" spans="1:31">
      <c r="A53" s="20" t="str">
        <f t="shared" si="0"/>
        <v>February</v>
      </c>
      <c r="B53" s="54">
        <f t="shared" si="3"/>
        <v>45705</v>
      </c>
      <c r="C53" s="55">
        <f>'4. FNS Gross'!B51+'5. FNO Gross'!B51+'6. LT PTP Usage'!B51</f>
        <v>231.567949</v>
      </c>
      <c r="D53" s="56">
        <f>'4. FNS Gross'!C51+'5. FNO Gross'!C51+'6. LT PTP Usage'!C51</f>
        <v>227.48929588000001</v>
      </c>
      <c r="E53" s="56">
        <f>'4. FNS Gross'!D51+'5. FNO Gross'!D51+'6. LT PTP Usage'!D51</f>
        <v>226.43309213000001</v>
      </c>
      <c r="F53" s="56">
        <f>'4. FNS Gross'!E51+'5. FNO Gross'!E51+'6. LT PTP Usage'!E51</f>
        <v>226.16330206000001</v>
      </c>
      <c r="G53" s="56">
        <f>'4. FNS Gross'!F51+'5. FNO Gross'!F51+'6. LT PTP Usage'!F51</f>
        <v>230.47337013000001</v>
      </c>
      <c r="H53" s="56">
        <f>'4. FNS Gross'!G51+'5. FNO Gross'!G51+'6. LT PTP Usage'!G51</f>
        <v>240.87657934000001</v>
      </c>
      <c r="I53" s="56">
        <f>'4. FNS Gross'!H51+'5. FNO Gross'!H51+'6. LT PTP Usage'!H51</f>
        <v>257.96025599999996</v>
      </c>
      <c r="J53" s="56">
        <f>'4. FNS Gross'!I51+'5. FNO Gross'!I51+'6. LT PTP Usage'!I51</f>
        <v>254.68227912999998</v>
      </c>
      <c r="K53" s="56">
        <f>'4. FNS Gross'!J51+'5. FNO Gross'!J51+'6. LT PTP Usage'!J51</f>
        <v>230.67693913000002</v>
      </c>
      <c r="L53" s="56">
        <f>'4. FNS Gross'!K51+'5. FNO Gross'!K51+'6. LT PTP Usage'!K51</f>
        <v>212.15155056</v>
      </c>
      <c r="M53" s="56">
        <f>'4. FNS Gross'!L51+'5. FNO Gross'!L51+'6. LT PTP Usage'!L51</f>
        <v>195.20668591</v>
      </c>
      <c r="N53" s="56">
        <f>'4. FNS Gross'!M51+'5. FNO Gross'!M51+'6. LT PTP Usage'!M51</f>
        <v>185.83745418999999</v>
      </c>
      <c r="O53" s="56">
        <f>'4. FNS Gross'!N51+'5. FNO Gross'!N51+'6. LT PTP Usage'!N51</f>
        <v>184.20465150000001</v>
      </c>
      <c r="P53" s="56">
        <f>'4. FNS Gross'!O51+'5. FNO Gross'!O51+'6. LT PTP Usage'!O51</f>
        <v>184.85516206000003</v>
      </c>
      <c r="Q53" s="56">
        <f>'4. FNS Gross'!P51+'5. FNO Gross'!P51+'6. LT PTP Usage'!P51</f>
        <v>194.05806177999997</v>
      </c>
      <c r="R53" s="56">
        <f>'4. FNS Gross'!Q51+'5. FNO Gross'!Q51+'6. LT PTP Usage'!Q51</f>
        <v>215.05037071999999</v>
      </c>
      <c r="S53" s="56">
        <f>'4. FNS Gross'!R51+'5. FNO Gross'!R51+'6. LT PTP Usage'!R51</f>
        <v>247.01404665999999</v>
      </c>
      <c r="T53" s="56">
        <f>'4. FNS Gross'!S51+'5. FNO Gross'!S51+'6. LT PTP Usage'!S51</f>
        <v>271.95564988000001</v>
      </c>
      <c r="U53" s="56">
        <f>'4. FNS Gross'!T51+'5. FNO Gross'!T51+'6. LT PTP Usage'!T51</f>
        <v>275.83924237999997</v>
      </c>
      <c r="V53" s="56">
        <f>'4. FNS Gross'!U51+'5. FNO Gross'!U51+'6. LT PTP Usage'!U51</f>
        <v>273.70344168999998</v>
      </c>
      <c r="W53" s="56">
        <f>'4. FNS Gross'!V51+'5. FNO Gross'!V51+'6. LT PTP Usage'!V51</f>
        <v>264.94502759</v>
      </c>
      <c r="X53" s="56">
        <f>'4. FNS Gross'!W51+'5. FNO Gross'!W51+'6. LT PTP Usage'!W51</f>
        <v>260.89891716</v>
      </c>
      <c r="Y53" s="56">
        <f>'4. FNS Gross'!X51+'5. FNO Gross'!X51+'6. LT PTP Usage'!X51</f>
        <v>251.43831613</v>
      </c>
      <c r="Z53" s="56">
        <f>'4. FNS Gross'!Y51+'5. FNO Gross'!Y51+'6. LT PTP Usage'!Y51</f>
        <v>242.74913197000001</v>
      </c>
      <c r="AA53" s="57">
        <f>'4. FNS Gross'!Z51+'5. FNO Gross'!Z51+'6. LT PTP Usage'!Z51</f>
        <v>0</v>
      </c>
      <c r="AB53" s="58">
        <f t="shared" si="1"/>
        <v>275.83924237999997</v>
      </c>
      <c r="AC53" s="20" t="str">
        <f t="shared" si="2"/>
        <v>2275.83924238</v>
      </c>
      <c r="AD53" s="20">
        <f t="shared" si="4"/>
        <v>19</v>
      </c>
      <c r="AE53" s="53"/>
    </row>
    <row r="54" spans="1:31">
      <c r="A54" s="20" t="str">
        <f t="shared" si="0"/>
        <v>February</v>
      </c>
      <c r="B54" s="54">
        <f t="shared" si="3"/>
        <v>45706</v>
      </c>
      <c r="C54" s="55">
        <f>'4. FNS Gross'!B52+'5. FNO Gross'!B52+'6. LT PTP Usage'!B52</f>
        <v>236.98001950000003</v>
      </c>
      <c r="D54" s="56">
        <f>'4. FNS Gross'!C52+'5. FNO Gross'!C52+'6. LT PTP Usage'!C52</f>
        <v>236.91847716000001</v>
      </c>
      <c r="E54" s="56">
        <f>'4. FNS Gross'!D52+'5. FNO Gross'!D52+'6. LT PTP Usage'!D52</f>
        <v>236.17192358999998</v>
      </c>
      <c r="F54" s="56">
        <f>'4. FNS Gross'!E52+'5. FNO Gross'!E52+'6. LT PTP Usage'!E52</f>
        <v>238.35390452999999</v>
      </c>
      <c r="G54" s="56">
        <f>'4. FNS Gross'!F52+'5. FNO Gross'!F52+'6. LT PTP Usage'!F52</f>
        <v>246.20911219000001</v>
      </c>
      <c r="H54" s="56">
        <f>'4. FNS Gross'!G52+'5. FNO Gross'!G52+'6. LT PTP Usage'!G52</f>
        <v>259.2639605</v>
      </c>
      <c r="I54" s="56">
        <f>'4. FNS Gross'!H52+'5. FNO Gross'!H52+'6. LT PTP Usage'!H52</f>
        <v>277.03206016000001</v>
      </c>
      <c r="J54" s="56">
        <f>'4. FNS Gross'!I52+'5. FNO Gross'!I52+'6. LT PTP Usage'!I52</f>
        <v>288.50071893999996</v>
      </c>
      <c r="K54" s="56">
        <f>'4. FNS Gross'!J52+'5. FNO Gross'!J52+'6. LT PTP Usage'!J52</f>
        <v>288.82187299999998</v>
      </c>
      <c r="L54" s="56">
        <f>'4. FNS Gross'!K52+'5. FNO Gross'!K52+'6. LT PTP Usage'!K52</f>
        <v>282.72538269</v>
      </c>
      <c r="M54" s="56">
        <f>'4. FNS Gross'!L52+'5. FNO Gross'!L52+'6. LT PTP Usage'!L52</f>
        <v>269.16698055999996</v>
      </c>
      <c r="N54" s="56">
        <f>'4. FNS Gross'!M52+'5. FNO Gross'!M52+'6. LT PTP Usage'!M52</f>
        <v>249.63867562999999</v>
      </c>
      <c r="O54" s="56">
        <f>'4. FNS Gross'!N52+'5. FNO Gross'!N52+'6. LT PTP Usage'!N52</f>
        <v>247.82211505999999</v>
      </c>
      <c r="P54" s="56">
        <f>'4. FNS Gross'!O52+'5. FNO Gross'!O52+'6. LT PTP Usage'!O52</f>
        <v>254.52114644000002</v>
      </c>
      <c r="Q54" s="56">
        <f>'4. FNS Gross'!P52+'5. FNO Gross'!P52+'6. LT PTP Usage'!P52</f>
        <v>261.59001044000001</v>
      </c>
      <c r="R54" s="56">
        <f>'4. FNS Gross'!Q52+'5. FNO Gross'!Q52+'6. LT PTP Usage'!Q52</f>
        <v>269.02458555999999</v>
      </c>
      <c r="S54" s="56">
        <f>'4. FNS Gross'!R52+'5. FNO Gross'!R52+'6. LT PTP Usage'!R52</f>
        <v>281.36702150000002</v>
      </c>
      <c r="T54" s="56">
        <f>'4. FNS Gross'!S52+'5. FNO Gross'!S52+'6. LT PTP Usage'!S52</f>
        <v>296.61245275000005</v>
      </c>
      <c r="U54" s="56">
        <f>'4. FNS Gross'!T52+'5. FNO Gross'!T52+'6. LT PTP Usage'!T52</f>
        <v>304.65166937999999</v>
      </c>
      <c r="V54" s="56">
        <f>'4. FNS Gross'!U52+'5. FNO Gross'!U52+'6. LT PTP Usage'!U52</f>
        <v>299.49043675000001</v>
      </c>
      <c r="W54" s="56">
        <f>'4. FNS Gross'!V52+'5. FNO Gross'!V52+'6. LT PTP Usage'!V52</f>
        <v>292.04031637999998</v>
      </c>
      <c r="X54" s="56">
        <f>'4. FNS Gross'!W52+'5. FNO Gross'!W52+'6. LT PTP Usage'!W52</f>
        <v>283.39827563</v>
      </c>
      <c r="Y54" s="56">
        <f>'4. FNS Gross'!X52+'5. FNO Gross'!X52+'6. LT PTP Usage'!X52</f>
        <v>272.34438805999997</v>
      </c>
      <c r="Z54" s="56">
        <f>'4. FNS Gross'!Y52+'5. FNO Gross'!Y52+'6. LT PTP Usage'!Y52</f>
        <v>262.80528952999998</v>
      </c>
      <c r="AA54" s="57">
        <f>'4. FNS Gross'!Z52+'5. FNO Gross'!Z52+'6. LT PTP Usage'!Z52</f>
        <v>0</v>
      </c>
      <c r="AB54" s="58">
        <f t="shared" si="1"/>
        <v>304.65166937999999</v>
      </c>
      <c r="AC54" s="20" t="str">
        <f t="shared" si="2"/>
        <v>2304.65166938</v>
      </c>
      <c r="AD54" s="20">
        <f t="shared" si="4"/>
        <v>19</v>
      </c>
      <c r="AE54" s="53"/>
    </row>
    <row r="55" spans="1:31">
      <c r="A55" s="20" t="str">
        <f t="shared" si="0"/>
        <v>February</v>
      </c>
      <c r="B55" s="54">
        <f t="shared" si="3"/>
        <v>45707</v>
      </c>
      <c r="C55" s="55">
        <f>'4. FNS Gross'!B53+'5. FNO Gross'!B53+'6. LT PTP Usage'!B53</f>
        <v>259.41626688000002</v>
      </c>
      <c r="D55" s="56">
        <f>'4. FNS Gross'!C53+'5. FNO Gross'!C53+'6. LT PTP Usage'!C53</f>
        <v>256.60734384</v>
      </c>
      <c r="E55" s="56">
        <f>'4. FNS Gross'!D53+'5. FNO Gross'!D53+'6. LT PTP Usage'!D53</f>
        <v>255.11137684000002</v>
      </c>
      <c r="F55" s="56">
        <f>'4. FNS Gross'!E53+'5. FNO Gross'!E53+'6. LT PTP Usage'!E53</f>
        <v>249.28848781000002</v>
      </c>
      <c r="G55" s="56">
        <f>'4. FNS Gross'!F53+'5. FNO Gross'!F53+'6. LT PTP Usage'!F53</f>
        <v>260.90979725</v>
      </c>
      <c r="H55" s="56">
        <f>'4. FNS Gross'!G53+'5. FNO Gross'!G53+'6. LT PTP Usage'!G53</f>
        <v>271.99349147000004</v>
      </c>
      <c r="I55" s="56">
        <f>'4. FNS Gross'!H53+'5. FNO Gross'!H53+'6. LT PTP Usage'!H53</f>
        <v>291.75917144000005</v>
      </c>
      <c r="J55" s="56">
        <f>'4. FNS Gross'!I53+'5. FNO Gross'!I53+'6. LT PTP Usage'!I53</f>
        <v>296.94202597000003</v>
      </c>
      <c r="K55" s="56">
        <f>'4. FNS Gross'!J53+'5. FNO Gross'!J53+'6. LT PTP Usage'!J53</f>
        <v>298.40053319000003</v>
      </c>
      <c r="L55" s="56">
        <f>'4. FNS Gross'!K53+'5. FNO Gross'!K53+'6. LT PTP Usage'!K53</f>
        <v>292.19201593999998</v>
      </c>
      <c r="M55" s="56">
        <f>'4. FNS Gross'!L53+'5. FNO Gross'!L53+'6. LT PTP Usage'!L53</f>
        <v>275.34486880999998</v>
      </c>
      <c r="N55" s="56">
        <f>'4. FNS Gross'!M53+'5. FNO Gross'!M53+'6. LT PTP Usage'!M53</f>
        <v>256.57587755999998</v>
      </c>
      <c r="O55" s="56">
        <f>'4. FNS Gross'!N53+'5. FNO Gross'!N53+'6. LT PTP Usage'!N53</f>
        <v>233.1028925</v>
      </c>
      <c r="P55" s="56">
        <f>'4. FNS Gross'!O53+'5. FNO Gross'!O53+'6. LT PTP Usage'!O53</f>
        <v>226.55771772000003</v>
      </c>
      <c r="Q55" s="56">
        <f>'4. FNS Gross'!P53+'5. FNO Gross'!P53+'6. LT PTP Usage'!P53</f>
        <v>228.24653756000001</v>
      </c>
      <c r="R55" s="56">
        <f>'4. FNS Gross'!Q53+'5. FNO Gross'!Q53+'6. LT PTP Usage'!Q53</f>
        <v>239.01805747</v>
      </c>
      <c r="S55" s="56">
        <f>'4. FNS Gross'!R53+'5. FNO Gross'!R53+'6. LT PTP Usage'!R53</f>
        <v>258.21639813000002</v>
      </c>
      <c r="T55" s="56">
        <f>'4. FNS Gross'!S53+'5. FNO Gross'!S53+'6. LT PTP Usage'!S53</f>
        <v>288.53108650000001</v>
      </c>
      <c r="U55" s="56">
        <f>'4. FNS Gross'!T53+'5. FNO Gross'!T53+'6. LT PTP Usage'!T53</f>
        <v>295.17700194000003</v>
      </c>
      <c r="V55" s="56">
        <f>'4. FNS Gross'!U53+'5. FNO Gross'!U53+'6. LT PTP Usage'!U53</f>
        <v>291.52596219000003</v>
      </c>
      <c r="W55" s="56">
        <f>'4. FNS Gross'!V53+'5. FNO Gross'!V53+'6. LT PTP Usage'!V53</f>
        <v>286.21183855999999</v>
      </c>
      <c r="X55" s="56">
        <f>'4. FNS Gross'!W53+'5. FNO Gross'!W53+'6. LT PTP Usage'!W53</f>
        <v>275.47600363000004</v>
      </c>
      <c r="Y55" s="56">
        <f>'4. FNS Gross'!X53+'5. FNO Gross'!X53+'6. LT PTP Usage'!X53</f>
        <v>265.94175762999998</v>
      </c>
      <c r="Z55" s="56">
        <f>'4. FNS Gross'!Y53+'5. FNO Gross'!Y53+'6. LT PTP Usage'!Y53</f>
        <v>254.31725250000002</v>
      </c>
      <c r="AA55" s="57">
        <f>'4. FNS Gross'!Z53+'5. FNO Gross'!Z53+'6. LT PTP Usage'!Z53</f>
        <v>0</v>
      </c>
      <c r="AB55" s="58">
        <f t="shared" si="1"/>
        <v>298.40053319000003</v>
      </c>
      <c r="AC55" s="20" t="str">
        <f t="shared" si="2"/>
        <v>2298.40053319</v>
      </c>
      <c r="AD55" s="20">
        <f t="shared" si="4"/>
        <v>9</v>
      </c>
      <c r="AE55" s="53"/>
    </row>
    <row r="56" spans="1:31">
      <c r="A56" s="20" t="str">
        <f t="shared" si="0"/>
        <v>February</v>
      </c>
      <c r="B56" s="54">
        <f t="shared" si="3"/>
        <v>45708</v>
      </c>
      <c r="C56" s="55">
        <f>'4. FNS Gross'!B54+'5. FNO Gross'!B54+'6. LT PTP Usage'!B54</f>
        <v>248.27101097000002</v>
      </c>
      <c r="D56" s="56">
        <f>'4. FNS Gross'!C54+'5. FNO Gross'!C54+'6. LT PTP Usage'!C54</f>
        <v>245.60528450000001</v>
      </c>
      <c r="E56" s="56">
        <f>'4. FNS Gross'!D54+'5. FNO Gross'!D54+'6. LT PTP Usage'!D54</f>
        <v>244.30956291000001</v>
      </c>
      <c r="F56" s="56">
        <f>'4. FNS Gross'!E54+'5. FNO Gross'!E54+'6. LT PTP Usage'!E54</f>
        <v>246.12343722</v>
      </c>
      <c r="G56" s="56">
        <f>'4. FNS Gross'!F54+'5. FNO Gross'!F54+'6. LT PTP Usage'!F54</f>
        <v>250.74229941000002</v>
      </c>
      <c r="H56" s="56">
        <f>'4. FNS Gross'!G54+'5. FNO Gross'!G54+'6. LT PTP Usage'!G54</f>
        <v>263.15921587999998</v>
      </c>
      <c r="I56" s="56">
        <f>'4. FNS Gross'!H54+'5. FNO Gross'!H54+'6. LT PTP Usage'!H54</f>
        <v>278.96268705999995</v>
      </c>
      <c r="J56" s="56">
        <f>'4. FNS Gross'!I54+'5. FNO Gross'!I54+'6. LT PTP Usage'!I54</f>
        <v>284.56466600000005</v>
      </c>
      <c r="K56" s="56">
        <f>'4. FNS Gross'!J54+'5. FNO Gross'!J54+'6. LT PTP Usage'!J54</f>
        <v>278.37176681</v>
      </c>
      <c r="L56" s="56">
        <f>'4. FNS Gross'!K54+'5. FNO Gross'!K54+'6. LT PTP Usage'!K54</f>
        <v>259.34110125000001</v>
      </c>
      <c r="M56" s="56">
        <f>'4. FNS Gross'!L54+'5. FNO Gross'!L54+'6. LT PTP Usage'!L54</f>
        <v>238.35367294000002</v>
      </c>
      <c r="N56" s="56">
        <f>'4. FNS Gross'!M54+'5. FNO Gross'!M54+'6. LT PTP Usage'!M54</f>
        <v>235.13920381</v>
      </c>
      <c r="O56" s="56">
        <f>'4. FNS Gross'!N54+'5. FNO Gross'!N54+'6. LT PTP Usage'!N54</f>
        <v>228.27642718999999</v>
      </c>
      <c r="P56" s="56">
        <f>'4. FNS Gross'!O54+'5. FNO Gross'!O54+'6. LT PTP Usage'!O54</f>
        <v>225.30837756</v>
      </c>
      <c r="Q56" s="56">
        <f>'4. FNS Gross'!P54+'5. FNO Gross'!P54+'6. LT PTP Usage'!P54</f>
        <v>223.22991999999999</v>
      </c>
      <c r="R56" s="56">
        <f>'4. FNS Gross'!Q54+'5. FNO Gross'!Q54+'6. LT PTP Usage'!Q54</f>
        <v>226.20222744</v>
      </c>
      <c r="S56" s="56">
        <f>'4. FNS Gross'!R54+'5. FNO Gross'!R54+'6. LT PTP Usage'!R54</f>
        <v>255.48697647</v>
      </c>
      <c r="T56" s="56">
        <f>'4. FNS Gross'!S54+'5. FNO Gross'!S54+'6. LT PTP Usage'!S54</f>
        <v>274.18322931</v>
      </c>
      <c r="U56" s="56">
        <f>'4. FNS Gross'!T54+'5. FNO Gross'!T54+'6. LT PTP Usage'!T54</f>
        <v>281.42915350000004</v>
      </c>
      <c r="V56" s="56">
        <f>'4. FNS Gross'!U54+'5. FNO Gross'!U54+'6. LT PTP Usage'!U54</f>
        <v>276.04622088000002</v>
      </c>
      <c r="W56" s="56">
        <f>'4. FNS Gross'!V54+'5. FNO Gross'!V54+'6. LT PTP Usage'!V54</f>
        <v>271.67126494000001</v>
      </c>
      <c r="X56" s="56">
        <f>'4. FNS Gross'!W54+'5. FNO Gross'!W54+'6. LT PTP Usage'!W54</f>
        <v>263.87376055999999</v>
      </c>
      <c r="Y56" s="56">
        <f>'4. FNS Gross'!X54+'5. FNO Gross'!X54+'6. LT PTP Usage'!X54</f>
        <v>252.09528644</v>
      </c>
      <c r="Z56" s="56">
        <f>'4. FNS Gross'!Y54+'5. FNO Gross'!Y54+'6. LT PTP Usage'!Y54</f>
        <v>245.00524031</v>
      </c>
      <c r="AA56" s="57">
        <f>'4. FNS Gross'!Z54+'5. FNO Gross'!Z54+'6. LT PTP Usage'!Z54</f>
        <v>0</v>
      </c>
      <c r="AB56" s="58">
        <f t="shared" si="1"/>
        <v>284.56466600000005</v>
      </c>
      <c r="AC56" s="20" t="str">
        <f t="shared" si="2"/>
        <v>2284.564666</v>
      </c>
      <c r="AD56" s="20">
        <f t="shared" si="4"/>
        <v>8</v>
      </c>
      <c r="AE56" s="53"/>
    </row>
    <row r="57" spans="1:31">
      <c r="A57" s="20" t="str">
        <f t="shared" si="0"/>
        <v>February</v>
      </c>
      <c r="B57" s="54">
        <f t="shared" si="3"/>
        <v>45709</v>
      </c>
      <c r="C57" s="55">
        <f>'4. FNS Gross'!B55+'5. FNO Gross'!B55+'6. LT PTP Usage'!B55</f>
        <v>236.99163528000003</v>
      </c>
      <c r="D57" s="56">
        <f>'4. FNS Gross'!C55+'5. FNO Gross'!C55+'6. LT PTP Usage'!C55</f>
        <v>234.37918433999999</v>
      </c>
      <c r="E57" s="56">
        <f>'4. FNS Gross'!D55+'5. FNO Gross'!D55+'6. LT PTP Usage'!D55</f>
        <v>236.14459468999999</v>
      </c>
      <c r="F57" s="56">
        <f>'4. FNS Gross'!E55+'5. FNO Gross'!E55+'6. LT PTP Usage'!E55</f>
        <v>234.72369230999999</v>
      </c>
      <c r="G57" s="56">
        <f>'4. FNS Gross'!F55+'5. FNO Gross'!F55+'6. LT PTP Usage'!F55</f>
        <v>246.15661059000001</v>
      </c>
      <c r="H57" s="56">
        <f>'4. FNS Gross'!G55+'5. FNO Gross'!G55+'6. LT PTP Usage'!G55</f>
        <v>256.18120212999997</v>
      </c>
      <c r="I57" s="56">
        <f>'4. FNS Gross'!H55+'5. FNO Gross'!H55+'6. LT PTP Usage'!H55</f>
        <v>269.69854141000002</v>
      </c>
      <c r="J57" s="56">
        <f>'4. FNS Gross'!I55+'5. FNO Gross'!I55+'6. LT PTP Usage'!I55</f>
        <v>277.18867325000002</v>
      </c>
      <c r="K57" s="56">
        <f>'4. FNS Gross'!J55+'5. FNO Gross'!J55+'6. LT PTP Usage'!J55</f>
        <v>281.80273880999994</v>
      </c>
      <c r="L57" s="56">
        <f>'4. FNS Gross'!K55+'5. FNO Gross'!K55+'6. LT PTP Usage'!K55</f>
        <v>277.17145919000001</v>
      </c>
      <c r="M57" s="56">
        <f>'4. FNS Gross'!L55+'5. FNO Gross'!L55+'6. LT PTP Usage'!L55</f>
        <v>240.14770553</v>
      </c>
      <c r="N57" s="56">
        <f>'4. FNS Gross'!M55+'5. FNO Gross'!M55+'6. LT PTP Usage'!M55</f>
        <v>215.73509741000004</v>
      </c>
      <c r="O57" s="56">
        <f>'4. FNS Gross'!N55+'5. FNO Gross'!N55+'6. LT PTP Usage'!N55</f>
        <v>206.32584872000001</v>
      </c>
      <c r="P57" s="56">
        <f>'4. FNS Gross'!O55+'5. FNO Gross'!O55+'6. LT PTP Usage'!O55</f>
        <v>196.98163696999998</v>
      </c>
      <c r="Q57" s="56">
        <f>'4. FNS Gross'!P55+'5. FNO Gross'!P55+'6. LT PTP Usage'!P55</f>
        <v>197.37559121999999</v>
      </c>
      <c r="R57" s="56">
        <f>'4. FNS Gross'!Q55+'5. FNO Gross'!Q55+'6. LT PTP Usage'!Q55</f>
        <v>206.96177963</v>
      </c>
      <c r="S57" s="56">
        <f>'4. FNS Gross'!R55+'5. FNO Gross'!R55+'6. LT PTP Usage'!R55</f>
        <v>224.07208596999999</v>
      </c>
      <c r="T57" s="56">
        <f>'4. FNS Gross'!S55+'5. FNO Gross'!S55+'6. LT PTP Usage'!S55</f>
        <v>249.70031108999999</v>
      </c>
      <c r="U57" s="56">
        <f>'4. FNS Gross'!T55+'5. FNO Gross'!T55+'6. LT PTP Usage'!T55</f>
        <v>261.86228431000001</v>
      </c>
      <c r="V57" s="56">
        <f>'4. FNS Gross'!U55+'5. FNO Gross'!U55+'6. LT PTP Usage'!U55</f>
        <v>256.96593781000001</v>
      </c>
      <c r="W57" s="56">
        <f>'4. FNS Gross'!V55+'5. FNO Gross'!V55+'6. LT PTP Usage'!V55</f>
        <v>255.96471584</v>
      </c>
      <c r="X57" s="56">
        <f>'4. FNS Gross'!W55+'5. FNO Gross'!W55+'6. LT PTP Usage'!W55</f>
        <v>249.17207983999998</v>
      </c>
      <c r="Y57" s="56">
        <f>'4. FNS Gross'!X55+'5. FNO Gross'!X55+'6. LT PTP Usage'!X55</f>
        <v>243.92310884</v>
      </c>
      <c r="Z57" s="56">
        <f>'4. FNS Gross'!Y55+'5. FNO Gross'!Y55+'6. LT PTP Usage'!Y55</f>
        <v>238.58318946999998</v>
      </c>
      <c r="AA57" s="57">
        <f>'4. FNS Gross'!Z55+'5. FNO Gross'!Z55+'6. LT PTP Usage'!Z55</f>
        <v>0</v>
      </c>
      <c r="AB57" s="58">
        <f t="shared" si="1"/>
        <v>281.80273880999994</v>
      </c>
      <c r="AC57" s="20" t="str">
        <f t="shared" si="2"/>
        <v>2281.80273881</v>
      </c>
      <c r="AD57" s="20">
        <f t="shared" si="4"/>
        <v>9</v>
      </c>
      <c r="AE57" s="53"/>
    </row>
    <row r="58" spans="1:31">
      <c r="A58" s="20" t="str">
        <f t="shared" si="0"/>
        <v>February</v>
      </c>
      <c r="B58" s="54">
        <f t="shared" si="3"/>
        <v>45710</v>
      </c>
      <c r="C58" s="55">
        <f>'4. FNS Gross'!B56+'5. FNO Gross'!B56+'6. LT PTP Usage'!B56</f>
        <v>231.51540277999999</v>
      </c>
      <c r="D58" s="56">
        <f>'4. FNS Gross'!C56+'5. FNO Gross'!C56+'6. LT PTP Usage'!C56</f>
        <v>232.26502706000002</v>
      </c>
      <c r="E58" s="56">
        <f>'4. FNS Gross'!D56+'5. FNO Gross'!D56+'6. LT PTP Usage'!D56</f>
        <v>212.92553115999999</v>
      </c>
      <c r="F58" s="56">
        <f>'4. FNS Gross'!E56+'5. FNO Gross'!E56+'6. LT PTP Usage'!E56</f>
        <v>219.63661249999998</v>
      </c>
      <c r="G58" s="56">
        <f>'4. FNS Gross'!F56+'5. FNO Gross'!F56+'6. LT PTP Usage'!F56</f>
        <v>234.17900899999998</v>
      </c>
      <c r="H58" s="56">
        <f>'4. FNS Gross'!G56+'5. FNO Gross'!G56+'6. LT PTP Usage'!G56</f>
        <v>240.28402172</v>
      </c>
      <c r="I58" s="56">
        <f>'4. FNS Gross'!H56+'5. FNO Gross'!H56+'6. LT PTP Usage'!H56</f>
        <v>247.75061363</v>
      </c>
      <c r="J58" s="56">
        <f>'4. FNS Gross'!I56+'5. FNO Gross'!I56+'6. LT PTP Usage'!I56</f>
        <v>240.83252856000001</v>
      </c>
      <c r="K58" s="56">
        <f>'4. FNS Gross'!J56+'5. FNO Gross'!J56+'6. LT PTP Usage'!J56</f>
        <v>214.00030043999999</v>
      </c>
      <c r="L58" s="56">
        <f>'4. FNS Gross'!K56+'5. FNO Gross'!K56+'6. LT PTP Usage'!K56</f>
        <v>199.13454677999999</v>
      </c>
      <c r="M58" s="56">
        <f>'4. FNS Gross'!L56+'5. FNO Gross'!L56+'6. LT PTP Usage'!L56</f>
        <v>185.12943021999999</v>
      </c>
      <c r="N58" s="56">
        <f>'4. FNS Gross'!M56+'5. FNO Gross'!M56+'6. LT PTP Usage'!M56</f>
        <v>174.61820871999998</v>
      </c>
      <c r="O58" s="56">
        <f>'4. FNS Gross'!N56+'5. FNO Gross'!N56+'6. LT PTP Usage'!N56</f>
        <v>168.85447588</v>
      </c>
      <c r="P58" s="56">
        <f>'4. FNS Gross'!O56+'5. FNO Gross'!O56+'6. LT PTP Usage'!O56</f>
        <v>165.58552956</v>
      </c>
      <c r="Q58" s="56">
        <f>'4. FNS Gross'!P56+'5. FNO Gross'!P56+'6. LT PTP Usage'!P56</f>
        <v>169.40495294000002</v>
      </c>
      <c r="R58" s="56">
        <f>'4. FNS Gross'!Q56+'5. FNO Gross'!Q56+'6. LT PTP Usage'!Q56</f>
        <v>178.64228665999997</v>
      </c>
      <c r="S58" s="56">
        <f>'4. FNS Gross'!R56+'5. FNO Gross'!R56+'6. LT PTP Usage'!R56</f>
        <v>200.71410294</v>
      </c>
      <c r="T58" s="56">
        <f>'4. FNS Gross'!S56+'5. FNO Gross'!S56+'6. LT PTP Usage'!S56</f>
        <v>229.88784766000001</v>
      </c>
      <c r="U58" s="56">
        <f>'4. FNS Gross'!T56+'5. FNO Gross'!T56+'6. LT PTP Usage'!T56</f>
        <v>243.81622900000002</v>
      </c>
      <c r="V58" s="56">
        <f>'4. FNS Gross'!U56+'5. FNO Gross'!U56+'6. LT PTP Usage'!U56</f>
        <v>241.65276578000001</v>
      </c>
      <c r="W58" s="56">
        <f>'4. FNS Gross'!V56+'5. FNO Gross'!V56+'6. LT PTP Usage'!V56</f>
        <v>237.91872841</v>
      </c>
      <c r="X58" s="56">
        <f>'4. FNS Gross'!W56+'5. FNO Gross'!W56+'6. LT PTP Usage'!W56</f>
        <v>237.17381831</v>
      </c>
      <c r="Y58" s="56">
        <f>'4. FNS Gross'!X56+'5. FNO Gross'!X56+'6. LT PTP Usage'!X56</f>
        <v>232.02394772</v>
      </c>
      <c r="Z58" s="56">
        <f>'4. FNS Gross'!Y56+'5. FNO Gross'!Y56+'6. LT PTP Usage'!Y56</f>
        <v>224.29268640999999</v>
      </c>
      <c r="AA58" s="57">
        <f>'4. FNS Gross'!Z56+'5. FNO Gross'!Z56+'6. LT PTP Usage'!Z56</f>
        <v>0</v>
      </c>
      <c r="AB58" s="58">
        <f t="shared" si="1"/>
        <v>247.75061363</v>
      </c>
      <c r="AC58" s="20" t="str">
        <f t="shared" si="2"/>
        <v>2247.75061363</v>
      </c>
      <c r="AD58" s="20">
        <f t="shared" si="4"/>
        <v>7</v>
      </c>
      <c r="AE58" s="53"/>
    </row>
    <row r="59" spans="1:31">
      <c r="A59" s="20" t="str">
        <f t="shared" si="0"/>
        <v>February</v>
      </c>
      <c r="B59" s="54">
        <f t="shared" si="3"/>
        <v>45711</v>
      </c>
      <c r="C59" s="55">
        <f>'4. FNS Gross'!B57+'5. FNO Gross'!B57+'6. LT PTP Usage'!B57</f>
        <v>220.94835252999999</v>
      </c>
      <c r="D59" s="56">
        <f>'4. FNS Gross'!C57+'5. FNO Gross'!C57+'6. LT PTP Usage'!C57</f>
        <v>217.40855950000002</v>
      </c>
      <c r="E59" s="56">
        <f>'4. FNS Gross'!D57+'5. FNO Gross'!D57+'6. LT PTP Usage'!D57</f>
        <v>215.47124566000002</v>
      </c>
      <c r="F59" s="56">
        <f>'4. FNS Gross'!E57+'5. FNO Gross'!E57+'6. LT PTP Usage'!E57</f>
        <v>216.33538683999998</v>
      </c>
      <c r="G59" s="56">
        <f>'4. FNS Gross'!F57+'5. FNO Gross'!F57+'6. LT PTP Usage'!F57</f>
        <v>220.17829488000001</v>
      </c>
      <c r="H59" s="56">
        <f>'4. FNS Gross'!G57+'5. FNO Gross'!G57+'6. LT PTP Usage'!G57</f>
        <v>221.64994428</v>
      </c>
      <c r="I59" s="56">
        <f>'4. FNS Gross'!H57+'5. FNO Gross'!H57+'6. LT PTP Usage'!H57</f>
        <v>230.14935940999999</v>
      </c>
      <c r="J59" s="56">
        <f>'4. FNS Gross'!I57+'5. FNO Gross'!I57+'6. LT PTP Usage'!I57</f>
        <v>219.57188706000002</v>
      </c>
      <c r="K59" s="56">
        <f>'4. FNS Gross'!J57+'5. FNO Gross'!J57+'6. LT PTP Usage'!J57</f>
        <v>196.99353693999998</v>
      </c>
      <c r="L59" s="56">
        <f>'4. FNS Gross'!K57+'5. FNO Gross'!K57+'6. LT PTP Usage'!K57</f>
        <v>182.51469544</v>
      </c>
      <c r="M59" s="56">
        <f>'4. FNS Gross'!L57+'5. FNO Gross'!L57+'6. LT PTP Usage'!L57</f>
        <v>172.95436050000001</v>
      </c>
      <c r="N59" s="56">
        <f>'4. FNS Gross'!M57+'5. FNO Gross'!M57+'6. LT PTP Usage'!M57</f>
        <v>166.16756899999999</v>
      </c>
      <c r="O59" s="56">
        <f>'4. FNS Gross'!N57+'5. FNO Gross'!N57+'6. LT PTP Usage'!N57</f>
        <v>164.28379766</v>
      </c>
      <c r="P59" s="56">
        <f>'4. FNS Gross'!O57+'5. FNO Gross'!O57+'6. LT PTP Usage'!O57</f>
        <v>163.69809109000002</v>
      </c>
      <c r="Q59" s="56">
        <f>'4. FNS Gross'!P57+'5. FNO Gross'!P57+'6. LT PTP Usage'!P57</f>
        <v>167.76661362999999</v>
      </c>
      <c r="R59" s="56">
        <f>'4. FNS Gross'!Q57+'5. FNO Gross'!Q57+'6. LT PTP Usage'!Q57</f>
        <v>183.35143085000001</v>
      </c>
      <c r="S59" s="56">
        <f>'4. FNS Gross'!R57+'5. FNO Gross'!R57+'6. LT PTP Usage'!R57</f>
        <v>209.95237512999998</v>
      </c>
      <c r="T59" s="56">
        <f>'4. FNS Gross'!S57+'5. FNO Gross'!S57+'6. LT PTP Usage'!S57</f>
        <v>232.49466206000002</v>
      </c>
      <c r="U59" s="56">
        <f>'4. FNS Gross'!T57+'5. FNO Gross'!T57+'6. LT PTP Usage'!T57</f>
        <v>240.91890003</v>
      </c>
      <c r="V59" s="56">
        <f>'4. FNS Gross'!U57+'5. FNO Gross'!U57+'6. LT PTP Usage'!U57</f>
        <v>235.29209116000001</v>
      </c>
      <c r="W59" s="56">
        <f>'4. FNS Gross'!V57+'5. FNO Gross'!V57+'6. LT PTP Usage'!V57</f>
        <v>233.02015688</v>
      </c>
      <c r="X59" s="56">
        <f>'4. FNS Gross'!W57+'5. FNO Gross'!W57+'6. LT PTP Usage'!W57</f>
        <v>224.83284731000001</v>
      </c>
      <c r="Y59" s="56">
        <f>'4. FNS Gross'!X57+'5. FNO Gross'!X57+'6. LT PTP Usage'!X57</f>
        <v>214.15083518999998</v>
      </c>
      <c r="Z59" s="56">
        <f>'4. FNS Gross'!Y57+'5. FNO Gross'!Y57+'6. LT PTP Usage'!Y57</f>
        <v>204.96626022000001</v>
      </c>
      <c r="AA59" s="57">
        <f>'4. FNS Gross'!Z57+'5. FNO Gross'!Z57+'6. LT PTP Usage'!Z57</f>
        <v>0</v>
      </c>
      <c r="AB59" s="58">
        <f t="shared" si="1"/>
        <v>240.91890003</v>
      </c>
      <c r="AC59" s="20" t="str">
        <f t="shared" si="2"/>
        <v>2240.91890003</v>
      </c>
      <c r="AD59" s="20">
        <f t="shared" si="4"/>
        <v>19</v>
      </c>
      <c r="AE59" s="53"/>
    </row>
    <row r="60" spans="1:31">
      <c r="A60" s="20" t="str">
        <f t="shared" si="0"/>
        <v>February</v>
      </c>
      <c r="B60" s="54">
        <f t="shared" si="3"/>
        <v>45712</v>
      </c>
      <c r="C60" s="55">
        <f>'4. FNS Gross'!B58+'5. FNO Gross'!B58+'6. LT PTP Usage'!B58</f>
        <v>197.83637358999999</v>
      </c>
      <c r="D60" s="56">
        <f>'4. FNS Gross'!C58+'5. FNO Gross'!C58+'6. LT PTP Usage'!C58</f>
        <v>195.25335779</v>
      </c>
      <c r="E60" s="56">
        <f>'4. FNS Gross'!D58+'5. FNO Gross'!D58+'6. LT PTP Usage'!D58</f>
        <v>195.17207778999997</v>
      </c>
      <c r="F60" s="56">
        <f>'4. FNS Gross'!E58+'5. FNO Gross'!E58+'6. LT PTP Usage'!E58</f>
        <v>198.37532963000001</v>
      </c>
      <c r="G60" s="56">
        <f>'4. FNS Gross'!F58+'5. FNO Gross'!F58+'6. LT PTP Usage'!F58</f>
        <v>203.83525744000002</v>
      </c>
      <c r="H60" s="56">
        <f>'4. FNS Gross'!G58+'5. FNO Gross'!G58+'6. LT PTP Usage'!G58</f>
        <v>213.83684559</v>
      </c>
      <c r="I60" s="56">
        <f>'4. FNS Gross'!H58+'5. FNO Gross'!H58+'6. LT PTP Usage'!H58</f>
        <v>231.64207463</v>
      </c>
      <c r="J60" s="56">
        <f>'4. FNS Gross'!I58+'5. FNO Gross'!I58+'6. LT PTP Usage'!I58</f>
        <v>224.27743569</v>
      </c>
      <c r="K60" s="56">
        <f>'4. FNS Gross'!J58+'5. FNO Gross'!J58+'6. LT PTP Usage'!J58</f>
        <v>202.68195538000001</v>
      </c>
      <c r="L60" s="56">
        <f>'4. FNS Gross'!K58+'5. FNO Gross'!K58+'6. LT PTP Usage'!K58</f>
        <v>189.62343756000001</v>
      </c>
      <c r="M60" s="56">
        <f>'4. FNS Gross'!L58+'5. FNO Gross'!L58+'6. LT PTP Usage'!L58</f>
        <v>176.60535231</v>
      </c>
      <c r="N60" s="56">
        <f>'4. FNS Gross'!M58+'5. FNO Gross'!M58+'6. LT PTP Usage'!M58</f>
        <v>167.00068413</v>
      </c>
      <c r="O60" s="56">
        <f>'4. FNS Gross'!N58+'5. FNO Gross'!N58+'6. LT PTP Usage'!N58</f>
        <v>164.18187793999999</v>
      </c>
      <c r="P60" s="56">
        <f>'4. FNS Gross'!O58+'5. FNO Gross'!O58+'6. LT PTP Usage'!O58</f>
        <v>164.18298294000002</v>
      </c>
      <c r="Q60" s="56">
        <f>'4. FNS Gross'!P58+'5. FNO Gross'!P58+'6. LT PTP Usage'!P58</f>
        <v>182.09487240999999</v>
      </c>
      <c r="R60" s="56">
        <f>'4. FNS Gross'!Q58+'5. FNO Gross'!Q58+'6. LT PTP Usage'!Q58</f>
        <v>197.46151137999999</v>
      </c>
      <c r="S60" s="56">
        <f>'4. FNS Gross'!R58+'5. FNO Gross'!R58+'6. LT PTP Usage'!R58</f>
        <v>219.16191324999997</v>
      </c>
      <c r="T60" s="56">
        <f>'4. FNS Gross'!S58+'5. FNO Gross'!S58+'6. LT PTP Usage'!S58</f>
        <v>230.15429053</v>
      </c>
      <c r="U60" s="56">
        <f>'4. FNS Gross'!T58+'5. FNO Gross'!T58+'6. LT PTP Usage'!T58</f>
        <v>235.72521946999998</v>
      </c>
      <c r="V60" s="56">
        <f>'4. FNS Gross'!U58+'5. FNO Gross'!U58+'6. LT PTP Usage'!U58</f>
        <v>230.91895119</v>
      </c>
      <c r="W60" s="56">
        <f>'4. FNS Gross'!V58+'5. FNO Gross'!V58+'6. LT PTP Usage'!V58</f>
        <v>221.28400753</v>
      </c>
      <c r="X60" s="56">
        <f>'4. FNS Gross'!W58+'5. FNO Gross'!W58+'6. LT PTP Usage'!W58</f>
        <v>214.10134363</v>
      </c>
      <c r="Y60" s="56">
        <f>'4. FNS Gross'!X58+'5. FNO Gross'!X58+'6. LT PTP Usage'!X58</f>
        <v>204.69297419</v>
      </c>
      <c r="Z60" s="56">
        <f>'4. FNS Gross'!Y58+'5. FNO Gross'!Y58+'6. LT PTP Usage'!Y58</f>
        <v>198.30736293999999</v>
      </c>
      <c r="AA60" s="57">
        <f>'4. FNS Gross'!Z58+'5. FNO Gross'!Z58+'6. LT PTP Usage'!Z58</f>
        <v>0</v>
      </c>
      <c r="AB60" s="58">
        <f t="shared" si="1"/>
        <v>235.72521946999998</v>
      </c>
      <c r="AC60" s="20" t="str">
        <f t="shared" si="2"/>
        <v>2235.72521947</v>
      </c>
      <c r="AD60" s="20">
        <f t="shared" si="4"/>
        <v>19</v>
      </c>
      <c r="AE60" s="53"/>
    </row>
    <row r="61" spans="1:31">
      <c r="A61" s="20" t="str">
        <f t="shared" si="0"/>
        <v>February</v>
      </c>
      <c r="B61" s="54">
        <f t="shared" si="3"/>
        <v>45713</v>
      </c>
      <c r="C61" s="55">
        <f>'4. FNS Gross'!B59+'5. FNO Gross'!B59+'6. LT PTP Usage'!B59</f>
        <v>194.82951940999999</v>
      </c>
      <c r="D61" s="56">
        <f>'4. FNS Gross'!C59+'5. FNO Gross'!C59+'6. LT PTP Usage'!C59</f>
        <v>190.80248768999999</v>
      </c>
      <c r="E61" s="56">
        <f>'4. FNS Gross'!D59+'5. FNO Gross'!D59+'6. LT PTP Usage'!D59</f>
        <v>194.37172432</v>
      </c>
      <c r="F61" s="56">
        <f>'4. FNS Gross'!E59+'5. FNO Gross'!E59+'6. LT PTP Usage'!E59</f>
        <v>194.94032604</v>
      </c>
      <c r="G61" s="56">
        <f>'4. FNS Gross'!F59+'5. FNO Gross'!F59+'6. LT PTP Usage'!F59</f>
        <v>202.54658119000001</v>
      </c>
      <c r="H61" s="56">
        <f>'4. FNS Gross'!G59+'5. FNO Gross'!G59+'6. LT PTP Usage'!G59</f>
        <v>218.98742866000001</v>
      </c>
      <c r="I61" s="56">
        <f>'4. FNS Gross'!H59+'5. FNO Gross'!H59+'6. LT PTP Usage'!H59</f>
        <v>232.94477884</v>
      </c>
      <c r="J61" s="56">
        <f>'4. FNS Gross'!I59+'5. FNO Gross'!I59+'6. LT PTP Usage'!I59</f>
        <v>225.41521894000002</v>
      </c>
      <c r="K61" s="56">
        <f>'4. FNS Gross'!J59+'5. FNO Gross'!J59+'6. LT PTP Usage'!J59</f>
        <v>214.70707615999999</v>
      </c>
      <c r="L61" s="56">
        <f>'4. FNS Gross'!K59+'5. FNO Gross'!K59+'6. LT PTP Usage'!K59</f>
        <v>187.64941703000002</v>
      </c>
      <c r="M61" s="56">
        <f>'4. FNS Gross'!L59+'5. FNO Gross'!L59+'6. LT PTP Usage'!L59</f>
        <v>172.54548075000002</v>
      </c>
      <c r="N61" s="56">
        <f>'4. FNS Gross'!M59+'5. FNO Gross'!M59+'6. LT PTP Usage'!M59</f>
        <v>166.49450069</v>
      </c>
      <c r="O61" s="56">
        <f>'4. FNS Gross'!N59+'5. FNO Gross'!N59+'6. LT PTP Usage'!N59</f>
        <v>163.78502349999999</v>
      </c>
      <c r="P61" s="56">
        <f>'4. FNS Gross'!O59+'5. FNO Gross'!O59+'6. LT PTP Usage'!O59</f>
        <v>165.20134351000002</v>
      </c>
      <c r="Q61" s="56">
        <f>'4. FNS Gross'!P59+'5. FNO Gross'!P59+'6. LT PTP Usage'!P59</f>
        <v>172.54716628999998</v>
      </c>
      <c r="R61" s="56">
        <f>'4. FNS Gross'!Q59+'5. FNO Gross'!Q59+'6. LT PTP Usage'!Q59</f>
        <v>184.93231029</v>
      </c>
      <c r="S61" s="56">
        <f>'4. FNS Gross'!R59+'5. FNO Gross'!R59+'6. LT PTP Usage'!R59</f>
        <v>206.11021431</v>
      </c>
      <c r="T61" s="56">
        <f>'4. FNS Gross'!S59+'5. FNO Gross'!S59+'6. LT PTP Usage'!S59</f>
        <v>226.31138209</v>
      </c>
      <c r="U61" s="56">
        <f>'4. FNS Gross'!T59+'5. FNO Gross'!T59+'6. LT PTP Usage'!T59</f>
        <v>230.85235397</v>
      </c>
      <c r="V61" s="56">
        <f>'4. FNS Gross'!U59+'5. FNO Gross'!U59+'6. LT PTP Usage'!U59</f>
        <v>230.20045503</v>
      </c>
      <c r="W61" s="56">
        <f>'4. FNS Gross'!V59+'5. FNO Gross'!V59+'6. LT PTP Usage'!V59</f>
        <v>222.66745394</v>
      </c>
      <c r="X61" s="56">
        <f>'4. FNS Gross'!W59+'5. FNO Gross'!W59+'6. LT PTP Usage'!W59</f>
        <v>214.96849180999999</v>
      </c>
      <c r="Y61" s="56">
        <f>'4. FNS Gross'!X59+'5. FNO Gross'!X59+'6. LT PTP Usage'!X59</f>
        <v>206.27421701</v>
      </c>
      <c r="Z61" s="56">
        <f>'4. FNS Gross'!Y59+'5. FNO Gross'!Y59+'6. LT PTP Usage'!Y59</f>
        <v>198.63351819000002</v>
      </c>
      <c r="AA61" s="57">
        <f>'4. FNS Gross'!Z59+'5. FNO Gross'!Z59+'6. LT PTP Usage'!Z59</f>
        <v>0</v>
      </c>
      <c r="AB61" s="58">
        <f t="shared" si="1"/>
        <v>232.94477884</v>
      </c>
      <c r="AC61" s="20" t="str">
        <f t="shared" si="2"/>
        <v>2232.94477884</v>
      </c>
      <c r="AD61" s="20">
        <f t="shared" si="4"/>
        <v>7</v>
      </c>
      <c r="AE61" s="53"/>
    </row>
    <row r="62" spans="1:31">
      <c r="A62" s="20" t="str">
        <f t="shared" si="0"/>
        <v>February</v>
      </c>
      <c r="B62" s="54">
        <f t="shared" si="3"/>
        <v>45714</v>
      </c>
      <c r="C62" s="55">
        <f>'4. FNS Gross'!B60+'5. FNO Gross'!B60+'6. LT PTP Usage'!B60</f>
        <v>195.73577791</v>
      </c>
      <c r="D62" s="56">
        <f>'4. FNS Gross'!C60+'5. FNO Gross'!C60+'6. LT PTP Usage'!C60</f>
        <v>195.63738569</v>
      </c>
      <c r="E62" s="56">
        <f>'4. FNS Gross'!D60+'5. FNO Gross'!D60+'6. LT PTP Usage'!D60</f>
        <v>191.56640913000001</v>
      </c>
      <c r="F62" s="56">
        <f>'4. FNS Gross'!E60+'5. FNO Gross'!E60+'6. LT PTP Usage'!E60</f>
        <v>191.07180718999999</v>
      </c>
      <c r="G62" s="56">
        <f>'4. FNS Gross'!F60+'5. FNO Gross'!F60+'6. LT PTP Usage'!F60</f>
        <v>199.91944583999998</v>
      </c>
      <c r="H62" s="56">
        <f>'4. FNS Gross'!G60+'5. FNO Gross'!G60+'6. LT PTP Usage'!G60</f>
        <v>214.06723706</v>
      </c>
      <c r="I62" s="56">
        <f>'4. FNS Gross'!H60+'5. FNO Gross'!H60+'6. LT PTP Usage'!H60</f>
        <v>231.42596181000002</v>
      </c>
      <c r="J62" s="56">
        <f>'4. FNS Gross'!I60+'5. FNO Gross'!I60+'6. LT PTP Usage'!I60</f>
        <v>221.57350691000002</v>
      </c>
      <c r="K62" s="56">
        <f>'4. FNS Gross'!J60+'5. FNO Gross'!J60+'6. LT PTP Usage'!J60</f>
        <v>196.16973853000002</v>
      </c>
      <c r="L62" s="56">
        <f>'4. FNS Gross'!K60+'5. FNO Gross'!K60+'6. LT PTP Usage'!K60</f>
        <v>174.86335038000001</v>
      </c>
      <c r="M62" s="56">
        <f>'4. FNS Gross'!L60+'5. FNO Gross'!L60+'6. LT PTP Usage'!L60</f>
        <v>172.69976644000002</v>
      </c>
      <c r="N62" s="56">
        <f>'4. FNS Gross'!M60+'5. FNO Gross'!M60+'6. LT PTP Usage'!M60</f>
        <v>164.71380781000002</v>
      </c>
      <c r="O62" s="56">
        <f>'4. FNS Gross'!N60+'5. FNO Gross'!N60+'6. LT PTP Usage'!N60</f>
        <v>156.27576472000001</v>
      </c>
      <c r="P62" s="56">
        <f>'4. FNS Gross'!O60+'5. FNO Gross'!O60+'6. LT PTP Usage'!O60</f>
        <v>160.84757019</v>
      </c>
      <c r="Q62" s="56">
        <f>'4. FNS Gross'!P60+'5. FNO Gross'!P60+'6. LT PTP Usage'!P60</f>
        <v>170.32463747000003</v>
      </c>
      <c r="R62" s="56">
        <f>'4. FNS Gross'!Q60+'5. FNO Gross'!Q60+'6. LT PTP Usage'!Q60</f>
        <v>201.30704169000003</v>
      </c>
      <c r="S62" s="56">
        <f>'4. FNS Gross'!R60+'5. FNO Gross'!R60+'6. LT PTP Usage'!R60</f>
        <v>230.47522513000001</v>
      </c>
      <c r="T62" s="56">
        <f>'4. FNS Gross'!S60+'5. FNO Gross'!S60+'6. LT PTP Usage'!S60</f>
        <v>240.55730012999999</v>
      </c>
      <c r="U62" s="56">
        <f>'4. FNS Gross'!T60+'5. FNO Gross'!T60+'6. LT PTP Usage'!T60</f>
        <v>244.54793638000001</v>
      </c>
      <c r="V62" s="56">
        <f>'4. FNS Gross'!U60+'5. FNO Gross'!U60+'6. LT PTP Usage'!U60</f>
        <v>241.64910137999999</v>
      </c>
      <c r="W62" s="56">
        <f>'4. FNS Gross'!V60+'5. FNO Gross'!V60+'6. LT PTP Usage'!V60</f>
        <v>237.44321656</v>
      </c>
      <c r="X62" s="56">
        <f>'4. FNS Gross'!W60+'5. FNO Gross'!W60+'6. LT PTP Usage'!W60</f>
        <v>230.28492462999998</v>
      </c>
      <c r="Y62" s="56">
        <f>'4. FNS Gross'!X60+'5. FNO Gross'!X60+'6. LT PTP Usage'!X60</f>
        <v>220.70890463000001</v>
      </c>
      <c r="Z62" s="56">
        <f>'4. FNS Gross'!Y60+'5. FNO Gross'!Y60+'6. LT PTP Usage'!Y60</f>
        <v>217.35261597000002</v>
      </c>
      <c r="AA62" s="57">
        <f>'4. FNS Gross'!Z60+'5. FNO Gross'!Z60+'6. LT PTP Usage'!Z60</f>
        <v>0</v>
      </c>
      <c r="AB62" s="58">
        <f t="shared" si="1"/>
        <v>244.54793638000001</v>
      </c>
      <c r="AC62" s="20" t="str">
        <f t="shared" si="2"/>
        <v>2244.54793638</v>
      </c>
      <c r="AD62" s="20">
        <f t="shared" si="4"/>
        <v>19</v>
      </c>
      <c r="AE62" s="53"/>
    </row>
    <row r="63" spans="1:31">
      <c r="A63" s="20" t="str">
        <f t="shared" si="0"/>
        <v>February</v>
      </c>
      <c r="B63" s="54">
        <f t="shared" si="3"/>
        <v>45715</v>
      </c>
      <c r="C63" s="55">
        <f>'4. FNS Gross'!B61+'5. FNO Gross'!B61+'6. LT PTP Usage'!B61</f>
        <v>207.36089358999999</v>
      </c>
      <c r="D63" s="56">
        <f>'4. FNS Gross'!C61+'5. FNO Gross'!C61+'6. LT PTP Usage'!C61</f>
        <v>207.38096644000001</v>
      </c>
      <c r="E63" s="56">
        <f>'4. FNS Gross'!D61+'5. FNO Gross'!D61+'6. LT PTP Usage'!D61</f>
        <v>204.70865250999998</v>
      </c>
      <c r="F63" s="56">
        <f>'4. FNS Gross'!E61+'5. FNO Gross'!E61+'6. LT PTP Usage'!E61</f>
        <v>202.59032263</v>
      </c>
      <c r="G63" s="56">
        <f>'4. FNS Gross'!F61+'5. FNO Gross'!F61+'6. LT PTP Usage'!F61</f>
        <v>205.47001072</v>
      </c>
      <c r="H63" s="56">
        <f>'4. FNS Gross'!G61+'5. FNO Gross'!G61+'6. LT PTP Usage'!G61</f>
        <v>218.18278305999999</v>
      </c>
      <c r="I63" s="56">
        <f>'4. FNS Gross'!H61+'5. FNO Gross'!H61+'6. LT PTP Usage'!H61</f>
        <v>234.74609431000002</v>
      </c>
      <c r="J63" s="56">
        <f>'4. FNS Gross'!I61+'5. FNO Gross'!I61+'6. LT PTP Usage'!I61</f>
        <v>227.32783008999996</v>
      </c>
      <c r="K63" s="56">
        <f>'4. FNS Gross'!J61+'5. FNO Gross'!J61+'6. LT PTP Usage'!J61</f>
        <v>203.27346063000002</v>
      </c>
      <c r="L63" s="56">
        <f>'4. FNS Gross'!K61+'5. FNO Gross'!K61+'6. LT PTP Usage'!K61</f>
        <v>182.70159216000002</v>
      </c>
      <c r="M63" s="56">
        <f>'4. FNS Gross'!L61+'5. FNO Gross'!L61+'6. LT PTP Usage'!L61</f>
        <v>169.89933634000002</v>
      </c>
      <c r="N63" s="56">
        <f>'4. FNS Gross'!M61+'5. FNO Gross'!M61+'6. LT PTP Usage'!M61</f>
        <v>161.85658702999999</v>
      </c>
      <c r="O63" s="56">
        <f>'4. FNS Gross'!N61+'5. FNO Gross'!N61+'6. LT PTP Usage'!N61</f>
        <v>157.30985668999998</v>
      </c>
      <c r="P63" s="56">
        <f>'4. FNS Gross'!O61+'5. FNO Gross'!O61+'6. LT PTP Usage'!O61</f>
        <v>158.17681902999999</v>
      </c>
      <c r="Q63" s="56">
        <f>'4. FNS Gross'!P61+'5. FNO Gross'!P61+'6. LT PTP Usage'!P61</f>
        <v>164.27884309999999</v>
      </c>
      <c r="R63" s="56">
        <f>'4. FNS Gross'!Q61+'5. FNO Gross'!Q61+'6. LT PTP Usage'!Q61</f>
        <v>180.10888903</v>
      </c>
      <c r="S63" s="56">
        <f>'4. FNS Gross'!R61+'5. FNO Gross'!R61+'6. LT PTP Usage'!R61</f>
        <v>198.10001951000001</v>
      </c>
      <c r="T63" s="56">
        <f>'4. FNS Gross'!S61+'5. FNO Gross'!S61+'6. LT PTP Usage'!S61</f>
        <v>222.35687422000001</v>
      </c>
      <c r="U63" s="56">
        <f>'4. FNS Gross'!T61+'5. FNO Gross'!T61+'6. LT PTP Usage'!T61</f>
        <v>233.11731728000001</v>
      </c>
      <c r="V63" s="56">
        <f>'4. FNS Gross'!U61+'5. FNO Gross'!U61+'6. LT PTP Usage'!U61</f>
        <v>236.26312974999999</v>
      </c>
      <c r="W63" s="56">
        <f>'4. FNS Gross'!V61+'5. FNO Gross'!V61+'6. LT PTP Usage'!V61</f>
        <v>231.74376913</v>
      </c>
      <c r="X63" s="56">
        <f>'4. FNS Gross'!W61+'5. FNO Gross'!W61+'6. LT PTP Usage'!W61</f>
        <v>224.94158838000001</v>
      </c>
      <c r="Y63" s="56">
        <f>'4. FNS Gross'!X61+'5. FNO Gross'!X61+'6. LT PTP Usage'!X61</f>
        <v>220.29382494000001</v>
      </c>
      <c r="Z63" s="56">
        <f>'4. FNS Gross'!Y61+'5. FNO Gross'!Y61+'6. LT PTP Usage'!Y61</f>
        <v>209.80627044000002</v>
      </c>
      <c r="AA63" s="57">
        <f>'4. FNS Gross'!Z61+'5. FNO Gross'!Z61+'6. LT PTP Usage'!Z61</f>
        <v>0</v>
      </c>
      <c r="AB63" s="58">
        <f t="shared" si="1"/>
        <v>236.26312974999999</v>
      </c>
      <c r="AC63" s="20" t="str">
        <f t="shared" si="2"/>
        <v>2236.26312975</v>
      </c>
      <c r="AD63" s="20">
        <f t="shared" si="4"/>
        <v>20</v>
      </c>
      <c r="AE63" s="53"/>
    </row>
    <row r="64" spans="1:31">
      <c r="A64" s="20" t="str">
        <f t="shared" si="0"/>
        <v>February</v>
      </c>
      <c r="B64" s="54">
        <f t="shared" si="3"/>
        <v>45716</v>
      </c>
      <c r="C64" s="55">
        <f>'4. FNS Gross'!B62+'5. FNO Gross'!B62+'6. LT PTP Usage'!B62</f>
        <v>206.94332785</v>
      </c>
      <c r="D64" s="56">
        <f>'4. FNS Gross'!C62+'5. FNO Gross'!C62+'6. LT PTP Usage'!C62</f>
        <v>203.93013484000002</v>
      </c>
      <c r="E64" s="56">
        <f>'4. FNS Gross'!D62+'5. FNO Gross'!D62+'6. LT PTP Usage'!D62</f>
        <v>203.77596890999999</v>
      </c>
      <c r="F64" s="56">
        <f>'4. FNS Gross'!E62+'5. FNO Gross'!E62+'6. LT PTP Usage'!E62</f>
        <v>205.12870776</v>
      </c>
      <c r="G64" s="56">
        <f>'4. FNS Gross'!F62+'5. FNO Gross'!F62+'6. LT PTP Usage'!F62</f>
        <v>209.00920944000001</v>
      </c>
      <c r="H64" s="56">
        <f>'4. FNS Gross'!G62+'5. FNO Gross'!G62+'6. LT PTP Usage'!G62</f>
        <v>212.07549971999998</v>
      </c>
      <c r="I64" s="56">
        <f>'4. FNS Gross'!H62+'5. FNO Gross'!H62+'6. LT PTP Usage'!H62</f>
        <v>224.45089672</v>
      </c>
      <c r="J64" s="56">
        <f>'4. FNS Gross'!I62+'5. FNO Gross'!I62+'6. LT PTP Usage'!I62</f>
        <v>215.45676890999999</v>
      </c>
      <c r="K64" s="56">
        <f>'4. FNS Gross'!J62+'5. FNO Gross'!J62+'6. LT PTP Usage'!J62</f>
        <v>196.38616181</v>
      </c>
      <c r="L64" s="56">
        <f>'4. FNS Gross'!K62+'5. FNO Gross'!K62+'6. LT PTP Usage'!K62</f>
        <v>184.64398575000001</v>
      </c>
      <c r="M64" s="56">
        <f>'4. FNS Gross'!L62+'5. FNO Gross'!L62+'6. LT PTP Usage'!L62</f>
        <v>173.88218162999999</v>
      </c>
      <c r="N64" s="56">
        <f>'4. FNS Gross'!M62+'5. FNO Gross'!M62+'6. LT PTP Usage'!M62</f>
        <v>164.12785893999998</v>
      </c>
      <c r="O64" s="56">
        <f>'4. FNS Gross'!N62+'5. FNO Gross'!N62+'6. LT PTP Usage'!N62</f>
        <v>162.51508927999998</v>
      </c>
      <c r="P64" s="56">
        <f>'4. FNS Gross'!O62+'5. FNO Gross'!O62+'6. LT PTP Usage'!O62</f>
        <v>166.65343354000001</v>
      </c>
      <c r="Q64" s="56">
        <f>'4. FNS Gross'!P62+'5. FNO Gross'!P62+'6. LT PTP Usage'!P62</f>
        <v>170.60043428999998</v>
      </c>
      <c r="R64" s="56">
        <f>'4. FNS Gross'!Q62+'5. FNO Gross'!Q62+'6. LT PTP Usage'!Q62</f>
        <v>183.12310271999999</v>
      </c>
      <c r="S64" s="56">
        <f>'4. FNS Gross'!R62+'5. FNO Gross'!R62+'6. LT PTP Usage'!R62</f>
        <v>197.79588103</v>
      </c>
      <c r="T64" s="56">
        <f>'4. FNS Gross'!S62+'5. FNO Gross'!S62+'6. LT PTP Usage'!S62</f>
        <v>221.73359994</v>
      </c>
      <c r="U64" s="56">
        <f>'4. FNS Gross'!T62+'5. FNO Gross'!T62+'6. LT PTP Usage'!T62</f>
        <v>229.97030255999999</v>
      </c>
      <c r="V64" s="56">
        <f>'4. FNS Gross'!U62+'5. FNO Gross'!U62+'6. LT PTP Usage'!U62</f>
        <v>229.79917466000001</v>
      </c>
      <c r="W64" s="56">
        <f>'4. FNS Gross'!V62+'5. FNO Gross'!V62+'6. LT PTP Usage'!V62</f>
        <v>223.07707269000002</v>
      </c>
      <c r="X64" s="56">
        <f>'4. FNS Gross'!W62+'5. FNO Gross'!W62+'6. LT PTP Usage'!W62</f>
        <v>217.57001493999999</v>
      </c>
      <c r="Y64" s="56">
        <f>'4. FNS Gross'!X62+'5. FNO Gross'!X62+'6. LT PTP Usage'!X62</f>
        <v>213.01201985</v>
      </c>
      <c r="Z64" s="56">
        <f>'4. FNS Gross'!Y62+'5. FNO Gross'!Y62+'6. LT PTP Usage'!Y62</f>
        <v>206.44741422000001</v>
      </c>
      <c r="AA64" s="57">
        <f>'4. FNS Gross'!Z62+'5. FNO Gross'!Z62+'6. LT PTP Usage'!Z62</f>
        <v>0</v>
      </c>
      <c r="AB64" s="58">
        <f t="shared" si="1"/>
        <v>229.97030255999999</v>
      </c>
      <c r="AC64" s="20" t="str">
        <f t="shared" si="2"/>
        <v>2229.97030256</v>
      </c>
      <c r="AD64" s="20">
        <f t="shared" si="4"/>
        <v>19</v>
      </c>
      <c r="AE64" s="53"/>
    </row>
    <row r="65" spans="1:31">
      <c r="A65" s="20" t="str">
        <f t="shared" si="0"/>
        <v>March</v>
      </c>
      <c r="B65" s="54">
        <f t="shared" si="3"/>
        <v>45717</v>
      </c>
      <c r="C65" s="55">
        <f>'4. FNS Gross'!B63+'5. FNO Gross'!B63+'6. LT PTP Usage'!B63</f>
        <v>204.87359305000001</v>
      </c>
      <c r="D65" s="56">
        <f>'4. FNS Gross'!C63+'5. FNO Gross'!C63+'6. LT PTP Usage'!C63</f>
        <v>200.71630589</v>
      </c>
      <c r="E65" s="56">
        <f>'4. FNS Gross'!D63+'5. FNO Gross'!D63+'6. LT PTP Usage'!D63</f>
        <v>200.18010581999999</v>
      </c>
      <c r="F65" s="56">
        <f>'4. FNS Gross'!E63+'5. FNO Gross'!E63+'6. LT PTP Usage'!E63</f>
        <v>200.54627317999999</v>
      </c>
      <c r="G65" s="56">
        <f>'4. FNS Gross'!F63+'5. FNO Gross'!F63+'6. LT PTP Usage'!F63</f>
        <v>205.33321735000001</v>
      </c>
      <c r="H65" s="56">
        <f>'4. FNS Gross'!G63+'5. FNO Gross'!G63+'6. LT PTP Usage'!G63</f>
        <v>209.36935983999999</v>
      </c>
      <c r="I65" s="56">
        <f>'4. FNS Gross'!H63+'5. FNO Gross'!H63+'6. LT PTP Usage'!H63</f>
        <v>218.70128929999998</v>
      </c>
      <c r="J65" s="56">
        <f>'4. FNS Gross'!I63+'5. FNO Gross'!I63+'6. LT PTP Usage'!I63</f>
        <v>206.11352044999998</v>
      </c>
      <c r="K65" s="56">
        <f>'4. FNS Gross'!J63+'5. FNO Gross'!J63+'6. LT PTP Usage'!J63</f>
        <v>182.39090911</v>
      </c>
      <c r="L65" s="56">
        <f>'4. FNS Gross'!K63+'5. FNO Gross'!K63+'6. LT PTP Usage'!K63</f>
        <v>168.03465151000003</v>
      </c>
      <c r="M65" s="56">
        <f>'4. FNS Gross'!L63+'5. FNO Gross'!L63+'6. LT PTP Usage'!L63</f>
        <v>160.62601064</v>
      </c>
      <c r="N65" s="56">
        <f>'4. FNS Gross'!M63+'5. FNO Gross'!M63+'6. LT PTP Usage'!M63</f>
        <v>152.54765146</v>
      </c>
      <c r="O65" s="56">
        <f>'4. FNS Gross'!N63+'5. FNO Gross'!N63+'6. LT PTP Usage'!N63</f>
        <v>151.21574638999999</v>
      </c>
      <c r="P65" s="56">
        <f>'4. FNS Gross'!O63+'5. FNO Gross'!O63+'6. LT PTP Usage'!O63</f>
        <v>149.96496091</v>
      </c>
      <c r="Q65" s="56">
        <f>'4. FNS Gross'!P63+'5. FNO Gross'!P63+'6. LT PTP Usage'!P63</f>
        <v>157.61162712000001</v>
      </c>
      <c r="R65" s="56">
        <f>'4. FNS Gross'!Q63+'5. FNO Gross'!Q63+'6. LT PTP Usage'!Q63</f>
        <v>163.76908589000001</v>
      </c>
      <c r="S65" s="56">
        <f>'4. FNS Gross'!R63+'5. FNO Gross'!R63+'6. LT PTP Usage'!R63</f>
        <v>182.81776774000002</v>
      </c>
      <c r="T65" s="56">
        <f>'4. FNS Gross'!S63+'5. FNO Gross'!S63+'6. LT PTP Usage'!S63</f>
        <v>209.73275348999999</v>
      </c>
      <c r="U65" s="56">
        <f>'4. FNS Gross'!T63+'5. FNO Gross'!T63+'6. LT PTP Usage'!T63</f>
        <v>227.60140221</v>
      </c>
      <c r="V65" s="56">
        <f>'4. FNS Gross'!U63+'5. FNO Gross'!U63+'6. LT PTP Usage'!U63</f>
        <v>224.5967612</v>
      </c>
      <c r="W65" s="56">
        <f>'4. FNS Gross'!V63+'5. FNO Gross'!V63+'6. LT PTP Usage'!V63</f>
        <v>218.94982811</v>
      </c>
      <c r="X65" s="56">
        <f>'4. FNS Gross'!W63+'5. FNO Gross'!W63+'6. LT PTP Usage'!W63</f>
        <v>204.77827131000001</v>
      </c>
      <c r="Y65" s="56">
        <f>'4. FNS Gross'!X63+'5. FNO Gross'!X63+'6. LT PTP Usage'!X63</f>
        <v>196.81344321999998</v>
      </c>
      <c r="Z65" s="56">
        <f>'4. FNS Gross'!Y63+'5. FNO Gross'!Y63+'6. LT PTP Usage'!Y63</f>
        <v>192.71186352999999</v>
      </c>
      <c r="AA65" s="57">
        <f>'4. FNS Gross'!Z63+'5. FNO Gross'!Z63+'6. LT PTP Usage'!Z63</f>
        <v>0</v>
      </c>
      <c r="AB65" s="58">
        <f t="shared" si="1"/>
        <v>227.60140221</v>
      </c>
      <c r="AC65" s="20" t="str">
        <f t="shared" si="2"/>
        <v>3227.60140221</v>
      </c>
      <c r="AD65" s="20">
        <f t="shared" si="4"/>
        <v>19</v>
      </c>
      <c r="AE65" s="53"/>
    </row>
    <row r="66" spans="1:31">
      <c r="A66" s="20" t="str">
        <f t="shared" si="0"/>
        <v>March</v>
      </c>
      <c r="B66" s="54">
        <f t="shared" si="3"/>
        <v>45718</v>
      </c>
      <c r="C66" s="55">
        <f>'4. FNS Gross'!B64+'5. FNO Gross'!B64+'6. LT PTP Usage'!B64</f>
        <v>187.99411612</v>
      </c>
      <c r="D66" s="56">
        <f>'4. FNS Gross'!C64+'5. FNO Gross'!C64+'6. LT PTP Usage'!C64</f>
        <v>186.8791583</v>
      </c>
      <c r="E66" s="56">
        <f>'4. FNS Gross'!D64+'5. FNO Gross'!D64+'6. LT PTP Usage'!D64</f>
        <v>185.82880858000001</v>
      </c>
      <c r="F66" s="56">
        <f>'4. FNS Gross'!E64+'5. FNO Gross'!E64+'6. LT PTP Usage'!E64</f>
        <v>187.82839888000001</v>
      </c>
      <c r="G66" s="56">
        <f>'4. FNS Gross'!F64+'5. FNO Gross'!F64+'6. LT PTP Usage'!F64</f>
        <v>192.72679385000001</v>
      </c>
      <c r="H66" s="56">
        <f>'4. FNS Gross'!G64+'5. FNO Gross'!G64+'6. LT PTP Usage'!G64</f>
        <v>203.58185315</v>
      </c>
      <c r="I66" s="56">
        <f>'4. FNS Gross'!H64+'5. FNO Gross'!H64+'6. LT PTP Usage'!H64</f>
        <v>208.32951985999998</v>
      </c>
      <c r="J66" s="56">
        <f>'4. FNS Gross'!I64+'5. FNO Gross'!I64+'6. LT PTP Usage'!I64</f>
        <v>201.76121081000002</v>
      </c>
      <c r="K66" s="56">
        <f>'4. FNS Gross'!J64+'5. FNO Gross'!J64+'6. LT PTP Usage'!J64</f>
        <v>187.18397899000001</v>
      </c>
      <c r="L66" s="56">
        <f>'4. FNS Gross'!K64+'5. FNO Gross'!K64+'6. LT PTP Usage'!K64</f>
        <v>169.05123026999999</v>
      </c>
      <c r="M66" s="56">
        <f>'4. FNS Gross'!L64+'5. FNO Gross'!L64+'6. LT PTP Usage'!L64</f>
        <v>157.40422387999999</v>
      </c>
      <c r="N66" s="56">
        <f>'4. FNS Gross'!M64+'5. FNO Gross'!M64+'6. LT PTP Usage'!M64</f>
        <v>154.97205629999999</v>
      </c>
      <c r="O66" s="56">
        <f>'4. FNS Gross'!N64+'5. FNO Gross'!N64+'6. LT PTP Usage'!N64</f>
        <v>152.77848368999997</v>
      </c>
      <c r="P66" s="56">
        <f>'4. FNS Gross'!O64+'5. FNO Gross'!O64+'6. LT PTP Usage'!O64</f>
        <v>152.09079647999999</v>
      </c>
      <c r="Q66" s="56">
        <f>'4. FNS Gross'!P64+'5. FNO Gross'!P64+'6. LT PTP Usage'!P64</f>
        <v>153.04654167999999</v>
      </c>
      <c r="R66" s="56">
        <f>'4. FNS Gross'!Q64+'5. FNO Gross'!Q64+'6. LT PTP Usage'!Q64</f>
        <v>170.6752151</v>
      </c>
      <c r="S66" s="56">
        <f>'4. FNS Gross'!R64+'5. FNO Gross'!R64+'6. LT PTP Usage'!R64</f>
        <v>197.86097348999999</v>
      </c>
      <c r="T66" s="56">
        <f>'4. FNS Gross'!S64+'5. FNO Gross'!S64+'6. LT PTP Usage'!S64</f>
        <v>222.70611468999999</v>
      </c>
      <c r="U66" s="56">
        <f>'4. FNS Gross'!T64+'5. FNO Gross'!T64+'6. LT PTP Usage'!T64</f>
        <v>233.12681393999998</v>
      </c>
      <c r="V66" s="56">
        <f>'4. FNS Gross'!U64+'5. FNO Gross'!U64+'6. LT PTP Usage'!U64</f>
        <v>228.25586022000002</v>
      </c>
      <c r="W66" s="56">
        <f>'4. FNS Gross'!V64+'5. FNO Gross'!V64+'6. LT PTP Usage'!V64</f>
        <v>223.89004582999999</v>
      </c>
      <c r="X66" s="56">
        <f>'4. FNS Gross'!W64+'5. FNO Gross'!W64+'6. LT PTP Usage'!W64</f>
        <v>215.69207473</v>
      </c>
      <c r="Y66" s="56">
        <f>'4. FNS Gross'!X64+'5. FNO Gross'!X64+'6. LT PTP Usage'!X64</f>
        <v>207.01999762</v>
      </c>
      <c r="Z66" s="56">
        <f>'4. FNS Gross'!Y64+'5. FNO Gross'!Y64+'6. LT PTP Usage'!Y64</f>
        <v>196.63011721000001</v>
      </c>
      <c r="AA66" s="57">
        <f>'4. FNS Gross'!Z64+'5. FNO Gross'!Z64+'6. LT PTP Usage'!Z64</f>
        <v>0</v>
      </c>
      <c r="AB66" s="58">
        <f t="shared" si="1"/>
        <v>233.12681393999998</v>
      </c>
      <c r="AC66" s="20" t="str">
        <f t="shared" si="2"/>
        <v>3233.12681394</v>
      </c>
      <c r="AD66" s="20">
        <f t="shared" si="4"/>
        <v>19</v>
      </c>
      <c r="AE66" s="53"/>
    </row>
    <row r="67" spans="1:31">
      <c r="A67" s="20" t="str">
        <f t="shared" si="0"/>
        <v>March</v>
      </c>
      <c r="B67" s="54">
        <f t="shared" si="3"/>
        <v>45719</v>
      </c>
      <c r="C67" s="55">
        <f>'4. FNS Gross'!B65+'5. FNO Gross'!B65+'6. LT PTP Usage'!B65</f>
        <v>195.76042329000001</v>
      </c>
      <c r="D67" s="56">
        <f>'4. FNS Gross'!C65+'5. FNO Gross'!C65+'6. LT PTP Usage'!C65</f>
        <v>185.44554438</v>
      </c>
      <c r="E67" s="56">
        <f>'4. FNS Gross'!D65+'5. FNO Gross'!D65+'6. LT PTP Usage'!D65</f>
        <v>182.82143478</v>
      </c>
      <c r="F67" s="56">
        <f>'4. FNS Gross'!E65+'5. FNO Gross'!E65+'6. LT PTP Usage'!E65</f>
        <v>189.73498891999998</v>
      </c>
      <c r="G67" s="56">
        <f>'4. FNS Gross'!F65+'5. FNO Gross'!F65+'6. LT PTP Usage'!F65</f>
        <v>201.45593965</v>
      </c>
      <c r="H67" s="56">
        <f>'4. FNS Gross'!G65+'5. FNO Gross'!G65+'6. LT PTP Usage'!G65</f>
        <v>213.79981742000001</v>
      </c>
      <c r="I67" s="56">
        <f>'4. FNS Gross'!H65+'5. FNO Gross'!H65+'6. LT PTP Usage'!H65</f>
        <v>228.7666811</v>
      </c>
      <c r="J67" s="56">
        <f>'4. FNS Gross'!I65+'5. FNO Gross'!I65+'6. LT PTP Usage'!I65</f>
        <v>231.22461128</v>
      </c>
      <c r="K67" s="56">
        <f>'4. FNS Gross'!J65+'5. FNO Gross'!J65+'6. LT PTP Usage'!J65</f>
        <v>214.78579901000001</v>
      </c>
      <c r="L67" s="56">
        <f>'4. FNS Gross'!K65+'5. FNO Gross'!K65+'6. LT PTP Usage'!K65</f>
        <v>185.24301778999998</v>
      </c>
      <c r="M67" s="56">
        <f>'4. FNS Gross'!L65+'5. FNO Gross'!L65+'6. LT PTP Usage'!L65</f>
        <v>172.75316365999998</v>
      </c>
      <c r="N67" s="56">
        <f>'4. FNS Gross'!M65+'5. FNO Gross'!M65+'6. LT PTP Usage'!M65</f>
        <v>170.66567914000001</v>
      </c>
      <c r="O67" s="56">
        <f>'4. FNS Gross'!N65+'5. FNO Gross'!N65+'6. LT PTP Usage'!N65</f>
        <v>161.28584818000002</v>
      </c>
      <c r="P67" s="56">
        <f>'4. FNS Gross'!O65+'5. FNO Gross'!O65+'6. LT PTP Usage'!O65</f>
        <v>174.10894296999999</v>
      </c>
      <c r="Q67" s="56">
        <f>'4. FNS Gross'!P65+'5. FNO Gross'!P65+'6. LT PTP Usage'!P65</f>
        <v>188.94649391000002</v>
      </c>
      <c r="R67" s="56">
        <f>'4. FNS Gross'!Q65+'5. FNO Gross'!Q65+'6. LT PTP Usage'!Q65</f>
        <v>191.71520353999998</v>
      </c>
      <c r="S67" s="56">
        <f>'4. FNS Gross'!R65+'5. FNO Gross'!R65+'6. LT PTP Usage'!R65</f>
        <v>220.99290500000001</v>
      </c>
      <c r="T67" s="56">
        <f>'4. FNS Gross'!S65+'5. FNO Gross'!S65+'6. LT PTP Usage'!S65</f>
        <v>238.23961392000001</v>
      </c>
      <c r="U67" s="56">
        <f>'4. FNS Gross'!T65+'5. FNO Gross'!T65+'6. LT PTP Usage'!T65</f>
        <v>240.54620342999999</v>
      </c>
      <c r="V67" s="56">
        <f>'4. FNS Gross'!U65+'5. FNO Gross'!U65+'6. LT PTP Usage'!U65</f>
        <v>238.72758307999999</v>
      </c>
      <c r="W67" s="56">
        <f>'4. FNS Gross'!V65+'5. FNO Gross'!V65+'6. LT PTP Usage'!V65</f>
        <v>240.23511864</v>
      </c>
      <c r="X67" s="56">
        <f>'4. FNS Gross'!W65+'5. FNO Gross'!W65+'6. LT PTP Usage'!W65</f>
        <v>232.2026937</v>
      </c>
      <c r="Y67" s="56">
        <f>'4. FNS Gross'!X65+'5. FNO Gross'!X65+'6. LT PTP Usage'!X65</f>
        <v>223.91591357999999</v>
      </c>
      <c r="Z67" s="56">
        <f>'4. FNS Gross'!Y65+'5. FNO Gross'!Y65+'6. LT PTP Usage'!Y65</f>
        <v>214.84622702999999</v>
      </c>
      <c r="AA67" s="57">
        <f>'4. FNS Gross'!Z65+'5. FNO Gross'!Z65+'6. LT PTP Usage'!Z65</f>
        <v>0</v>
      </c>
      <c r="AB67" s="58">
        <f t="shared" si="1"/>
        <v>240.54620342999999</v>
      </c>
      <c r="AC67" s="20" t="str">
        <f t="shared" si="2"/>
        <v>3240.54620343</v>
      </c>
      <c r="AD67" s="20">
        <f t="shared" si="4"/>
        <v>19</v>
      </c>
      <c r="AE67" s="53"/>
    </row>
    <row r="68" spans="1:31">
      <c r="A68" s="20" t="str">
        <f t="shared" si="0"/>
        <v>March</v>
      </c>
      <c r="B68" s="54">
        <f t="shared" si="3"/>
        <v>45720</v>
      </c>
      <c r="C68" s="55">
        <f>'4. FNS Gross'!B66+'5. FNO Gross'!B66+'6. LT PTP Usage'!B66</f>
        <v>206.79762744999999</v>
      </c>
      <c r="D68" s="56">
        <f>'4. FNS Gross'!C66+'5. FNO Gross'!C66+'6. LT PTP Usage'!C66</f>
        <v>206.16577963999998</v>
      </c>
      <c r="E68" s="56">
        <f>'4. FNS Gross'!D66+'5. FNO Gross'!D66+'6. LT PTP Usage'!D66</f>
        <v>202.96402741</v>
      </c>
      <c r="F68" s="56">
        <f>'4. FNS Gross'!E66+'5. FNO Gross'!E66+'6. LT PTP Usage'!E66</f>
        <v>200.98608189000001</v>
      </c>
      <c r="G68" s="56">
        <f>'4. FNS Gross'!F66+'5. FNO Gross'!F66+'6. LT PTP Usage'!F66</f>
        <v>203.42410992000001</v>
      </c>
      <c r="H68" s="56">
        <f>'4. FNS Gross'!G66+'5. FNO Gross'!G66+'6. LT PTP Usage'!G66</f>
        <v>218.62830891999999</v>
      </c>
      <c r="I68" s="56">
        <f>'4. FNS Gross'!H66+'5. FNO Gross'!H66+'6. LT PTP Usage'!H66</f>
        <v>237.88590597000001</v>
      </c>
      <c r="J68" s="56">
        <f>'4. FNS Gross'!I66+'5. FNO Gross'!I66+'6. LT PTP Usage'!I66</f>
        <v>240.11264365</v>
      </c>
      <c r="K68" s="56">
        <f>'4. FNS Gross'!J66+'5. FNO Gross'!J66+'6. LT PTP Usage'!J66</f>
        <v>225.79721910999999</v>
      </c>
      <c r="L68" s="56">
        <f>'4. FNS Gross'!K66+'5. FNO Gross'!K66+'6. LT PTP Usage'!K66</f>
        <v>198.12095101000003</v>
      </c>
      <c r="M68" s="56">
        <f>'4. FNS Gross'!L66+'5. FNO Gross'!L66+'6. LT PTP Usage'!L66</f>
        <v>192.92647679999999</v>
      </c>
      <c r="N68" s="56">
        <f>'4. FNS Gross'!M66+'5. FNO Gross'!M66+'6. LT PTP Usage'!M66</f>
        <v>191.43353947000003</v>
      </c>
      <c r="O68" s="56">
        <f>'4. FNS Gross'!N66+'5. FNO Gross'!N66+'6. LT PTP Usage'!N66</f>
        <v>191.11039880999999</v>
      </c>
      <c r="P68" s="56">
        <f>'4. FNS Gross'!O66+'5. FNO Gross'!O66+'6. LT PTP Usage'!O66</f>
        <v>207.90457877</v>
      </c>
      <c r="Q68" s="56">
        <f>'4. FNS Gross'!P66+'5. FNO Gross'!P66+'6. LT PTP Usage'!P66</f>
        <v>207.97224469999998</v>
      </c>
      <c r="R68" s="56">
        <f>'4. FNS Gross'!Q66+'5. FNO Gross'!Q66+'6. LT PTP Usage'!Q66</f>
        <v>227.69180882000001</v>
      </c>
      <c r="S68" s="56">
        <f>'4. FNS Gross'!R66+'5. FNO Gross'!R66+'6. LT PTP Usage'!R66</f>
        <v>250.30160219999999</v>
      </c>
      <c r="T68" s="56">
        <f>'4. FNS Gross'!S66+'5. FNO Gross'!S66+'6. LT PTP Usage'!S66</f>
        <v>261.30071118000001</v>
      </c>
      <c r="U68" s="56">
        <f>'4. FNS Gross'!T66+'5. FNO Gross'!T66+'6. LT PTP Usage'!T66</f>
        <v>267.24339564999997</v>
      </c>
      <c r="V68" s="56">
        <f>'4. FNS Gross'!U66+'5. FNO Gross'!U66+'6. LT PTP Usage'!U66</f>
        <v>262.56825916999998</v>
      </c>
      <c r="W68" s="56">
        <f>'4. FNS Gross'!V66+'5. FNO Gross'!V66+'6. LT PTP Usage'!V66</f>
        <v>255.09680503999999</v>
      </c>
      <c r="X68" s="56">
        <f>'4. FNS Gross'!W66+'5. FNO Gross'!W66+'6. LT PTP Usage'!W66</f>
        <v>247.27737719000001</v>
      </c>
      <c r="Y68" s="56">
        <f>'4. FNS Gross'!X66+'5. FNO Gross'!X66+'6. LT PTP Usage'!X66</f>
        <v>239.55572517000002</v>
      </c>
      <c r="Z68" s="56">
        <f>'4. FNS Gross'!Y66+'5. FNO Gross'!Y66+'6. LT PTP Usage'!Y66</f>
        <v>231.86993142</v>
      </c>
      <c r="AA68" s="57">
        <f>'4. FNS Gross'!Z66+'5. FNO Gross'!Z66+'6. LT PTP Usage'!Z66</f>
        <v>0</v>
      </c>
      <c r="AB68" s="58">
        <f t="shared" si="1"/>
        <v>267.24339564999997</v>
      </c>
      <c r="AC68" s="20" t="str">
        <f t="shared" si="2"/>
        <v>3267.24339565</v>
      </c>
      <c r="AD68" s="20">
        <f t="shared" si="4"/>
        <v>19</v>
      </c>
      <c r="AE68" s="53"/>
    </row>
    <row r="69" spans="1:31">
      <c r="A69" s="20" t="str">
        <f t="shared" si="0"/>
        <v>March</v>
      </c>
      <c r="B69" s="54">
        <f t="shared" si="3"/>
        <v>45721</v>
      </c>
      <c r="C69" s="55">
        <f>'4. FNS Gross'!B67+'5. FNO Gross'!B67+'6. LT PTP Usage'!B67</f>
        <v>219.78922574000001</v>
      </c>
      <c r="D69" s="56">
        <f>'4. FNS Gross'!C67+'5. FNO Gross'!C67+'6. LT PTP Usage'!C67</f>
        <v>222.39259072999999</v>
      </c>
      <c r="E69" s="56">
        <f>'4. FNS Gross'!D67+'5. FNO Gross'!D67+'6. LT PTP Usage'!D67</f>
        <v>225.78759564000001</v>
      </c>
      <c r="F69" s="56">
        <f>'4. FNS Gross'!E67+'5. FNO Gross'!E67+'6. LT PTP Usage'!E67</f>
        <v>226.88558465</v>
      </c>
      <c r="G69" s="56">
        <f>'4. FNS Gross'!F67+'5. FNO Gross'!F67+'6. LT PTP Usage'!F67</f>
        <v>234.92069323000001</v>
      </c>
      <c r="H69" s="56">
        <f>'4. FNS Gross'!G67+'5. FNO Gross'!G67+'6. LT PTP Usage'!G67</f>
        <v>248.81470542000002</v>
      </c>
      <c r="I69" s="56">
        <f>'4. FNS Gross'!H67+'5. FNO Gross'!H67+'6. LT PTP Usage'!H67</f>
        <v>262.75524770999999</v>
      </c>
      <c r="J69" s="56">
        <f>'4. FNS Gross'!I67+'5. FNO Gross'!I67+'6. LT PTP Usage'!I67</f>
        <v>250.87680856000003</v>
      </c>
      <c r="K69" s="56">
        <f>'4. FNS Gross'!J67+'5. FNO Gross'!J67+'6. LT PTP Usage'!J67</f>
        <v>219.34181228</v>
      </c>
      <c r="L69" s="56">
        <f>'4. FNS Gross'!K67+'5. FNO Gross'!K67+'6. LT PTP Usage'!K67</f>
        <v>198.30902300000002</v>
      </c>
      <c r="M69" s="56">
        <f>'4. FNS Gross'!L67+'5. FNO Gross'!L67+'6. LT PTP Usage'!L67</f>
        <v>188.78665514999997</v>
      </c>
      <c r="N69" s="56">
        <f>'4. FNS Gross'!M67+'5. FNO Gross'!M67+'6. LT PTP Usage'!M67</f>
        <v>180.06771501</v>
      </c>
      <c r="O69" s="56">
        <f>'4. FNS Gross'!N67+'5. FNO Gross'!N67+'6. LT PTP Usage'!N67</f>
        <v>174.88065025</v>
      </c>
      <c r="P69" s="56">
        <f>'4. FNS Gross'!O67+'5. FNO Gross'!O67+'6. LT PTP Usage'!O67</f>
        <v>178.67618966999999</v>
      </c>
      <c r="Q69" s="56">
        <f>'4. FNS Gross'!P67+'5. FNO Gross'!P67+'6. LT PTP Usage'!P67</f>
        <v>183.68605395</v>
      </c>
      <c r="R69" s="56">
        <f>'4. FNS Gross'!Q67+'5. FNO Gross'!Q67+'6. LT PTP Usage'!Q67</f>
        <v>192.19092257</v>
      </c>
      <c r="S69" s="56">
        <f>'4. FNS Gross'!R67+'5. FNO Gross'!R67+'6. LT PTP Usage'!R67</f>
        <v>212.70584474</v>
      </c>
      <c r="T69" s="56">
        <f>'4. FNS Gross'!S67+'5. FNO Gross'!S67+'6. LT PTP Usage'!S67</f>
        <v>241.76683252000001</v>
      </c>
      <c r="U69" s="56">
        <f>'4. FNS Gross'!T67+'5. FNO Gross'!T67+'6. LT PTP Usage'!T67</f>
        <v>251.88204325999999</v>
      </c>
      <c r="V69" s="56">
        <f>'4. FNS Gross'!U67+'5. FNO Gross'!U67+'6. LT PTP Usage'!U67</f>
        <v>249.44156989999999</v>
      </c>
      <c r="W69" s="56">
        <f>'4. FNS Gross'!V67+'5. FNO Gross'!V67+'6. LT PTP Usage'!V67</f>
        <v>246.40669077999999</v>
      </c>
      <c r="X69" s="56">
        <f>'4. FNS Gross'!W67+'5. FNO Gross'!W67+'6. LT PTP Usage'!W67</f>
        <v>243.52383046</v>
      </c>
      <c r="Y69" s="56">
        <f>'4. FNS Gross'!X67+'5. FNO Gross'!X67+'6. LT PTP Usage'!X67</f>
        <v>233.05886517000002</v>
      </c>
      <c r="Z69" s="56">
        <f>'4. FNS Gross'!Y67+'5. FNO Gross'!Y67+'6. LT PTP Usage'!Y67</f>
        <v>228.24965914000001</v>
      </c>
      <c r="AA69" s="57">
        <f>'4. FNS Gross'!Z67+'5. FNO Gross'!Z67+'6. LT PTP Usage'!Z67</f>
        <v>0</v>
      </c>
      <c r="AB69" s="58">
        <f t="shared" si="1"/>
        <v>262.75524770999999</v>
      </c>
      <c r="AC69" s="20" t="str">
        <f t="shared" si="2"/>
        <v>3262.75524771</v>
      </c>
      <c r="AD69" s="20">
        <f t="shared" si="4"/>
        <v>7</v>
      </c>
      <c r="AE69" s="53"/>
    </row>
    <row r="70" spans="1:31">
      <c r="A70" s="20" t="str">
        <f t="shared" si="0"/>
        <v>March</v>
      </c>
      <c r="B70" s="54">
        <f t="shared" si="3"/>
        <v>45722</v>
      </c>
      <c r="C70" s="55">
        <f>'4. FNS Gross'!B68+'5. FNO Gross'!B68+'6. LT PTP Usage'!B68</f>
        <v>214.09161513999999</v>
      </c>
      <c r="D70" s="56">
        <f>'4. FNS Gross'!C68+'5. FNO Gross'!C68+'6. LT PTP Usage'!C68</f>
        <v>214.05665832999998</v>
      </c>
      <c r="E70" s="56">
        <f>'4. FNS Gross'!D68+'5. FNO Gross'!D68+'6. LT PTP Usage'!D68</f>
        <v>214.31917620000002</v>
      </c>
      <c r="F70" s="56">
        <f>'4. FNS Gross'!E68+'5. FNO Gross'!E68+'6. LT PTP Usage'!E68</f>
        <v>222.03303447000002</v>
      </c>
      <c r="G70" s="56">
        <f>'4. FNS Gross'!F68+'5. FNO Gross'!F68+'6. LT PTP Usage'!F68</f>
        <v>227.67483278999998</v>
      </c>
      <c r="H70" s="56">
        <f>'4. FNS Gross'!G68+'5. FNO Gross'!G68+'6. LT PTP Usage'!G68</f>
        <v>240.72196527000003</v>
      </c>
      <c r="I70" s="56">
        <f>'4. FNS Gross'!H68+'5. FNO Gross'!H68+'6. LT PTP Usage'!H68</f>
        <v>255.80741160000002</v>
      </c>
      <c r="J70" s="56">
        <f>'4. FNS Gross'!I68+'5. FNO Gross'!I68+'6. LT PTP Usage'!I68</f>
        <v>252.71245219999997</v>
      </c>
      <c r="K70" s="56">
        <f>'4. FNS Gross'!J68+'5. FNO Gross'!J68+'6. LT PTP Usage'!J68</f>
        <v>245.99491459000001</v>
      </c>
      <c r="L70" s="56">
        <f>'4. FNS Gross'!K68+'5. FNO Gross'!K68+'6. LT PTP Usage'!K68</f>
        <v>241.48111849</v>
      </c>
      <c r="M70" s="56">
        <f>'4. FNS Gross'!L68+'5. FNO Gross'!L68+'6. LT PTP Usage'!L68</f>
        <v>223.04964901</v>
      </c>
      <c r="N70" s="56">
        <f>'4. FNS Gross'!M68+'5. FNO Gross'!M68+'6. LT PTP Usage'!M68</f>
        <v>209.30388765000001</v>
      </c>
      <c r="O70" s="56">
        <f>'4. FNS Gross'!N68+'5. FNO Gross'!N68+'6. LT PTP Usage'!N68</f>
        <v>186.24342111999999</v>
      </c>
      <c r="P70" s="56">
        <f>'4. FNS Gross'!O68+'5. FNO Gross'!O68+'6. LT PTP Usage'!O68</f>
        <v>185.54898891999997</v>
      </c>
      <c r="Q70" s="56">
        <f>'4. FNS Gross'!P68+'5. FNO Gross'!P68+'6. LT PTP Usage'!P68</f>
        <v>202.67078116000002</v>
      </c>
      <c r="R70" s="56">
        <f>'4. FNS Gross'!Q68+'5. FNO Gross'!Q68+'6. LT PTP Usage'!Q68</f>
        <v>216.30953416999998</v>
      </c>
      <c r="S70" s="56">
        <f>'4. FNS Gross'!R68+'5. FNO Gross'!R68+'6. LT PTP Usage'!R68</f>
        <v>225.61563893000002</v>
      </c>
      <c r="T70" s="56">
        <f>'4. FNS Gross'!S68+'5. FNO Gross'!S68+'6. LT PTP Usage'!S68</f>
        <v>249.68407818000003</v>
      </c>
      <c r="U70" s="56">
        <f>'4. FNS Gross'!T68+'5. FNO Gross'!T68+'6. LT PTP Usage'!T68</f>
        <v>262.03821273</v>
      </c>
      <c r="V70" s="56">
        <f>'4. FNS Gross'!U68+'5. FNO Gross'!U68+'6. LT PTP Usage'!U68</f>
        <v>259.39493823999999</v>
      </c>
      <c r="W70" s="56">
        <f>'4. FNS Gross'!V68+'5. FNO Gross'!V68+'6. LT PTP Usage'!V68</f>
        <v>244.20858585000002</v>
      </c>
      <c r="X70" s="56">
        <f>'4. FNS Gross'!W68+'5. FNO Gross'!W68+'6. LT PTP Usage'!W68</f>
        <v>237.13347215000002</v>
      </c>
      <c r="Y70" s="56">
        <f>'4. FNS Gross'!X68+'5. FNO Gross'!X68+'6. LT PTP Usage'!X68</f>
        <v>229.50130383000001</v>
      </c>
      <c r="Z70" s="56">
        <f>'4. FNS Gross'!Y68+'5. FNO Gross'!Y68+'6. LT PTP Usage'!Y68</f>
        <v>224.14706765</v>
      </c>
      <c r="AA70" s="57">
        <f>'4. FNS Gross'!Z68+'5. FNO Gross'!Z68+'6. LT PTP Usage'!Z68</f>
        <v>0</v>
      </c>
      <c r="AB70" s="58">
        <f t="shared" si="1"/>
        <v>262.03821273</v>
      </c>
      <c r="AC70" s="20" t="str">
        <f t="shared" si="2"/>
        <v>3262.03821273</v>
      </c>
      <c r="AD70" s="20">
        <f t="shared" si="4"/>
        <v>19</v>
      </c>
      <c r="AE70" s="53"/>
    </row>
    <row r="71" spans="1:31">
      <c r="A71" s="20" t="str">
        <f t="shared" ref="A71:A134" si="5">+TEXT(B71,"Mmmm")</f>
        <v>March</v>
      </c>
      <c r="B71" s="54">
        <f t="shared" si="3"/>
        <v>45723</v>
      </c>
      <c r="C71" s="55">
        <f>'4. FNS Gross'!B69+'5. FNO Gross'!B69+'6. LT PTP Usage'!B69</f>
        <v>219.19641959999998</v>
      </c>
      <c r="D71" s="56">
        <f>'4. FNS Gross'!C69+'5. FNO Gross'!C69+'6. LT PTP Usage'!C69</f>
        <v>214.20473868000002</v>
      </c>
      <c r="E71" s="56">
        <f>'4. FNS Gross'!D69+'5. FNO Gross'!D69+'6. LT PTP Usage'!D69</f>
        <v>223.30509828999999</v>
      </c>
      <c r="F71" s="56">
        <f>'4. FNS Gross'!E69+'5. FNO Gross'!E69+'6. LT PTP Usage'!E69</f>
        <v>226.15646917000001</v>
      </c>
      <c r="G71" s="56">
        <f>'4. FNS Gross'!F69+'5. FNO Gross'!F69+'6. LT PTP Usage'!F69</f>
        <v>230.57698839999998</v>
      </c>
      <c r="H71" s="56">
        <f>'4. FNS Gross'!G69+'5. FNO Gross'!G69+'6. LT PTP Usage'!G69</f>
        <v>241.73343478000001</v>
      </c>
      <c r="I71" s="56">
        <f>'4. FNS Gross'!H69+'5. FNO Gross'!H69+'6. LT PTP Usage'!H69</f>
        <v>249.54262879999999</v>
      </c>
      <c r="J71" s="56">
        <f>'4. FNS Gross'!I69+'5. FNO Gross'!I69+'6. LT PTP Usage'!I69</f>
        <v>231.36979274000001</v>
      </c>
      <c r="K71" s="56">
        <f>'4. FNS Gross'!J69+'5. FNO Gross'!J69+'6. LT PTP Usage'!J69</f>
        <v>207.99505730000001</v>
      </c>
      <c r="L71" s="56">
        <f>'4. FNS Gross'!K69+'5. FNO Gross'!K69+'6. LT PTP Usage'!K69</f>
        <v>194.26250547000001</v>
      </c>
      <c r="M71" s="56">
        <f>'4. FNS Gross'!L69+'5. FNO Gross'!L69+'6. LT PTP Usage'!L69</f>
        <v>181.93944571</v>
      </c>
      <c r="N71" s="56">
        <f>'4. FNS Gross'!M69+'5. FNO Gross'!M69+'6. LT PTP Usage'!M69</f>
        <v>175.29388133</v>
      </c>
      <c r="O71" s="56">
        <f>'4. FNS Gross'!N69+'5. FNO Gross'!N69+'6. LT PTP Usage'!N69</f>
        <v>172.20802771000001</v>
      </c>
      <c r="P71" s="56">
        <f>'4. FNS Gross'!O69+'5. FNO Gross'!O69+'6. LT PTP Usage'!O69</f>
        <v>188.00031303</v>
      </c>
      <c r="Q71" s="56">
        <f>'4. FNS Gross'!P69+'5. FNO Gross'!P69+'6. LT PTP Usage'!P69</f>
        <v>198.37067107999999</v>
      </c>
      <c r="R71" s="56">
        <f>'4. FNS Gross'!Q69+'5. FNO Gross'!Q69+'6. LT PTP Usage'!Q69</f>
        <v>206.58898028999999</v>
      </c>
      <c r="S71" s="56">
        <f>'4. FNS Gross'!R69+'5. FNO Gross'!R69+'6. LT PTP Usage'!R69</f>
        <v>240.13220304999999</v>
      </c>
      <c r="T71" s="56">
        <f>'4. FNS Gross'!S69+'5. FNO Gross'!S69+'6. LT PTP Usage'!S69</f>
        <v>259.65352127</v>
      </c>
      <c r="U71" s="56">
        <f>'4. FNS Gross'!T69+'5. FNO Gross'!T69+'6. LT PTP Usage'!T69</f>
        <v>270.98834431</v>
      </c>
      <c r="V71" s="56">
        <f>'4. FNS Gross'!U69+'5. FNO Gross'!U69+'6. LT PTP Usage'!U69</f>
        <v>264.19408052</v>
      </c>
      <c r="W71" s="56">
        <f>'4. FNS Gross'!V69+'5. FNO Gross'!V69+'6. LT PTP Usage'!V69</f>
        <v>259.85648983999999</v>
      </c>
      <c r="X71" s="56">
        <f>'4. FNS Gross'!W69+'5. FNO Gross'!W69+'6. LT PTP Usage'!W69</f>
        <v>250.35994689999998</v>
      </c>
      <c r="Y71" s="56">
        <f>'4. FNS Gross'!X69+'5. FNO Gross'!X69+'6. LT PTP Usage'!X69</f>
        <v>246.65403816</v>
      </c>
      <c r="Z71" s="56">
        <f>'4. FNS Gross'!Y69+'5. FNO Gross'!Y69+'6. LT PTP Usage'!Y69</f>
        <v>235.07109893000001</v>
      </c>
      <c r="AA71" s="57">
        <f>'4. FNS Gross'!Z69+'5. FNO Gross'!Z69+'6. LT PTP Usage'!Z69</f>
        <v>0</v>
      </c>
      <c r="AB71" s="58">
        <f t="shared" ref="AB71:AB134" si="6">MAX(C71:AA71)</f>
        <v>270.98834431</v>
      </c>
      <c r="AC71" s="20" t="str">
        <f t="shared" ref="AC71:AC134" si="7">+_xlfn.CONCAT(MONTH(B71),AB71)</f>
        <v>3270.98834431</v>
      </c>
      <c r="AD71" s="20">
        <f t="shared" si="4"/>
        <v>19</v>
      </c>
      <c r="AE71" s="53"/>
    </row>
    <row r="72" spans="1:31">
      <c r="A72" s="20" t="str">
        <f t="shared" si="5"/>
        <v>March</v>
      </c>
      <c r="B72" s="54">
        <f t="shared" ref="B72:B135" si="8">B71+1</f>
        <v>45724</v>
      </c>
      <c r="C72" s="55">
        <f>'4. FNS Gross'!B70+'5. FNO Gross'!B70+'6. LT PTP Usage'!B70</f>
        <v>228.95609356</v>
      </c>
      <c r="D72" s="56">
        <f>'4. FNS Gross'!C70+'5. FNO Gross'!C70+'6. LT PTP Usage'!C70</f>
        <v>225.41257472000001</v>
      </c>
      <c r="E72" s="56">
        <f>'4. FNS Gross'!D70+'5. FNO Gross'!D70+'6. LT PTP Usage'!D70</f>
        <v>224.47996024</v>
      </c>
      <c r="F72" s="56">
        <f>'4. FNS Gross'!E70+'5. FNO Gross'!E70+'6. LT PTP Usage'!E70</f>
        <v>222.41185515000001</v>
      </c>
      <c r="G72" s="56">
        <f>'4. FNS Gross'!F70+'5. FNO Gross'!F70+'6. LT PTP Usage'!F70</f>
        <v>226.85152260000001</v>
      </c>
      <c r="H72" s="56">
        <f>'4. FNS Gross'!G70+'5. FNO Gross'!G70+'6. LT PTP Usage'!G70</f>
        <v>230.78289781000001</v>
      </c>
      <c r="I72" s="56">
        <f>'4. FNS Gross'!H70+'5. FNO Gross'!H70+'6. LT PTP Usage'!H70</f>
        <v>238.12945357999999</v>
      </c>
      <c r="J72" s="56">
        <f>'4. FNS Gross'!I70+'5. FNO Gross'!I70+'6. LT PTP Usage'!I70</f>
        <v>247.38748290999999</v>
      </c>
      <c r="K72" s="56">
        <f>'4. FNS Gross'!J70+'5. FNO Gross'!J70+'6. LT PTP Usage'!J70</f>
        <v>246.71901927000002</v>
      </c>
      <c r="L72" s="56">
        <f>'4. FNS Gross'!K70+'5. FNO Gross'!K70+'6. LT PTP Usage'!K70</f>
        <v>244.53081397999998</v>
      </c>
      <c r="M72" s="56">
        <f>'4. FNS Gross'!L70+'5. FNO Gross'!L70+'6. LT PTP Usage'!L70</f>
        <v>232.1426845</v>
      </c>
      <c r="N72" s="56">
        <f>'4. FNS Gross'!M70+'5. FNO Gross'!M70+'6. LT PTP Usage'!M70</f>
        <v>205.53837525</v>
      </c>
      <c r="O72" s="56">
        <f>'4. FNS Gross'!N70+'5. FNO Gross'!N70+'6. LT PTP Usage'!N70</f>
        <v>191.00070629999999</v>
      </c>
      <c r="P72" s="56">
        <f>'4. FNS Gross'!O70+'5. FNO Gross'!O70+'6. LT PTP Usage'!O70</f>
        <v>178.91991141</v>
      </c>
      <c r="Q72" s="56">
        <f>'4. FNS Gross'!P70+'5. FNO Gross'!P70+'6. LT PTP Usage'!P70</f>
        <v>179.17603272000002</v>
      </c>
      <c r="R72" s="56">
        <f>'4. FNS Gross'!Q70+'5. FNO Gross'!Q70+'6. LT PTP Usage'!Q70</f>
        <v>183.12747841999999</v>
      </c>
      <c r="S72" s="56">
        <f>'4. FNS Gross'!R70+'5. FNO Gross'!R70+'6. LT PTP Usage'!R70</f>
        <v>211.72337357000001</v>
      </c>
      <c r="T72" s="56">
        <f>'4. FNS Gross'!S70+'5. FNO Gross'!S70+'6. LT PTP Usage'!S70</f>
        <v>238.45699084</v>
      </c>
      <c r="U72" s="56">
        <f>'4. FNS Gross'!T70+'5. FNO Gross'!T70+'6. LT PTP Usage'!T70</f>
        <v>247.5500408</v>
      </c>
      <c r="V72" s="56">
        <f>'4. FNS Gross'!U70+'5. FNO Gross'!U70+'6. LT PTP Usage'!U70</f>
        <v>243.35929078000001</v>
      </c>
      <c r="W72" s="56">
        <f>'4. FNS Gross'!V70+'5. FNO Gross'!V70+'6. LT PTP Usage'!V70</f>
        <v>241.68584439999998</v>
      </c>
      <c r="X72" s="56">
        <f>'4. FNS Gross'!W70+'5. FNO Gross'!W70+'6. LT PTP Usage'!W70</f>
        <v>245.6723312</v>
      </c>
      <c r="Y72" s="56">
        <f>'4. FNS Gross'!X70+'5. FNO Gross'!X70+'6. LT PTP Usage'!X70</f>
        <v>242.59203941999999</v>
      </c>
      <c r="Z72" s="56">
        <f>'4. FNS Gross'!Y70+'5. FNO Gross'!Y70+'6. LT PTP Usage'!Y70</f>
        <v>236.37059438999998</v>
      </c>
      <c r="AA72" s="57">
        <f>'4. FNS Gross'!Z70+'5. FNO Gross'!Z70+'6. LT PTP Usage'!Z70</f>
        <v>0</v>
      </c>
      <c r="AB72" s="58">
        <f t="shared" si="6"/>
        <v>247.5500408</v>
      </c>
      <c r="AC72" s="20" t="str">
        <f t="shared" si="7"/>
        <v>3247.5500408</v>
      </c>
      <c r="AD72" s="20">
        <f t="shared" ref="AD72:AD135" si="9">+_xlfn.SINGLE(_xlfn.XLOOKUP(AB72,C72:AA72,$C$5:$AA$5,0,0))</f>
        <v>19</v>
      </c>
      <c r="AE72" s="53"/>
    </row>
    <row r="73" spans="1:31">
      <c r="A73" s="20" t="str">
        <f t="shared" si="5"/>
        <v>March</v>
      </c>
      <c r="B73" s="54">
        <f t="shared" si="8"/>
        <v>45725</v>
      </c>
      <c r="C73" s="55">
        <f>'4. FNS Gross'!B71+'5. FNO Gross'!B71+'6. LT PTP Usage'!B71</f>
        <v>231.27121575000001</v>
      </c>
      <c r="D73" s="56">
        <f>'4. FNS Gross'!C71+'5. FNO Gross'!C71+'6. LT PTP Usage'!C71</f>
        <v>0</v>
      </c>
      <c r="E73" s="56">
        <f>'4. FNS Gross'!D71+'5. FNO Gross'!D71+'6. LT PTP Usage'!D71</f>
        <v>230.55071146999998</v>
      </c>
      <c r="F73" s="56">
        <f>'4. FNS Gross'!E71+'5. FNO Gross'!E71+'6. LT PTP Usage'!E71</f>
        <v>228.10791311</v>
      </c>
      <c r="G73" s="56">
        <f>'4. FNS Gross'!F71+'5. FNO Gross'!F71+'6. LT PTP Usage'!F71</f>
        <v>230.56604195</v>
      </c>
      <c r="H73" s="56">
        <f>'4. FNS Gross'!G71+'5. FNO Gross'!G71+'6. LT PTP Usage'!G71</f>
        <v>235.98552149</v>
      </c>
      <c r="I73" s="56">
        <f>'4. FNS Gross'!H71+'5. FNO Gross'!H71+'6. LT PTP Usage'!H71</f>
        <v>243.12316435</v>
      </c>
      <c r="J73" s="56">
        <f>'4. FNS Gross'!I71+'5. FNO Gross'!I71+'6. LT PTP Usage'!I71</f>
        <v>248.13299437000001</v>
      </c>
      <c r="K73" s="56">
        <f>'4. FNS Gross'!J71+'5. FNO Gross'!J71+'6. LT PTP Usage'!J71</f>
        <v>221.84557857000001</v>
      </c>
      <c r="L73" s="56">
        <f>'4. FNS Gross'!K71+'5. FNO Gross'!K71+'6. LT PTP Usage'!K71</f>
        <v>198.53466662</v>
      </c>
      <c r="M73" s="56">
        <f>'4. FNS Gross'!L71+'5. FNO Gross'!L71+'6. LT PTP Usage'!L71</f>
        <v>179.21174205</v>
      </c>
      <c r="N73" s="56">
        <f>'4. FNS Gross'!M71+'5. FNO Gross'!M71+'6. LT PTP Usage'!M71</f>
        <v>170.96282328000001</v>
      </c>
      <c r="O73" s="56">
        <f>'4. FNS Gross'!N71+'5. FNO Gross'!N71+'6. LT PTP Usage'!N71</f>
        <v>165.38359333</v>
      </c>
      <c r="P73" s="56">
        <f>'4. FNS Gross'!O71+'5. FNO Gross'!O71+'6. LT PTP Usage'!O71</f>
        <v>163.79736068</v>
      </c>
      <c r="Q73" s="56">
        <f>'4. FNS Gross'!P71+'5. FNO Gross'!P71+'6. LT PTP Usage'!P71</f>
        <v>170.09985881</v>
      </c>
      <c r="R73" s="56">
        <f>'4. FNS Gross'!Q71+'5. FNO Gross'!Q71+'6. LT PTP Usage'!Q71</f>
        <v>177.74301471999999</v>
      </c>
      <c r="S73" s="56">
        <f>'4. FNS Gross'!R71+'5. FNO Gross'!R71+'6. LT PTP Usage'!R71</f>
        <v>188.83477810999997</v>
      </c>
      <c r="T73" s="56">
        <f>'4. FNS Gross'!S71+'5. FNO Gross'!S71+'6. LT PTP Usage'!S71</f>
        <v>209.96385206999997</v>
      </c>
      <c r="U73" s="56">
        <f>'4. FNS Gross'!T71+'5. FNO Gross'!T71+'6. LT PTP Usage'!T71</f>
        <v>231.81500057</v>
      </c>
      <c r="V73" s="56">
        <f>'4. FNS Gross'!U71+'5. FNO Gross'!U71+'6. LT PTP Usage'!U71</f>
        <v>239.85688816999999</v>
      </c>
      <c r="W73" s="56">
        <f>'4. FNS Gross'!V71+'5. FNO Gross'!V71+'6. LT PTP Usage'!V71</f>
        <v>235.79624509999999</v>
      </c>
      <c r="X73" s="56">
        <f>'4. FNS Gross'!W71+'5. FNO Gross'!W71+'6. LT PTP Usage'!W71</f>
        <v>227.18685714</v>
      </c>
      <c r="Y73" s="56">
        <f>'4. FNS Gross'!X71+'5. FNO Gross'!X71+'6. LT PTP Usage'!X71</f>
        <v>226.50086243999999</v>
      </c>
      <c r="Z73" s="56">
        <f>'4. FNS Gross'!Y71+'5. FNO Gross'!Y71+'6. LT PTP Usage'!Y71</f>
        <v>218.00736891</v>
      </c>
      <c r="AA73" s="57">
        <f>'4. FNS Gross'!Z71+'5. FNO Gross'!Z71+'6. LT PTP Usage'!Z71</f>
        <v>0</v>
      </c>
      <c r="AB73" s="58">
        <f t="shared" si="6"/>
        <v>248.13299437000001</v>
      </c>
      <c r="AC73" s="20" t="str">
        <f t="shared" si="7"/>
        <v>3248.13299437</v>
      </c>
      <c r="AD73" s="20">
        <f t="shared" si="9"/>
        <v>8</v>
      </c>
      <c r="AE73" s="53"/>
    </row>
    <row r="74" spans="1:31">
      <c r="A74" s="20" t="str">
        <f t="shared" si="5"/>
        <v>March</v>
      </c>
      <c r="B74" s="54">
        <f t="shared" si="8"/>
        <v>45726</v>
      </c>
      <c r="C74" s="55">
        <f>'4. FNS Gross'!B72+'5. FNO Gross'!B72+'6. LT PTP Usage'!B72</f>
        <v>207.14571545999999</v>
      </c>
      <c r="D74" s="56">
        <f>'4. FNS Gross'!C72+'5. FNO Gross'!C72+'6. LT PTP Usage'!C72</f>
        <v>202.67320784999998</v>
      </c>
      <c r="E74" s="56">
        <f>'4. FNS Gross'!D72+'5. FNO Gross'!D72+'6. LT PTP Usage'!D72</f>
        <v>200.75372726000001</v>
      </c>
      <c r="F74" s="56">
        <f>'4. FNS Gross'!E72+'5. FNO Gross'!E72+'6. LT PTP Usage'!E72</f>
        <v>196.6030705</v>
      </c>
      <c r="G74" s="56">
        <f>'4. FNS Gross'!F72+'5. FNO Gross'!F72+'6. LT PTP Usage'!F72</f>
        <v>212.34013335999998</v>
      </c>
      <c r="H74" s="56">
        <f>'4. FNS Gross'!G72+'5. FNO Gross'!G72+'6. LT PTP Usage'!G72</f>
        <v>218.28139886</v>
      </c>
      <c r="I74" s="56">
        <f>'4. FNS Gross'!H72+'5. FNO Gross'!H72+'6. LT PTP Usage'!H72</f>
        <v>232.19469677000001</v>
      </c>
      <c r="J74" s="56">
        <f>'4. FNS Gross'!I72+'5. FNO Gross'!I72+'6. LT PTP Usage'!I72</f>
        <v>241.43428111000003</v>
      </c>
      <c r="K74" s="56">
        <f>'4. FNS Gross'!J72+'5. FNO Gross'!J72+'6. LT PTP Usage'!J72</f>
        <v>216.00642571999998</v>
      </c>
      <c r="L74" s="56">
        <f>'4. FNS Gross'!K72+'5. FNO Gross'!K72+'6. LT PTP Usage'!K72</f>
        <v>190.47862609000001</v>
      </c>
      <c r="M74" s="56">
        <f>'4. FNS Gross'!L72+'5. FNO Gross'!L72+'6. LT PTP Usage'!L72</f>
        <v>175.95110457999999</v>
      </c>
      <c r="N74" s="56">
        <f>'4. FNS Gross'!M72+'5. FNO Gross'!M72+'6. LT PTP Usage'!M72</f>
        <v>170.62526364999999</v>
      </c>
      <c r="O74" s="56">
        <f>'4. FNS Gross'!N72+'5. FNO Gross'!N72+'6. LT PTP Usage'!N72</f>
        <v>165.22920238</v>
      </c>
      <c r="P74" s="56">
        <f>'4. FNS Gross'!O72+'5. FNO Gross'!O72+'6. LT PTP Usage'!O72</f>
        <v>161.65140872000003</v>
      </c>
      <c r="Q74" s="56">
        <f>'4. FNS Gross'!P72+'5. FNO Gross'!P72+'6. LT PTP Usage'!P72</f>
        <v>157.32794521000002</v>
      </c>
      <c r="R74" s="56">
        <f>'4. FNS Gross'!Q72+'5. FNO Gross'!Q72+'6. LT PTP Usage'!Q72</f>
        <v>163.14301089</v>
      </c>
      <c r="S74" s="56">
        <f>'4. FNS Gross'!R72+'5. FNO Gross'!R72+'6. LT PTP Usage'!R72</f>
        <v>174.33672074</v>
      </c>
      <c r="T74" s="56">
        <f>'4. FNS Gross'!S72+'5. FNO Gross'!S72+'6. LT PTP Usage'!S72</f>
        <v>190.34515406</v>
      </c>
      <c r="U74" s="56">
        <f>'4. FNS Gross'!T72+'5. FNO Gross'!T72+'6. LT PTP Usage'!T72</f>
        <v>211.10896782</v>
      </c>
      <c r="V74" s="56">
        <f>'4. FNS Gross'!U72+'5. FNO Gross'!U72+'6. LT PTP Usage'!U72</f>
        <v>222.00057075000001</v>
      </c>
      <c r="W74" s="56">
        <f>'4. FNS Gross'!V72+'5. FNO Gross'!V72+'6. LT PTP Usage'!V72</f>
        <v>224.29662841999999</v>
      </c>
      <c r="X74" s="56">
        <f>'4. FNS Gross'!W72+'5. FNO Gross'!W72+'6. LT PTP Usage'!W72</f>
        <v>217.47744134999999</v>
      </c>
      <c r="Y74" s="56">
        <f>'4. FNS Gross'!X72+'5. FNO Gross'!X72+'6. LT PTP Usage'!X72</f>
        <v>207.31894682000001</v>
      </c>
      <c r="Z74" s="56">
        <f>'4. FNS Gross'!Y72+'5. FNO Gross'!Y72+'6. LT PTP Usage'!Y72</f>
        <v>199.62782350999998</v>
      </c>
      <c r="AA74" s="57">
        <f>'4. FNS Gross'!Z72+'5. FNO Gross'!Z72+'6. LT PTP Usage'!Z72</f>
        <v>0</v>
      </c>
      <c r="AB74" s="58">
        <f t="shared" si="6"/>
        <v>241.43428111000003</v>
      </c>
      <c r="AC74" s="20" t="str">
        <f t="shared" si="7"/>
        <v>3241.43428111</v>
      </c>
      <c r="AD74" s="20">
        <f t="shared" si="9"/>
        <v>8</v>
      </c>
      <c r="AE74" s="53"/>
    </row>
    <row r="75" spans="1:31">
      <c r="A75" s="20" t="str">
        <f t="shared" si="5"/>
        <v>March</v>
      </c>
      <c r="B75" s="54">
        <f t="shared" si="8"/>
        <v>45727</v>
      </c>
      <c r="C75" s="55">
        <f>'4. FNS Gross'!B73+'5. FNO Gross'!B73+'6. LT PTP Usage'!B73</f>
        <v>191.34854010999999</v>
      </c>
      <c r="D75" s="56">
        <f>'4. FNS Gross'!C73+'5. FNO Gross'!C73+'6. LT PTP Usage'!C73</f>
        <v>191.47773328000002</v>
      </c>
      <c r="E75" s="56">
        <f>'4. FNS Gross'!D73+'5. FNO Gross'!D73+'6. LT PTP Usage'!D73</f>
        <v>187.86839190999999</v>
      </c>
      <c r="F75" s="56">
        <f>'4. FNS Gross'!E73+'5. FNO Gross'!E73+'6. LT PTP Usage'!E73</f>
        <v>190.05809841000001</v>
      </c>
      <c r="G75" s="56">
        <f>'4. FNS Gross'!F73+'5. FNO Gross'!F73+'6. LT PTP Usage'!F73</f>
        <v>199.86897863000002</v>
      </c>
      <c r="H75" s="56">
        <f>'4. FNS Gross'!G73+'5. FNO Gross'!G73+'6. LT PTP Usage'!G73</f>
        <v>215.13792168000001</v>
      </c>
      <c r="I75" s="56">
        <f>'4. FNS Gross'!H73+'5. FNO Gross'!H73+'6. LT PTP Usage'!H73</f>
        <v>230.60087579999998</v>
      </c>
      <c r="J75" s="56">
        <f>'4. FNS Gross'!I73+'5. FNO Gross'!I73+'6. LT PTP Usage'!I73</f>
        <v>240.90342709000001</v>
      </c>
      <c r="K75" s="56">
        <f>'4. FNS Gross'!J73+'5. FNO Gross'!J73+'6. LT PTP Usage'!J73</f>
        <v>220.89097179999999</v>
      </c>
      <c r="L75" s="56">
        <f>'4. FNS Gross'!K73+'5. FNO Gross'!K73+'6. LT PTP Usage'!K73</f>
        <v>192.97794278999999</v>
      </c>
      <c r="M75" s="56">
        <f>'4. FNS Gross'!L73+'5. FNO Gross'!L73+'6. LT PTP Usage'!L73</f>
        <v>180.98926487000003</v>
      </c>
      <c r="N75" s="56">
        <f>'4. FNS Gross'!M73+'5. FNO Gross'!M73+'6. LT PTP Usage'!M73</f>
        <v>173.68700079999999</v>
      </c>
      <c r="O75" s="56">
        <f>'4. FNS Gross'!N73+'5. FNO Gross'!N73+'6. LT PTP Usage'!N73</f>
        <v>171.36637924999999</v>
      </c>
      <c r="P75" s="56">
        <f>'4. FNS Gross'!O73+'5. FNO Gross'!O73+'6. LT PTP Usage'!O73</f>
        <v>168.55540027000004</v>
      </c>
      <c r="Q75" s="56">
        <f>'4. FNS Gross'!P73+'5. FNO Gross'!P73+'6. LT PTP Usage'!P73</f>
        <v>167.95471820999998</v>
      </c>
      <c r="R75" s="56">
        <f>'4. FNS Gross'!Q73+'5. FNO Gross'!Q73+'6. LT PTP Usage'!Q73</f>
        <v>181.24174300000001</v>
      </c>
      <c r="S75" s="56">
        <f>'4. FNS Gross'!R73+'5. FNO Gross'!R73+'6. LT PTP Usage'!R73</f>
        <v>193.09501137000001</v>
      </c>
      <c r="T75" s="56">
        <f>'4. FNS Gross'!S73+'5. FNO Gross'!S73+'6. LT PTP Usage'!S73</f>
        <v>208.04978887999999</v>
      </c>
      <c r="U75" s="56">
        <f>'4. FNS Gross'!T73+'5. FNO Gross'!T73+'6. LT PTP Usage'!T73</f>
        <v>221.52064272000001</v>
      </c>
      <c r="V75" s="56">
        <f>'4. FNS Gross'!U73+'5. FNO Gross'!U73+'6. LT PTP Usage'!U73</f>
        <v>230.44428408000002</v>
      </c>
      <c r="W75" s="56">
        <f>'4. FNS Gross'!V73+'5. FNO Gross'!V73+'6. LT PTP Usage'!V73</f>
        <v>232.03590269</v>
      </c>
      <c r="X75" s="56">
        <f>'4. FNS Gross'!W73+'5. FNO Gross'!W73+'6. LT PTP Usage'!W73</f>
        <v>225.67503436999999</v>
      </c>
      <c r="Y75" s="56">
        <f>'4. FNS Gross'!X73+'5. FNO Gross'!X73+'6. LT PTP Usage'!X73</f>
        <v>222.59229936</v>
      </c>
      <c r="Z75" s="56">
        <f>'4. FNS Gross'!Y73+'5. FNO Gross'!Y73+'6. LT PTP Usage'!Y73</f>
        <v>212.17246315999998</v>
      </c>
      <c r="AA75" s="57">
        <f>'4. FNS Gross'!Z73+'5. FNO Gross'!Z73+'6. LT PTP Usage'!Z73</f>
        <v>0</v>
      </c>
      <c r="AB75" s="58">
        <f t="shared" si="6"/>
        <v>240.90342709000001</v>
      </c>
      <c r="AC75" s="20" t="str">
        <f t="shared" si="7"/>
        <v>3240.90342709</v>
      </c>
      <c r="AD75" s="20">
        <f t="shared" si="9"/>
        <v>8</v>
      </c>
      <c r="AE75" s="53"/>
    </row>
    <row r="76" spans="1:31">
      <c r="A76" s="20" t="str">
        <f t="shared" si="5"/>
        <v>March</v>
      </c>
      <c r="B76" s="54">
        <f t="shared" si="8"/>
        <v>45728</v>
      </c>
      <c r="C76" s="55">
        <f>'4. FNS Gross'!B74+'5. FNO Gross'!B74+'6. LT PTP Usage'!B74</f>
        <v>206.30024379000002</v>
      </c>
      <c r="D76" s="56">
        <f>'4. FNS Gross'!C74+'5. FNO Gross'!C74+'6. LT PTP Usage'!C74</f>
        <v>203.48540535999999</v>
      </c>
      <c r="E76" s="56">
        <f>'4. FNS Gross'!D74+'5. FNO Gross'!D74+'6. LT PTP Usage'!D74</f>
        <v>201.80002481</v>
      </c>
      <c r="F76" s="56">
        <f>'4. FNS Gross'!E74+'5. FNO Gross'!E74+'6. LT PTP Usage'!E74</f>
        <v>198.07186461000001</v>
      </c>
      <c r="G76" s="56">
        <f>'4. FNS Gross'!F74+'5. FNO Gross'!F74+'6. LT PTP Usage'!F74</f>
        <v>204.70946752999998</v>
      </c>
      <c r="H76" s="56">
        <f>'4. FNS Gross'!G74+'5. FNO Gross'!G74+'6. LT PTP Usage'!G74</f>
        <v>215.62592213000002</v>
      </c>
      <c r="I76" s="56">
        <f>'4. FNS Gross'!H74+'5. FNO Gross'!H74+'6. LT PTP Usage'!H74</f>
        <v>233.95918519</v>
      </c>
      <c r="J76" s="56">
        <f>'4. FNS Gross'!I74+'5. FNO Gross'!I74+'6. LT PTP Usage'!I74</f>
        <v>243.31222717999998</v>
      </c>
      <c r="K76" s="56">
        <f>'4. FNS Gross'!J74+'5. FNO Gross'!J74+'6. LT PTP Usage'!J74</f>
        <v>247.10068191000002</v>
      </c>
      <c r="L76" s="56">
        <f>'4. FNS Gross'!K74+'5. FNO Gross'!K74+'6. LT PTP Usage'!K74</f>
        <v>234.68979257999999</v>
      </c>
      <c r="M76" s="56">
        <f>'4. FNS Gross'!L74+'5. FNO Gross'!L74+'6. LT PTP Usage'!L74</f>
        <v>222.2860081</v>
      </c>
      <c r="N76" s="56">
        <f>'4. FNS Gross'!M74+'5. FNO Gross'!M74+'6. LT PTP Usage'!M74</f>
        <v>200.37612217</v>
      </c>
      <c r="O76" s="56">
        <f>'4. FNS Gross'!N74+'5. FNO Gross'!N74+'6. LT PTP Usage'!N74</f>
        <v>179.29985023</v>
      </c>
      <c r="P76" s="56">
        <f>'4. FNS Gross'!O74+'5. FNO Gross'!O74+'6. LT PTP Usage'!O74</f>
        <v>172.93030974999999</v>
      </c>
      <c r="Q76" s="56">
        <f>'4. FNS Gross'!P74+'5. FNO Gross'!P74+'6. LT PTP Usage'!P74</f>
        <v>177.15451741000001</v>
      </c>
      <c r="R76" s="56">
        <f>'4. FNS Gross'!Q74+'5. FNO Gross'!Q74+'6. LT PTP Usage'!Q74</f>
        <v>181.78437886999998</v>
      </c>
      <c r="S76" s="56">
        <f>'4. FNS Gross'!R74+'5. FNO Gross'!R74+'6. LT PTP Usage'!R74</f>
        <v>192.34495678999997</v>
      </c>
      <c r="T76" s="56">
        <f>'4. FNS Gross'!S74+'5. FNO Gross'!S74+'6. LT PTP Usage'!S74</f>
        <v>211.69824816000002</v>
      </c>
      <c r="U76" s="56">
        <f>'4. FNS Gross'!T74+'5. FNO Gross'!T74+'6. LT PTP Usage'!T74</f>
        <v>231.24492045</v>
      </c>
      <c r="V76" s="56">
        <f>'4. FNS Gross'!U74+'5. FNO Gross'!U74+'6. LT PTP Usage'!U74</f>
        <v>237.63438525000001</v>
      </c>
      <c r="W76" s="56">
        <f>'4. FNS Gross'!V74+'5. FNO Gross'!V74+'6. LT PTP Usage'!V74</f>
        <v>238.15640648999999</v>
      </c>
      <c r="X76" s="56">
        <f>'4. FNS Gross'!W74+'5. FNO Gross'!W74+'6. LT PTP Usage'!W74</f>
        <v>233.05865684</v>
      </c>
      <c r="Y76" s="56">
        <f>'4. FNS Gross'!X74+'5. FNO Gross'!X74+'6. LT PTP Usage'!X74</f>
        <v>222.32199037999999</v>
      </c>
      <c r="Z76" s="56">
        <f>'4. FNS Gross'!Y74+'5. FNO Gross'!Y74+'6. LT PTP Usage'!Y74</f>
        <v>215.16828274000002</v>
      </c>
      <c r="AA76" s="57">
        <f>'4. FNS Gross'!Z74+'5. FNO Gross'!Z74+'6. LT PTP Usage'!Z74</f>
        <v>0</v>
      </c>
      <c r="AB76" s="58">
        <f t="shared" si="6"/>
        <v>247.10068191000002</v>
      </c>
      <c r="AC76" s="20" t="str">
        <f t="shared" si="7"/>
        <v>3247.10068191</v>
      </c>
      <c r="AD76" s="20">
        <f t="shared" si="9"/>
        <v>9</v>
      </c>
      <c r="AE76" s="53"/>
    </row>
    <row r="77" spans="1:31">
      <c r="A77" s="20" t="str">
        <f t="shared" si="5"/>
        <v>March</v>
      </c>
      <c r="B77" s="54">
        <f t="shared" si="8"/>
        <v>45729</v>
      </c>
      <c r="C77" s="55">
        <f>'4. FNS Gross'!B75+'5. FNO Gross'!B75+'6. LT PTP Usage'!B75</f>
        <v>208.00249808999999</v>
      </c>
      <c r="D77" s="56">
        <f>'4. FNS Gross'!C75+'5. FNO Gross'!C75+'6. LT PTP Usage'!C75</f>
        <v>207.11293158000001</v>
      </c>
      <c r="E77" s="56">
        <f>'4. FNS Gross'!D75+'5. FNO Gross'!D75+'6. LT PTP Usage'!D75</f>
        <v>204.71997404999999</v>
      </c>
      <c r="F77" s="56">
        <f>'4. FNS Gross'!E75+'5. FNO Gross'!E75+'6. LT PTP Usage'!E75</f>
        <v>207.22045560000001</v>
      </c>
      <c r="G77" s="56">
        <f>'4. FNS Gross'!F75+'5. FNO Gross'!F75+'6. LT PTP Usage'!F75</f>
        <v>210.49281737000001</v>
      </c>
      <c r="H77" s="56">
        <f>'4. FNS Gross'!G75+'5. FNO Gross'!G75+'6. LT PTP Usage'!G75</f>
        <v>217.03189661000002</v>
      </c>
      <c r="I77" s="56">
        <f>'4. FNS Gross'!H75+'5. FNO Gross'!H75+'6. LT PTP Usage'!H75</f>
        <v>234.96223272</v>
      </c>
      <c r="J77" s="56">
        <f>'4. FNS Gross'!I75+'5. FNO Gross'!I75+'6. LT PTP Usage'!I75</f>
        <v>239.99800822</v>
      </c>
      <c r="K77" s="56">
        <f>'4. FNS Gross'!J75+'5. FNO Gross'!J75+'6. LT PTP Usage'!J75</f>
        <v>225.99408262000003</v>
      </c>
      <c r="L77" s="56">
        <f>'4. FNS Gross'!K75+'5. FNO Gross'!K75+'6. LT PTP Usage'!K75</f>
        <v>201.12125844999997</v>
      </c>
      <c r="M77" s="56">
        <f>'4. FNS Gross'!L75+'5. FNO Gross'!L75+'6. LT PTP Usage'!L75</f>
        <v>182.62369917999999</v>
      </c>
      <c r="N77" s="56">
        <f>'4. FNS Gross'!M75+'5. FNO Gross'!M75+'6. LT PTP Usage'!M75</f>
        <v>167.05172350000001</v>
      </c>
      <c r="O77" s="56">
        <f>'4. FNS Gross'!N75+'5. FNO Gross'!N75+'6. LT PTP Usage'!N75</f>
        <v>165.50493347</v>
      </c>
      <c r="P77" s="56">
        <f>'4. FNS Gross'!O75+'5. FNO Gross'!O75+'6. LT PTP Usage'!O75</f>
        <v>167.97250015999998</v>
      </c>
      <c r="Q77" s="56">
        <f>'4. FNS Gross'!P75+'5. FNO Gross'!P75+'6. LT PTP Usage'!P75</f>
        <v>170.43096538</v>
      </c>
      <c r="R77" s="56">
        <f>'4. FNS Gross'!Q75+'5. FNO Gross'!Q75+'6. LT PTP Usage'!Q75</f>
        <v>189.81353984999998</v>
      </c>
      <c r="S77" s="56">
        <f>'4. FNS Gross'!R75+'5. FNO Gross'!R75+'6. LT PTP Usage'!R75</f>
        <v>211.67577224999999</v>
      </c>
      <c r="T77" s="56">
        <f>'4. FNS Gross'!S75+'5. FNO Gross'!S75+'6. LT PTP Usage'!S75</f>
        <v>214.18797776</v>
      </c>
      <c r="U77" s="56">
        <f>'4. FNS Gross'!T75+'5. FNO Gross'!T75+'6. LT PTP Usage'!T75</f>
        <v>230.74775245000001</v>
      </c>
      <c r="V77" s="56">
        <f>'4. FNS Gross'!U75+'5. FNO Gross'!U75+'6. LT PTP Usage'!U75</f>
        <v>242.18755307999999</v>
      </c>
      <c r="W77" s="56">
        <f>'4. FNS Gross'!V75+'5. FNO Gross'!V75+'6. LT PTP Usage'!V75</f>
        <v>239.67822344000001</v>
      </c>
      <c r="X77" s="56">
        <f>'4. FNS Gross'!W75+'5. FNO Gross'!W75+'6. LT PTP Usage'!W75</f>
        <v>230.85476904999999</v>
      </c>
      <c r="Y77" s="56">
        <f>'4. FNS Gross'!X75+'5. FNO Gross'!X75+'6. LT PTP Usage'!X75</f>
        <v>223.81212527999998</v>
      </c>
      <c r="Z77" s="56">
        <f>'4. FNS Gross'!Y75+'5. FNO Gross'!Y75+'6. LT PTP Usage'!Y75</f>
        <v>210.44824401</v>
      </c>
      <c r="AA77" s="57">
        <f>'4. FNS Gross'!Z75+'5. FNO Gross'!Z75+'6. LT PTP Usage'!Z75</f>
        <v>0</v>
      </c>
      <c r="AB77" s="58">
        <f t="shared" si="6"/>
        <v>242.18755307999999</v>
      </c>
      <c r="AC77" s="20" t="str">
        <f t="shared" si="7"/>
        <v>3242.18755308</v>
      </c>
      <c r="AD77" s="20">
        <f t="shared" si="9"/>
        <v>20</v>
      </c>
      <c r="AE77" s="53"/>
    </row>
    <row r="78" spans="1:31">
      <c r="A78" s="20" t="str">
        <f t="shared" si="5"/>
        <v>March</v>
      </c>
      <c r="B78" s="54">
        <f t="shared" si="8"/>
        <v>45730</v>
      </c>
      <c r="C78" s="55">
        <f>'4. FNS Gross'!B76+'5. FNO Gross'!B76+'6. LT PTP Usage'!B76</f>
        <v>204.48066147999998</v>
      </c>
      <c r="D78" s="56">
        <f>'4. FNS Gross'!C76+'5. FNO Gross'!C76+'6. LT PTP Usage'!C76</f>
        <v>201.57423535999999</v>
      </c>
      <c r="E78" s="56">
        <f>'4. FNS Gross'!D76+'5. FNO Gross'!D76+'6. LT PTP Usage'!D76</f>
        <v>200.43500943999999</v>
      </c>
      <c r="F78" s="56">
        <f>'4. FNS Gross'!E76+'5. FNO Gross'!E76+'6. LT PTP Usage'!E76</f>
        <v>202.07085284999999</v>
      </c>
      <c r="G78" s="56">
        <f>'4. FNS Gross'!F76+'5. FNO Gross'!F76+'6. LT PTP Usage'!F76</f>
        <v>202.82808184999999</v>
      </c>
      <c r="H78" s="56">
        <f>'4. FNS Gross'!G76+'5. FNO Gross'!G76+'6. LT PTP Usage'!G76</f>
        <v>214.73291911999999</v>
      </c>
      <c r="I78" s="56">
        <f>'4. FNS Gross'!H76+'5. FNO Gross'!H76+'6. LT PTP Usage'!H76</f>
        <v>228.64628912000001</v>
      </c>
      <c r="J78" s="56">
        <f>'4. FNS Gross'!I76+'5. FNO Gross'!I76+'6. LT PTP Usage'!I76</f>
        <v>240.05106177000002</v>
      </c>
      <c r="K78" s="56">
        <f>'4. FNS Gross'!J76+'5. FNO Gross'!J76+'6. LT PTP Usage'!J76</f>
        <v>246.76504625999999</v>
      </c>
      <c r="L78" s="56">
        <f>'4. FNS Gross'!K76+'5. FNO Gross'!K76+'6. LT PTP Usage'!K76</f>
        <v>246.98849521</v>
      </c>
      <c r="M78" s="56">
        <f>'4. FNS Gross'!L76+'5. FNO Gross'!L76+'6. LT PTP Usage'!L76</f>
        <v>253.06203314000001</v>
      </c>
      <c r="N78" s="56">
        <f>'4. FNS Gross'!M76+'5. FNO Gross'!M76+'6. LT PTP Usage'!M76</f>
        <v>250.49748888000002</v>
      </c>
      <c r="O78" s="56">
        <f>'4. FNS Gross'!N76+'5. FNO Gross'!N76+'6. LT PTP Usage'!N76</f>
        <v>225.04210230999999</v>
      </c>
      <c r="P78" s="56">
        <f>'4. FNS Gross'!O76+'5. FNO Gross'!O76+'6. LT PTP Usage'!O76</f>
        <v>201.27191542</v>
      </c>
      <c r="Q78" s="56">
        <f>'4. FNS Gross'!P76+'5. FNO Gross'!P76+'6. LT PTP Usage'!P76</f>
        <v>200.09275306999999</v>
      </c>
      <c r="R78" s="56">
        <f>'4. FNS Gross'!Q76+'5. FNO Gross'!Q76+'6. LT PTP Usage'!Q76</f>
        <v>205.64793877</v>
      </c>
      <c r="S78" s="56">
        <f>'4. FNS Gross'!R76+'5. FNO Gross'!R76+'6. LT PTP Usage'!R76</f>
        <v>201.08810124999999</v>
      </c>
      <c r="T78" s="56">
        <f>'4. FNS Gross'!S76+'5. FNO Gross'!S76+'6. LT PTP Usage'!S76</f>
        <v>224.62477792000001</v>
      </c>
      <c r="U78" s="56">
        <f>'4. FNS Gross'!T76+'5. FNO Gross'!T76+'6. LT PTP Usage'!T76</f>
        <v>240.06007154</v>
      </c>
      <c r="V78" s="56">
        <f>'4. FNS Gross'!U76+'5. FNO Gross'!U76+'6. LT PTP Usage'!U76</f>
        <v>247.86736621000003</v>
      </c>
      <c r="W78" s="56">
        <f>'4. FNS Gross'!V76+'5. FNO Gross'!V76+'6. LT PTP Usage'!V76</f>
        <v>246.14642037000002</v>
      </c>
      <c r="X78" s="56">
        <f>'4. FNS Gross'!W76+'5. FNO Gross'!W76+'6. LT PTP Usage'!W76</f>
        <v>240.30884999</v>
      </c>
      <c r="Y78" s="56">
        <f>'4. FNS Gross'!X76+'5. FNO Gross'!X76+'6. LT PTP Usage'!X76</f>
        <v>232.43071380000001</v>
      </c>
      <c r="Z78" s="56">
        <f>'4. FNS Gross'!Y76+'5. FNO Gross'!Y76+'6. LT PTP Usage'!Y76</f>
        <v>224.82747804000002</v>
      </c>
      <c r="AA78" s="57">
        <f>'4. FNS Gross'!Z76+'5. FNO Gross'!Z76+'6. LT PTP Usage'!Z76</f>
        <v>0</v>
      </c>
      <c r="AB78" s="58">
        <f t="shared" si="6"/>
        <v>253.06203314000001</v>
      </c>
      <c r="AC78" s="20" t="str">
        <f t="shared" si="7"/>
        <v>3253.06203314</v>
      </c>
      <c r="AD78" s="20">
        <f t="shared" si="9"/>
        <v>11</v>
      </c>
      <c r="AE78" s="53"/>
    </row>
    <row r="79" spans="1:31">
      <c r="A79" s="20" t="str">
        <f t="shared" si="5"/>
        <v>March</v>
      </c>
      <c r="B79" s="54">
        <f t="shared" si="8"/>
        <v>45731</v>
      </c>
      <c r="C79" s="55">
        <f>'4. FNS Gross'!B77+'5. FNO Gross'!B77+'6. LT PTP Usage'!B77</f>
        <v>218.29456350999999</v>
      </c>
      <c r="D79" s="56">
        <f>'4. FNS Gross'!C77+'5. FNO Gross'!C77+'6. LT PTP Usage'!C77</f>
        <v>215.84592936000001</v>
      </c>
      <c r="E79" s="56">
        <f>'4. FNS Gross'!D77+'5. FNO Gross'!D77+'6. LT PTP Usage'!D77</f>
        <v>214.61896580999999</v>
      </c>
      <c r="F79" s="56">
        <f>'4. FNS Gross'!E77+'5. FNO Gross'!E77+'6. LT PTP Usage'!E77</f>
        <v>214.61971227000001</v>
      </c>
      <c r="G79" s="56">
        <f>'4. FNS Gross'!F77+'5. FNO Gross'!F77+'6. LT PTP Usage'!F77</f>
        <v>219.78775017000001</v>
      </c>
      <c r="H79" s="56">
        <f>'4. FNS Gross'!G77+'5. FNO Gross'!G77+'6. LT PTP Usage'!G77</f>
        <v>226.21950058000002</v>
      </c>
      <c r="I79" s="56">
        <f>'4. FNS Gross'!H77+'5. FNO Gross'!H77+'6. LT PTP Usage'!H77</f>
        <v>236.33946606000001</v>
      </c>
      <c r="J79" s="56">
        <f>'4. FNS Gross'!I77+'5. FNO Gross'!I77+'6. LT PTP Usage'!I77</f>
        <v>237.03791987</v>
      </c>
      <c r="K79" s="56">
        <f>'4. FNS Gross'!J77+'5. FNO Gross'!J77+'6. LT PTP Usage'!J77</f>
        <v>214.38559296000003</v>
      </c>
      <c r="L79" s="56">
        <f>'4. FNS Gross'!K77+'5. FNO Gross'!K77+'6. LT PTP Usage'!K77</f>
        <v>196.67393017999999</v>
      </c>
      <c r="M79" s="56">
        <f>'4. FNS Gross'!L77+'5. FNO Gross'!L77+'6. LT PTP Usage'!L77</f>
        <v>186.41287274000001</v>
      </c>
      <c r="N79" s="56">
        <f>'4. FNS Gross'!M77+'5. FNO Gross'!M77+'6. LT PTP Usage'!M77</f>
        <v>175.54347873999998</v>
      </c>
      <c r="O79" s="56">
        <f>'4. FNS Gross'!N77+'5. FNO Gross'!N77+'6. LT PTP Usage'!N77</f>
        <v>171.83542306999999</v>
      </c>
      <c r="P79" s="56">
        <f>'4. FNS Gross'!O77+'5. FNO Gross'!O77+'6. LT PTP Usage'!O77</f>
        <v>170.00102024</v>
      </c>
      <c r="Q79" s="56">
        <f>'4. FNS Gross'!P77+'5. FNO Gross'!P77+'6. LT PTP Usage'!P77</f>
        <v>174.76070962999998</v>
      </c>
      <c r="R79" s="56">
        <f>'4. FNS Gross'!Q77+'5. FNO Gross'!Q77+'6. LT PTP Usage'!Q77</f>
        <v>190.96534918</v>
      </c>
      <c r="S79" s="56">
        <f>'4. FNS Gross'!R77+'5. FNO Gross'!R77+'6. LT PTP Usage'!R77</f>
        <v>204.89312654</v>
      </c>
      <c r="T79" s="56">
        <f>'4. FNS Gross'!S77+'5. FNO Gross'!S77+'6. LT PTP Usage'!S77</f>
        <v>209.40509575999999</v>
      </c>
      <c r="U79" s="56">
        <f>'4. FNS Gross'!T77+'5. FNO Gross'!T77+'6. LT PTP Usage'!T77</f>
        <v>235.37768127000001</v>
      </c>
      <c r="V79" s="56">
        <f>'4. FNS Gross'!U77+'5. FNO Gross'!U77+'6. LT PTP Usage'!U77</f>
        <v>245.75030760999999</v>
      </c>
      <c r="W79" s="56">
        <f>'4. FNS Gross'!V77+'5. FNO Gross'!V77+'6. LT PTP Usage'!V77</f>
        <v>243.72214432000001</v>
      </c>
      <c r="X79" s="56">
        <f>'4. FNS Gross'!W77+'5. FNO Gross'!W77+'6. LT PTP Usage'!W77</f>
        <v>239.21888614000002</v>
      </c>
      <c r="Y79" s="56">
        <f>'4. FNS Gross'!X77+'5. FNO Gross'!X77+'6. LT PTP Usage'!X77</f>
        <v>233.35292527999999</v>
      </c>
      <c r="Z79" s="56">
        <f>'4. FNS Gross'!Y77+'5. FNO Gross'!Y77+'6. LT PTP Usage'!Y77</f>
        <v>226.08111661000001</v>
      </c>
      <c r="AA79" s="57">
        <f>'4. FNS Gross'!Z77+'5. FNO Gross'!Z77+'6. LT PTP Usage'!Z77</f>
        <v>0</v>
      </c>
      <c r="AB79" s="58">
        <f t="shared" si="6"/>
        <v>245.75030760999999</v>
      </c>
      <c r="AC79" s="20" t="str">
        <f t="shared" si="7"/>
        <v>3245.75030761</v>
      </c>
      <c r="AD79" s="20">
        <f t="shared" si="9"/>
        <v>20</v>
      </c>
      <c r="AE79" s="53"/>
    </row>
    <row r="80" spans="1:31">
      <c r="A80" s="20" t="str">
        <f t="shared" si="5"/>
        <v>March</v>
      </c>
      <c r="B80" s="54">
        <f t="shared" si="8"/>
        <v>45732</v>
      </c>
      <c r="C80" s="55">
        <f>'4. FNS Gross'!B78+'5. FNO Gross'!B78+'6. LT PTP Usage'!B78</f>
        <v>220.22034654000001</v>
      </c>
      <c r="D80" s="56">
        <f>'4. FNS Gross'!C78+'5. FNO Gross'!C78+'6. LT PTP Usage'!C78</f>
        <v>217.98839817000001</v>
      </c>
      <c r="E80" s="56">
        <f>'4. FNS Gross'!D78+'5. FNO Gross'!D78+'6. LT PTP Usage'!D78</f>
        <v>216.41887084999999</v>
      </c>
      <c r="F80" s="56">
        <f>'4. FNS Gross'!E78+'5. FNO Gross'!E78+'6. LT PTP Usage'!E78</f>
        <v>218.93106255000001</v>
      </c>
      <c r="G80" s="56">
        <f>'4. FNS Gross'!F78+'5. FNO Gross'!F78+'6. LT PTP Usage'!F78</f>
        <v>223.24945997</v>
      </c>
      <c r="H80" s="56">
        <f>'4. FNS Gross'!G78+'5. FNO Gross'!G78+'6. LT PTP Usage'!G78</f>
        <v>230.77768473999998</v>
      </c>
      <c r="I80" s="56">
        <f>'4. FNS Gross'!H78+'5. FNO Gross'!H78+'6. LT PTP Usage'!H78</f>
        <v>237.00578748999999</v>
      </c>
      <c r="J80" s="56">
        <f>'4. FNS Gross'!I78+'5. FNO Gross'!I78+'6. LT PTP Usage'!I78</f>
        <v>237.86082918000002</v>
      </c>
      <c r="K80" s="56">
        <f>'4. FNS Gross'!J78+'5. FNO Gross'!J78+'6. LT PTP Usage'!J78</f>
        <v>219.52266922999999</v>
      </c>
      <c r="L80" s="56">
        <f>'4. FNS Gross'!K78+'5. FNO Gross'!K78+'6. LT PTP Usage'!K78</f>
        <v>187.06592279</v>
      </c>
      <c r="M80" s="56">
        <f>'4. FNS Gross'!L78+'5. FNO Gross'!L78+'6. LT PTP Usage'!L78</f>
        <v>173.9580139</v>
      </c>
      <c r="N80" s="56">
        <f>'4. FNS Gross'!M78+'5. FNO Gross'!M78+'6. LT PTP Usage'!M78</f>
        <v>167.05341867000001</v>
      </c>
      <c r="O80" s="56">
        <f>'4. FNS Gross'!N78+'5. FNO Gross'!N78+'6. LT PTP Usage'!N78</f>
        <v>161.62484221</v>
      </c>
      <c r="P80" s="56">
        <f>'4. FNS Gross'!O78+'5. FNO Gross'!O78+'6. LT PTP Usage'!O78</f>
        <v>158.30373349999999</v>
      </c>
      <c r="Q80" s="56">
        <f>'4. FNS Gross'!P78+'5. FNO Gross'!P78+'6. LT PTP Usage'!P78</f>
        <v>159.97407080000002</v>
      </c>
      <c r="R80" s="56">
        <f>'4. FNS Gross'!Q78+'5. FNO Gross'!Q78+'6. LT PTP Usage'!Q78</f>
        <v>174.48866983999997</v>
      </c>
      <c r="S80" s="56">
        <f>'4. FNS Gross'!R78+'5. FNO Gross'!R78+'6. LT PTP Usage'!R78</f>
        <v>187.68962323999997</v>
      </c>
      <c r="T80" s="56">
        <f>'4. FNS Gross'!S78+'5. FNO Gross'!S78+'6. LT PTP Usage'!S78</f>
        <v>206.64668583</v>
      </c>
      <c r="U80" s="56">
        <f>'4. FNS Gross'!T78+'5. FNO Gross'!T78+'6. LT PTP Usage'!T78</f>
        <v>229.54821092</v>
      </c>
      <c r="V80" s="56">
        <f>'4. FNS Gross'!U78+'5. FNO Gross'!U78+'6. LT PTP Usage'!U78</f>
        <v>244.98869263</v>
      </c>
      <c r="W80" s="56">
        <f>'4. FNS Gross'!V78+'5. FNO Gross'!V78+'6. LT PTP Usage'!V78</f>
        <v>240.78092527999999</v>
      </c>
      <c r="X80" s="56">
        <f>'4. FNS Gross'!W78+'5. FNO Gross'!W78+'6. LT PTP Usage'!W78</f>
        <v>233.77761752000001</v>
      </c>
      <c r="Y80" s="56">
        <f>'4. FNS Gross'!X78+'5. FNO Gross'!X78+'6. LT PTP Usage'!X78</f>
        <v>225.55429153999998</v>
      </c>
      <c r="Z80" s="56">
        <f>'4. FNS Gross'!Y78+'5. FNO Gross'!Y78+'6. LT PTP Usage'!Y78</f>
        <v>215.85079992999999</v>
      </c>
      <c r="AA80" s="57">
        <f>'4. FNS Gross'!Z78+'5. FNO Gross'!Z78+'6. LT PTP Usage'!Z78</f>
        <v>0</v>
      </c>
      <c r="AB80" s="58">
        <f t="shared" si="6"/>
        <v>244.98869263</v>
      </c>
      <c r="AC80" s="20" t="str">
        <f t="shared" si="7"/>
        <v>3244.98869263</v>
      </c>
      <c r="AD80" s="20">
        <f t="shared" si="9"/>
        <v>20</v>
      </c>
      <c r="AE80" s="53"/>
    </row>
    <row r="81" spans="1:31">
      <c r="A81" s="20" t="str">
        <f t="shared" si="5"/>
        <v>March</v>
      </c>
      <c r="B81" s="54">
        <f t="shared" si="8"/>
        <v>45733</v>
      </c>
      <c r="C81" s="55">
        <f>'4. FNS Gross'!B79+'5. FNO Gross'!B79+'6. LT PTP Usage'!B79</f>
        <v>209.56666311000001</v>
      </c>
      <c r="D81" s="56">
        <f>'4. FNS Gross'!C79+'5. FNO Gross'!C79+'6. LT PTP Usage'!C79</f>
        <v>204.02020401000001</v>
      </c>
      <c r="E81" s="56">
        <f>'4. FNS Gross'!D79+'5. FNO Gross'!D79+'6. LT PTP Usage'!D79</f>
        <v>203.98123585000002</v>
      </c>
      <c r="F81" s="56">
        <f>'4. FNS Gross'!E79+'5. FNO Gross'!E79+'6. LT PTP Usage'!E79</f>
        <v>204.33490947000001</v>
      </c>
      <c r="G81" s="56">
        <f>'4. FNS Gross'!F79+'5. FNO Gross'!F79+'6. LT PTP Usage'!F79</f>
        <v>210.77720919000001</v>
      </c>
      <c r="H81" s="56">
        <f>'4. FNS Gross'!G79+'5. FNO Gross'!G79+'6. LT PTP Usage'!G79</f>
        <v>220.99001174</v>
      </c>
      <c r="I81" s="56">
        <f>'4. FNS Gross'!H79+'5. FNO Gross'!H79+'6. LT PTP Usage'!H79</f>
        <v>236.53675254000001</v>
      </c>
      <c r="J81" s="56">
        <f>'4. FNS Gross'!I79+'5. FNO Gross'!I79+'6. LT PTP Usage'!I79</f>
        <v>240.47300970000001</v>
      </c>
      <c r="K81" s="56">
        <f>'4. FNS Gross'!J79+'5. FNO Gross'!J79+'6. LT PTP Usage'!J79</f>
        <v>239.12815387000003</v>
      </c>
      <c r="L81" s="56">
        <f>'4. FNS Gross'!K79+'5. FNO Gross'!K79+'6. LT PTP Usage'!K79</f>
        <v>222.1794697</v>
      </c>
      <c r="M81" s="56">
        <f>'4. FNS Gross'!L79+'5. FNO Gross'!L79+'6. LT PTP Usage'!L79</f>
        <v>209.01085369000003</v>
      </c>
      <c r="N81" s="56">
        <f>'4. FNS Gross'!M79+'5. FNO Gross'!M79+'6. LT PTP Usage'!M79</f>
        <v>192.52187767000001</v>
      </c>
      <c r="O81" s="56">
        <f>'4. FNS Gross'!N79+'5. FNO Gross'!N79+'6. LT PTP Usage'!N79</f>
        <v>184.94478944000002</v>
      </c>
      <c r="P81" s="56">
        <f>'4. FNS Gross'!O79+'5. FNO Gross'!O79+'6. LT PTP Usage'!O79</f>
        <v>172.40411280000001</v>
      </c>
      <c r="Q81" s="56">
        <f>'4. FNS Gross'!P79+'5. FNO Gross'!P79+'6. LT PTP Usage'!P79</f>
        <v>186.46528531000001</v>
      </c>
      <c r="R81" s="56">
        <f>'4. FNS Gross'!Q79+'5. FNO Gross'!Q79+'6. LT PTP Usage'!Q79</f>
        <v>184.52284631999999</v>
      </c>
      <c r="S81" s="56">
        <f>'4. FNS Gross'!R79+'5. FNO Gross'!R79+'6. LT PTP Usage'!R79</f>
        <v>199.75352986999999</v>
      </c>
      <c r="T81" s="56">
        <f>'4. FNS Gross'!S79+'5. FNO Gross'!S79+'6. LT PTP Usage'!S79</f>
        <v>217.69826357999997</v>
      </c>
      <c r="U81" s="56">
        <f>'4. FNS Gross'!T79+'5. FNO Gross'!T79+'6. LT PTP Usage'!T79</f>
        <v>237.11822364</v>
      </c>
      <c r="V81" s="56">
        <f>'4. FNS Gross'!U79+'5. FNO Gross'!U79+'6. LT PTP Usage'!U79</f>
        <v>245.33443096000002</v>
      </c>
      <c r="W81" s="56">
        <f>'4. FNS Gross'!V79+'5. FNO Gross'!V79+'6. LT PTP Usage'!V79</f>
        <v>240.30454131000002</v>
      </c>
      <c r="X81" s="56">
        <f>'4. FNS Gross'!W79+'5. FNO Gross'!W79+'6. LT PTP Usage'!W79</f>
        <v>228.71268965000002</v>
      </c>
      <c r="Y81" s="56">
        <f>'4. FNS Gross'!X79+'5. FNO Gross'!X79+'6. LT PTP Usage'!X79</f>
        <v>217.49534306999999</v>
      </c>
      <c r="Z81" s="56">
        <f>'4. FNS Gross'!Y79+'5. FNO Gross'!Y79+'6. LT PTP Usage'!Y79</f>
        <v>209.39702054</v>
      </c>
      <c r="AA81" s="57">
        <f>'4. FNS Gross'!Z79+'5. FNO Gross'!Z79+'6. LT PTP Usage'!Z79</f>
        <v>0</v>
      </c>
      <c r="AB81" s="58">
        <f t="shared" si="6"/>
        <v>245.33443096000002</v>
      </c>
      <c r="AC81" s="20" t="str">
        <f t="shared" si="7"/>
        <v>3245.33443096</v>
      </c>
      <c r="AD81" s="20">
        <f t="shared" si="9"/>
        <v>20</v>
      </c>
      <c r="AE81" s="53"/>
    </row>
    <row r="82" spans="1:31">
      <c r="A82" s="20" t="str">
        <f t="shared" si="5"/>
        <v>March</v>
      </c>
      <c r="B82" s="54">
        <f t="shared" si="8"/>
        <v>45734</v>
      </c>
      <c r="C82" s="55">
        <f>'4. FNS Gross'!B80+'5. FNO Gross'!B80+'6. LT PTP Usage'!B80</f>
        <v>203.1431225</v>
      </c>
      <c r="D82" s="56">
        <f>'4. FNS Gross'!C80+'5. FNO Gross'!C80+'6. LT PTP Usage'!C80</f>
        <v>198.94426041</v>
      </c>
      <c r="E82" s="56">
        <f>'4. FNS Gross'!D80+'5. FNO Gross'!D80+'6. LT PTP Usage'!D80</f>
        <v>194.67940505000001</v>
      </c>
      <c r="F82" s="56">
        <f>'4. FNS Gross'!E80+'5. FNO Gross'!E80+'6. LT PTP Usage'!E80</f>
        <v>189.70078648</v>
      </c>
      <c r="G82" s="56">
        <f>'4. FNS Gross'!F80+'5. FNO Gross'!F80+'6. LT PTP Usage'!F80</f>
        <v>204.19812401000002</v>
      </c>
      <c r="H82" s="56">
        <f>'4. FNS Gross'!G80+'5. FNO Gross'!G80+'6. LT PTP Usage'!G80</f>
        <v>209.83043714999999</v>
      </c>
      <c r="I82" s="56">
        <f>'4. FNS Gross'!H80+'5. FNO Gross'!H80+'6. LT PTP Usage'!H80</f>
        <v>225.28104594000001</v>
      </c>
      <c r="J82" s="56">
        <f>'4. FNS Gross'!I80+'5. FNO Gross'!I80+'6. LT PTP Usage'!I80</f>
        <v>230.64350523000002</v>
      </c>
      <c r="K82" s="56">
        <f>'4. FNS Gross'!J80+'5. FNO Gross'!J80+'6. LT PTP Usage'!J80</f>
        <v>211.47187536999999</v>
      </c>
      <c r="L82" s="56">
        <f>'4. FNS Gross'!K80+'5. FNO Gross'!K80+'6. LT PTP Usage'!K80</f>
        <v>192.43473660000001</v>
      </c>
      <c r="M82" s="56">
        <f>'4. FNS Gross'!L80+'5. FNO Gross'!L80+'6. LT PTP Usage'!L80</f>
        <v>177.64263904000001</v>
      </c>
      <c r="N82" s="56">
        <f>'4. FNS Gross'!M80+'5. FNO Gross'!M80+'6. LT PTP Usage'!M80</f>
        <v>171.86339338000002</v>
      </c>
      <c r="O82" s="56">
        <f>'4. FNS Gross'!N80+'5. FNO Gross'!N80+'6. LT PTP Usage'!N80</f>
        <v>166.15223662</v>
      </c>
      <c r="P82" s="56">
        <f>'4. FNS Gross'!O80+'5. FNO Gross'!O80+'6. LT PTP Usage'!O80</f>
        <v>167.29579358999999</v>
      </c>
      <c r="Q82" s="56">
        <f>'4. FNS Gross'!P80+'5. FNO Gross'!P80+'6. LT PTP Usage'!P80</f>
        <v>169.28840436999999</v>
      </c>
      <c r="R82" s="56">
        <f>'4. FNS Gross'!Q80+'5. FNO Gross'!Q80+'6. LT PTP Usage'!Q80</f>
        <v>179.53204643000001</v>
      </c>
      <c r="S82" s="56">
        <f>'4. FNS Gross'!R80+'5. FNO Gross'!R80+'6. LT PTP Usage'!R80</f>
        <v>198.70054042000001</v>
      </c>
      <c r="T82" s="56">
        <f>'4. FNS Gross'!S80+'5. FNO Gross'!S80+'6. LT PTP Usage'!S80</f>
        <v>212.63115490999996</v>
      </c>
      <c r="U82" s="56">
        <f>'4. FNS Gross'!T80+'5. FNO Gross'!T80+'6. LT PTP Usage'!T80</f>
        <v>233.96191709000001</v>
      </c>
      <c r="V82" s="56">
        <f>'4. FNS Gross'!U80+'5. FNO Gross'!U80+'6. LT PTP Usage'!U80</f>
        <v>246.5330908</v>
      </c>
      <c r="W82" s="56">
        <f>'4. FNS Gross'!V80+'5. FNO Gross'!V80+'6. LT PTP Usage'!V80</f>
        <v>248.54336849000001</v>
      </c>
      <c r="X82" s="56">
        <f>'4. FNS Gross'!W80+'5. FNO Gross'!W80+'6. LT PTP Usage'!W80</f>
        <v>244.44039290000001</v>
      </c>
      <c r="Y82" s="56">
        <f>'4. FNS Gross'!X80+'5. FNO Gross'!X80+'6. LT PTP Usage'!X80</f>
        <v>237.50595652000001</v>
      </c>
      <c r="Z82" s="56">
        <f>'4. FNS Gross'!Y80+'5. FNO Gross'!Y80+'6. LT PTP Usage'!Y80</f>
        <v>228.19614827000001</v>
      </c>
      <c r="AA82" s="57">
        <f>'4. FNS Gross'!Z80+'5. FNO Gross'!Z80+'6. LT PTP Usage'!Z80</f>
        <v>0</v>
      </c>
      <c r="AB82" s="58">
        <f t="shared" si="6"/>
        <v>248.54336849000001</v>
      </c>
      <c r="AC82" s="20" t="str">
        <f t="shared" si="7"/>
        <v>3248.54336849</v>
      </c>
      <c r="AD82" s="20">
        <f t="shared" si="9"/>
        <v>21</v>
      </c>
      <c r="AE82" s="53"/>
    </row>
    <row r="83" spans="1:31">
      <c r="A83" s="20" t="str">
        <f t="shared" si="5"/>
        <v>March</v>
      </c>
      <c r="B83" s="54">
        <f t="shared" si="8"/>
        <v>45735</v>
      </c>
      <c r="C83" s="55">
        <f>'4. FNS Gross'!B81+'5. FNO Gross'!B81+'6. LT PTP Usage'!B81</f>
        <v>222.41207256999999</v>
      </c>
      <c r="D83" s="56">
        <f>'4. FNS Gross'!C81+'5. FNO Gross'!C81+'6. LT PTP Usage'!C81</f>
        <v>220.74748577999998</v>
      </c>
      <c r="E83" s="56">
        <f>'4. FNS Gross'!D81+'5. FNO Gross'!D81+'6. LT PTP Usage'!D81</f>
        <v>218.49431942999999</v>
      </c>
      <c r="F83" s="56">
        <f>'4. FNS Gross'!E81+'5. FNO Gross'!E81+'6. LT PTP Usage'!E81</f>
        <v>220.61536348999999</v>
      </c>
      <c r="G83" s="56">
        <f>'4. FNS Gross'!F81+'5. FNO Gross'!F81+'6. LT PTP Usage'!F81</f>
        <v>225.51400035</v>
      </c>
      <c r="H83" s="56">
        <f>'4. FNS Gross'!G81+'5. FNO Gross'!G81+'6. LT PTP Usage'!G81</f>
        <v>238.11316343999999</v>
      </c>
      <c r="I83" s="56">
        <f>'4. FNS Gross'!H81+'5. FNO Gross'!H81+'6. LT PTP Usage'!H81</f>
        <v>257.44391618999998</v>
      </c>
      <c r="J83" s="56">
        <f>'4. FNS Gross'!I81+'5. FNO Gross'!I81+'6. LT PTP Usage'!I81</f>
        <v>264.89516236999998</v>
      </c>
      <c r="K83" s="56">
        <f>'4. FNS Gross'!J81+'5. FNO Gross'!J81+'6. LT PTP Usage'!J81</f>
        <v>252.25003375</v>
      </c>
      <c r="L83" s="56">
        <f>'4. FNS Gross'!K81+'5. FNO Gross'!K81+'6. LT PTP Usage'!K81</f>
        <v>243.46731697000001</v>
      </c>
      <c r="M83" s="56">
        <f>'4. FNS Gross'!L81+'5. FNO Gross'!L81+'6. LT PTP Usage'!L81</f>
        <v>233.91765070999998</v>
      </c>
      <c r="N83" s="56">
        <f>'4. FNS Gross'!M81+'5. FNO Gross'!M81+'6. LT PTP Usage'!M81</f>
        <v>218.46744704</v>
      </c>
      <c r="O83" s="56">
        <f>'4. FNS Gross'!N81+'5. FNO Gross'!N81+'6. LT PTP Usage'!N81</f>
        <v>201.90403246000002</v>
      </c>
      <c r="P83" s="56">
        <f>'4. FNS Gross'!O81+'5. FNO Gross'!O81+'6. LT PTP Usage'!O81</f>
        <v>199.78342064999998</v>
      </c>
      <c r="Q83" s="56">
        <f>'4. FNS Gross'!P81+'5. FNO Gross'!P81+'6. LT PTP Usage'!P81</f>
        <v>203.83425244</v>
      </c>
      <c r="R83" s="56">
        <f>'4. FNS Gross'!Q81+'5. FNO Gross'!Q81+'6. LT PTP Usage'!Q81</f>
        <v>222.63056348999999</v>
      </c>
      <c r="S83" s="56">
        <f>'4. FNS Gross'!R81+'5. FNO Gross'!R81+'6. LT PTP Usage'!R81</f>
        <v>226.02362052000001</v>
      </c>
      <c r="T83" s="56">
        <f>'4. FNS Gross'!S81+'5. FNO Gross'!S81+'6. LT PTP Usage'!S81</f>
        <v>244.99987431</v>
      </c>
      <c r="U83" s="56">
        <f>'4. FNS Gross'!T81+'5. FNO Gross'!T81+'6. LT PTP Usage'!T81</f>
        <v>252.67585341</v>
      </c>
      <c r="V83" s="56">
        <f>'4. FNS Gross'!U81+'5. FNO Gross'!U81+'6. LT PTP Usage'!U81</f>
        <v>268.3735069</v>
      </c>
      <c r="W83" s="56">
        <f>'4. FNS Gross'!V81+'5. FNO Gross'!V81+'6. LT PTP Usage'!V81</f>
        <v>268.86909179999998</v>
      </c>
      <c r="X83" s="56">
        <f>'4. FNS Gross'!W81+'5. FNO Gross'!W81+'6. LT PTP Usage'!W81</f>
        <v>261.53434235999998</v>
      </c>
      <c r="Y83" s="56">
        <f>'4. FNS Gross'!X81+'5. FNO Gross'!X81+'6. LT PTP Usage'!X81</f>
        <v>251.33958275999998</v>
      </c>
      <c r="Z83" s="56">
        <f>'4. FNS Gross'!Y81+'5. FNO Gross'!Y81+'6. LT PTP Usage'!Y81</f>
        <v>243.59530726999998</v>
      </c>
      <c r="AA83" s="57">
        <f>'4. FNS Gross'!Z81+'5. FNO Gross'!Z81+'6. LT PTP Usage'!Z81</f>
        <v>0</v>
      </c>
      <c r="AB83" s="58">
        <f t="shared" si="6"/>
        <v>268.86909179999998</v>
      </c>
      <c r="AC83" s="20" t="str">
        <f t="shared" si="7"/>
        <v>3268.8690918</v>
      </c>
      <c r="AD83" s="20">
        <f t="shared" si="9"/>
        <v>21</v>
      </c>
      <c r="AE83" s="53"/>
    </row>
    <row r="84" spans="1:31">
      <c r="A84" s="20" t="str">
        <f t="shared" si="5"/>
        <v>March</v>
      </c>
      <c r="B84" s="54">
        <f t="shared" si="8"/>
        <v>45736</v>
      </c>
      <c r="C84" s="55">
        <f>'4. FNS Gross'!B82+'5. FNO Gross'!B82+'6. LT PTP Usage'!B82</f>
        <v>234.78582072</v>
      </c>
      <c r="D84" s="56">
        <f>'4. FNS Gross'!C82+'5. FNO Gross'!C82+'6. LT PTP Usage'!C82</f>
        <v>233.99341236000001</v>
      </c>
      <c r="E84" s="56">
        <f>'4. FNS Gross'!D82+'5. FNO Gross'!D82+'6. LT PTP Usage'!D82</f>
        <v>232.41753894999999</v>
      </c>
      <c r="F84" s="56">
        <f>'4. FNS Gross'!E82+'5. FNO Gross'!E82+'6. LT PTP Usage'!E82</f>
        <v>237.21695941000002</v>
      </c>
      <c r="G84" s="56">
        <f>'4. FNS Gross'!F82+'5. FNO Gross'!F82+'6. LT PTP Usage'!F82</f>
        <v>242.98088991</v>
      </c>
      <c r="H84" s="56">
        <f>'4. FNS Gross'!G82+'5. FNO Gross'!G82+'6. LT PTP Usage'!G82</f>
        <v>255.73631413999999</v>
      </c>
      <c r="I84" s="56">
        <f>'4. FNS Gross'!H82+'5. FNO Gross'!H82+'6. LT PTP Usage'!H82</f>
        <v>275.05317701000001</v>
      </c>
      <c r="J84" s="56">
        <f>'4. FNS Gross'!I82+'5. FNO Gross'!I82+'6. LT PTP Usage'!I82</f>
        <v>280.17806805000004</v>
      </c>
      <c r="K84" s="56">
        <f>'4. FNS Gross'!J82+'5. FNO Gross'!J82+'6. LT PTP Usage'!J82</f>
        <v>257.36566895999999</v>
      </c>
      <c r="L84" s="56">
        <f>'4. FNS Gross'!K82+'5. FNO Gross'!K82+'6. LT PTP Usage'!K82</f>
        <v>233.96632575999999</v>
      </c>
      <c r="M84" s="56">
        <f>'4. FNS Gross'!L82+'5. FNO Gross'!L82+'6. LT PTP Usage'!L82</f>
        <v>219.59118264</v>
      </c>
      <c r="N84" s="56">
        <f>'4. FNS Gross'!M82+'5. FNO Gross'!M82+'6. LT PTP Usage'!M82</f>
        <v>222.93177024000002</v>
      </c>
      <c r="O84" s="56">
        <f>'4. FNS Gross'!N82+'5. FNO Gross'!N82+'6. LT PTP Usage'!N82</f>
        <v>194.26548901000001</v>
      </c>
      <c r="P84" s="56">
        <f>'4. FNS Gross'!O82+'5. FNO Gross'!O82+'6. LT PTP Usage'!O82</f>
        <v>197.00029642000001</v>
      </c>
      <c r="Q84" s="56">
        <f>'4. FNS Gross'!P82+'5. FNO Gross'!P82+'6. LT PTP Usage'!P82</f>
        <v>208.11145819000001</v>
      </c>
      <c r="R84" s="56">
        <f>'4. FNS Gross'!Q82+'5. FNO Gross'!Q82+'6. LT PTP Usage'!Q82</f>
        <v>215.69833062000001</v>
      </c>
      <c r="S84" s="56">
        <f>'4. FNS Gross'!R82+'5. FNO Gross'!R82+'6. LT PTP Usage'!R82</f>
        <v>231.86980036</v>
      </c>
      <c r="T84" s="56">
        <f>'4. FNS Gross'!S82+'5. FNO Gross'!S82+'6. LT PTP Usage'!S82</f>
        <v>229.95580278</v>
      </c>
      <c r="U84" s="56">
        <f>'4. FNS Gross'!T82+'5. FNO Gross'!T82+'6. LT PTP Usage'!T82</f>
        <v>232.62641049000001</v>
      </c>
      <c r="V84" s="56">
        <f>'4. FNS Gross'!U82+'5. FNO Gross'!U82+'6. LT PTP Usage'!U82</f>
        <v>248.82266959</v>
      </c>
      <c r="W84" s="56">
        <f>'4. FNS Gross'!V82+'5. FNO Gross'!V82+'6. LT PTP Usage'!V82</f>
        <v>249.43359877999998</v>
      </c>
      <c r="X84" s="56">
        <f>'4. FNS Gross'!W82+'5. FNO Gross'!W82+'6. LT PTP Usage'!W82</f>
        <v>241.71235103000001</v>
      </c>
      <c r="Y84" s="56">
        <f>'4. FNS Gross'!X82+'5. FNO Gross'!X82+'6. LT PTP Usage'!X82</f>
        <v>237.86998625999999</v>
      </c>
      <c r="Z84" s="56">
        <f>'4. FNS Gross'!Y82+'5. FNO Gross'!Y82+'6. LT PTP Usage'!Y82</f>
        <v>231.66329813000002</v>
      </c>
      <c r="AA84" s="57">
        <f>'4. FNS Gross'!Z82+'5. FNO Gross'!Z82+'6. LT PTP Usage'!Z82</f>
        <v>0</v>
      </c>
      <c r="AB84" s="58">
        <f t="shared" si="6"/>
        <v>280.17806805000004</v>
      </c>
      <c r="AC84" s="20" t="str">
        <f t="shared" si="7"/>
        <v>3280.17806805</v>
      </c>
      <c r="AD84" s="20">
        <f t="shared" si="9"/>
        <v>8</v>
      </c>
      <c r="AE84" s="53"/>
    </row>
    <row r="85" spans="1:31">
      <c r="A85" s="20" t="str">
        <f t="shared" si="5"/>
        <v>March</v>
      </c>
      <c r="B85" s="54">
        <f t="shared" si="8"/>
        <v>45737</v>
      </c>
      <c r="C85" s="55">
        <f>'4. FNS Gross'!B83+'5. FNO Gross'!B83+'6. LT PTP Usage'!B83</f>
        <v>226.82590171000001</v>
      </c>
      <c r="D85" s="56">
        <f>'4. FNS Gross'!C83+'5. FNO Gross'!C83+'6. LT PTP Usage'!C83</f>
        <v>225.59462540000001</v>
      </c>
      <c r="E85" s="56">
        <f>'4. FNS Gross'!D83+'5. FNO Gross'!D83+'6. LT PTP Usage'!D83</f>
        <v>221.81625973000001</v>
      </c>
      <c r="F85" s="56">
        <f>'4. FNS Gross'!E83+'5. FNO Gross'!E83+'6. LT PTP Usage'!E83</f>
        <v>226.63662991999999</v>
      </c>
      <c r="G85" s="56">
        <f>'4. FNS Gross'!F83+'5. FNO Gross'!F83+'6. LT PTP Usage'!F83</f>
        <v>228.67048512</v>
      </c>
      <c r="H85" s="56">
        <f>'4. FNS Gross'!G83+'5. FNO Gross'!G83+'6. LT PTP Usage'!G83</f>
        <v>235.35252805000002</v>
      </c>
      <c r="I85" s="56">
        <f>'4. FNS Gross'!H83+'5. FNO Gross'!H83+'6. LT PTP Usage'!H83</f>
        <v>249.51641240999999</v>
      </c>
      <c r="J85" s="56">
        <f>'4. FNS Gross'!I83+'5. FNO Gross'!I83+'6. LT PTP Usage'!I83</f>
        <v>252.52535083000001</v>
      </c>
      <c r="K85" s="56">
        <f>'4. FNS Gross'!J83+'5. FNO Gross'!J83+'6. LT PTP Usage'!J83</f>
        <v>241.25696489999999</v>
      </c>
      <c r="L85" s="56">
        <f>'4. FNS Gross'!K83+'5. FNO Gross'!K83+'6. LT PTP Usage'!K83</f>
        <v>221.22470089000001</v>
      </c>
      <c r="M85" s="56">
        <f>'4. FNS Gross'!L83+'5. FNO Gross'!L83+'6. LT PTP Usage'!L83</f>
        <v>186.98611857</v>
      </c>
      <c r="N85" s="56">
        <f>'4. FNS Gross'!M83+'5. FNO Gross'!M83+'6. LT PTP Usage'!M83</f>
        <v>172.00135004999999</v>
      </c>
      <c r="O85" s="56">
        <f>'4. FNS Gross'!N83+'5. FNO Gross'!N83+'6. LT PTP Usage'!N83</f>
        <v>163.16939638000002</v>
      </c>
      <c r="P85" s="56">
        <f>'4. FNS Gross'!O83+'5. FNO Gross'!O83+'6. LT PTP Usage'!O83</f>
        <v>157.07295790999999</v>
      </c>
      <c r="Q85" s="56">
        <f>'4. FNS Gross'!P83+'5. FNO Gross'!P83+'6. LT PTP Usage'!P83</f>
        <v>162.77705418999997</v>
      </c>
      <c r="R85" s="56">
        <f>'4. FNS Gross'!Q83+'5. FNO Gross'!Q83+'6. LT PTP Usage'!Q83</f>
        <v>168.41406537</v>
      </c>
      <c r="S85" s="56">
        <f>'4. FNS Gross'!R83+'5. FNO Gross'!R83+'6. LT PTP Usage'!R83</f>
        <v>184.76111045999997</v>
      </c>
      <c r="T85" s="56">
        <f>'4. FNS Gross'!S83+'5. FNO Gross'!S83+'6. LT PTP Usage'!S83</f>
        <v>215.15071505</v>
      </c>
      <c r="U85" s="56">
        <f>'4. FNS Gross'!T83+'5. FNO Gross'!T83+'6. LT PTP Usage'!T83</f>
        <v>233.26640512999998</v>
      </c>
      <c r="V85" s="56">
        <f>'4. FNS Gross'!U83+'5. FNO Gross'!U83+'6. LT PTP Usage'!U83</f>
        <v>241.46021563999997</v>
      </c>
      <c r="W85" s="56">
        <f>'4. FNS Gross'!V83+'5. FNO Gross'!V83+'6. LT PTP Usage'!V83</f>
        <v>231.09004730000001</v>
      </c>
      <c r="X85" s="56">
        <f>'4. FNS Gross'!W83+'5. FNO Gross'!W83+'6. LT PTP Usage'!W83</f>
        <v>220.51971827</v>
      </c>
      <c r="Y85" s="56">
        <f>'4. FNS Gross'!X83+'5. FNO Gross'!X83+'6. LT PTP Usage'!X83</f>
        <v>218.72525167000001</v>
      </c>
      <c r="Z85" s="56">
        <f>'4. FNS Gross'!Y83+'5. FNO Gross'!Y83+'6. LT PTP Usage'!Y83</f>
        <v>215.04207424999998</v>
      </c>
      <c r="AA85" s="57">
        <f>'4. FNS Gross'!Z83+'5. FNO Gross'!Z83+'6. LT PTP Usage'!Z83</f>
        <v>0</v>
      </c>
      <c r="AB85" s="58">
        <f t="shared" si="6"/>
        <v>252.52535083000001</v>
      </c>
      <c r="AC85" s="20" t="str">
        <f t="shared" si="7"/>
        <v>3252.52535083</v>
      </c>
      <c r="AD85" s="20">
        <f t="shared" si="9"/>
        <v>8</v>
      </c>
      <c r="AE85" s="53"/>
    </row>
    <row r="86" spans="1:31">
      <c r="A86" s="20" t="str">
        <f t="shared" si="5"/>
        <v>March</v>
      </c>
      <c r="B86" s="54">
        <f t="shared" si="8"/>
        <v>45738</v>
      </c>
      <c r="C86" s="55">
        <f>'4. FNS Gross'!B84+'5. FNO Gross'!B84+'6. LT PTP Usage'!B84</f>
        <v>211.01339894</v>
      </c>
      <c r="D86" s="56">
        <f>'4. FNS Gross'!C84+'5. FNO Gross'!C84+'6. LT PTP Usage'!C84</f>
        <v>209.34886627</v>
      </c>
      <c r="E86" s="56">
        <f>'4. FNS Gross'!D84+'5. FNO Gross'!D84+'6. LT PTP Usage'!D84</f>
        <v>209.25099110000002</v>
      </c>
      <c r="F86" s="56">
        <f>'4. FNS Gross'!E84+'5. FNO Gross'!E84+'6. LT PTP Usage'!E84</f>
        <v>211.14073816999999</v>
      </c>
      <c r="G86" s="56">
        <f>'4. FNS Gross'!F84+'5. FNO Gross'!F84+'6. LT PTP Usage'!F84</f>
        <v>213.60095765</v>
      </c>
      <c r="H86" s="56">
        <f>'4. FNS Gross'!G84+'5. FNO Gross'!G84+'6. LT PTP Usage'!G84</f>
        <v>220.92000696000002</v>
      </c>
      <c r="I86" s="56">
        <f>'4. FNS Gross'!H84+'5. FNO Gross'!H84+'6. LT PTP Usage'!H84</f>
        <v>229.46950765</v>
      </c>
      <c r="J86" s="56">
        <f>'4. FNS Gross'!I84+'5. FNO Gross'!I84+'6. LT PTP Usage'!I84</f>
        <v>235.09702331999998</v>
      </c>
      <c r="K86" s="56">
        <f>'4. FNS Gross'!J84+'5. FNO Gross'!J84+'6. LT PTP Usage'!J84</f>
        <v>241.33338664999999</v>
      </c>
      <c r="L86" s="56">
        <f>'4. FNS Gross'!K84+'5. FNO Gross'!K84+'6. LT PTP Usage'!K84</f>
        <v>211.04181983999999</v>
      </c>
      <c r="M86" s="56">
        <f>'4. FNS Gross'!L84+'5. FNO Gross'!L84+'6. LT PTP Usage'!L84</f>
        <v>185.85703690999998</v>
      </c>
      <c r="N86" s="56">
        <f>'4. FNS Gross'!M84+'5. FNO Gross'!M84+'6. LT PTP Usage'!M84</f>
        <v>175.61290574</v>
      </c>
      <c r="O86" s="56">
        <f>'4. FNS Gross'!N84+'5. FNO Gross'!N84+'6. LT PTP Usage'!N84</f>
        <v>168.38714313</v>
      </c>
      <c r="P86" s="56">
        <f>'4. FNS Gross'!O84+'5. FNO Gross'!O84+'6. LT PTP Usage'!O84</f>
        <v>163.60436568</v>
      </c>
      <c r="Q86" s="56">
        <f>'4. FNS Gross'!P84+'5. FNO Gross'!P84+'6. LT PTP Usage'!P84</f>
        <v>165.50678607</v>
      </c>
      <c r="R86" s="56">
        <f>'4. FNS Gross'!Q84+'5. FNO Gross'!Q84+'6. LT PTP Usage'!Q84</f>
        <v>172.80181682999998</v>
      </c>
      <c r="S86" s="56">
        <f>'4. FNS Gross'!R84+'5. FNO Gross'!R84+'6. LT PTP Usage'!R84</f>
        <v>187.28225166000001</v>
      </c>
      <c r="T86" s="56">
        <f>'4. FNS Gross'!S84+'5. FNO Gross'!S84+'6. LT PTP Usage'!S84</f>
        <v>207.80013667</v>
      </c>
      <c r="U86" s="56">
        <f>'4. FNS Gross'!T84+'5. FNO Gross'!T84+'6. LT PTP Usage'!T84</f>
        <v>224.06060361999999</v>
      </c>
      <c r="V86" s="56">
        <f>'4. FNS Gross'!U84+'5. FNO Gross'!U84+'6. LT PTP Usage'!U84</f>
        <v>239.71931662000003</v>
      </c>
      <c r="W86" s="56">
        <f>'4. FNS Gross'!V84+'5. FNO Gross'!V84+'6. LT PTP Usage'!V84</f>
        <v>235.10023502999999</v>
      </c>
      <c r="X86" s="56">
        <f>'4. FNS Gross'!W84+'5. FNO Gross'!W84+'6. LT PTP Usage'!W84</f>
        <v>227.34776059000001</v>
      </c>
      <c r="Y86" s="56">
        <f>'4. FNS Gross'!X84+'5. FNO Gross'!X84+'6. LT PTP Usage'!X84</f>
        <v>222.93725576</v>
      </c>
      <c r="Z86" s="56">
        <f>'4. FNS Gross'!Y84+'5. FNO Gross'!Y84+'6. LT PTP Usage'!Y84</f>
        <v>215.92444347</v>
      </c>
      <c r="AA86" s="57">
        <f>'4. FNS Gross'!Z84+'5. FNO Gross'!Z84+'6. LT PTP Usage'!Z84</f>
        <v>0</v>
      </c>
      <c r="AB86" s="58">
        <f t="shared" si="6"/>
        <v>241.33338664999999</v>
      </c>
      <c r="AC86" s="20" t="str">
        <f t="shared" si="7"/>
        <v>3241.33338665</v>
      </c>
      <c r="AD86" s="20">
        <f t="shared" si="9"/>
        <v>9</v>
      </c>
      <c r="AE86" s="53"/>
    </row>
    <row r="87" spans="1:31">
      <c r="A87" s="20" t="str">
        <f t="shared" si="5"/>
        <v>March</v>
      </c>
      <c r="B87" s="54">
        <f t="shared" si="8"/>
        <v>45739</v>
      </c>
      <c r="C87" s="55">
        <f>'4. FNS Gross'!B85+'5. FNO Gross'!B85+'6. LT PTP Usage'!B85</f>
        <v>206.19298573999998</v>
      </c>
      <c r="D87" s="56">
        <f>'4. FNS Gross'!C85+'5. FNO Gross'!C85+'6. LT PTP Usage'!C85</f>
        <v>201.28579726999999</v>
      </c>
      <c r="E87" s="56">
        <f>'4. FNS Gross'!D85+'5. FNO Gross'!D85+'6. LT PTP Usage'!D85</f>
        <v>201.38793305000002</v>
      </c>
      <c r="F87" s="56">
        <f>'4. FNS Gross'!E85+'5. FNO Gross'!E85+'6. LT PTP Usage'!E85</f>
        <v>203.16994455</v>
      </c>
      <c r="G87" s="56">
        <f>'4. FNS Gross'!F85+'5. FNO Gross'!F85+'6. LT PTP Usage'!F85</f>
        <v>211.26712271</v>
      </c>
      <c r="H87" s="56">
        <f>'4. FNS Gross'!G85+'5. FNO Gross'!G85+'6. LT PTP Usage'!G85</f>
        <v>211.46599644999998</v>
      </c>
      <c r="I87" s="56">
        <f>'4. FNS Gross'!H85+'5. FNO Gross'!H85+'6. LT PTP Usage'!H85</f>
        <v>219.24234732000002</v>
      </c>
      <c r="J87" s="56">
        <f>'4. FNS Gross'!I85+'5. FNO Gross'!I85+'6. LT PTP Usage'!I85</f>
        <v>220.04495008999999</v>
      </c>
      <c r="K87" s="56">
        <f>'4. FNS Gross'!J85+'5. FNO Gross'!J85+'6. LT PTP Usage'!J85</f>
        <v>197.49038123000003</v>
      </c>
      <c r="L87" s="56">
        <f>'4. FNS Gross'!K85+'5. FNO Gross'!K85+'6. LT PTP Usage'!K85</f>
        <v>183.94725503999999</v>
      </c>
      <c r="M87" s="56">
        <f>'4. FNS Gross'!L85+'5. FNO Gross'!L85+'6. LT PTP Usage'!L85</f>
        <v>171.90932746999999</v>
      </c>
      <c r="N87" s="56">
        <f>'4. FNS Gross'!M85+'5. FNO Gross'!M85+'6. LT PTP Usage'!M85</f>
        <v>178.52142733999997</v>
      </c>
      <c r="O87" s="56">
        <f>'4. FNS Gross'!N85+'5. FNO Gross'!N85+'6. LT PTP Usage'!N85</f>
        <v>173.91937037</v>
      </c>
      <c r="P87" s="56">
        <f>'4. FNS Gross'!O85+'5. FNO Gross'!O85+'6. LT PTP Usage'!O85</f>
        <v>153.60347785999997</v>
      </c>
      <c r="Q87" s="56">
        <f>'4. FNS Gross'!P85+'5. FNO Gross'!P85+'6. LT PTP Usage'!P85</f>
        <v>151.30640195000001</v>
      </c>
      <c r="R87" s="56">
        <f>'4. FNS Gross'!Q85+'5. FNO Gross'!Q85+'6. LT PTP Usage'!Q85</f>
        <v>158.34413766</v>
      </c>
      <c r="S87" s="56">
        <f>'4. FNS Gross'!R85+'5. FNO Gross'!R85+'6. LT PTP Usage'!R85</f>
        <v>171.67278813000001</v>
      </c>
      <c r="T87" s="56">
        <f>'4. FNS Gross'!S85+'5. FNO Gross'!S85+'6. LT PTP Usage'!S85</f>
        <v>188.71053592000001</v>
      </c>
      <c r="U87" s="56">
        <f>'4. FNS Gross'!T85+'5. FNO Gross'!T85+'6. LT PTP Usage'!T85</f>
        <v>209.96217213</v>
      </c>
      <c r="V87" s="56">
        <f>'4. FNS Gross'!U85+'5. FNO Gross'!U85+'6. LT PTP Usage'!U85</f>
        <v>226.24567625999998</v>
      </c>
      <c r="W87" s="56">
        <f>'4. FNS Gross'!V85+'5. FNO Gross'!V85+'6. LT PTP Usage'!V85</f>
        <v>227.54615064000001</v>
      </c>
      <c r="X87" s="56">
        <f>'4. FNS Gross'!W85+'5. FNO Gross'!W85+'6. LT PTP Usage'!W85</f>
        <v>218.64152013999998</v>
      </c>
      <c r="Y87" s="56">
        <f>'4. FNS Gross'!X85+'5. FNO Gross'!X85+'6. LT PTP Usage'!X85</f>
        <v>201.42554168999999</v>
      </c>
      <c r="Z87" s="56">
        <f>'4. FNS Gross'!Y85+'5. FNO Gross'!Y85+'6. LT PTP Usage'!Y85</f>
        <v>193.40614966000001</v>
      </c>
      <c r="AA87" s="57">
        <f>'4. FNS Gross'!Z85+'5. FNO Gross'!Z85+'6. LT PTP Usage'!Z85</f>
        <v>0</v>
      </c>
      <c r="AB87" s="58">
        <f t="shared" si="6"/>
        <v>227.54615064000001</v>
      </c>
      <c r="AC87" s="20" t="str">
        <f t="shared" si="7"/>
        <v>3227.54615064</v>
      </c>
      <c r="AD87" s="20">
        <f t="shared" si="9"/>
        <v>21</v>
      </c>
      <c r="AE87" s="53"/>
    </row>
    <row r="88" spans="1:31">
      <c r="A88" s="20" t="str">
        <f t="shared" si="5"/>
        <v>March</v>
      </c>
      <c r="B88" s="54">
        <f t="shared" si="8"/>
        <v>45740</v>
      </c>
      <c r="C88" s="55">
        <f>'4. FNS Gross'!B86+'5. FNO Gross'!B86+'6. LT PTP Usage'!B86</f>
        <v>187.01333737000002</v>
      </c>
      <c r="D88" s="56">
        <f>'4. FNS Gross'!C86+'5. FNO Gross'!C86+'6. LT PTP Usage'!C86</f>
        <v>187.47019588000001</v>
      </c>
      <c r="E88" s="56">
        <f>'4. FNS Gross'!D86+'5. FNO Gross'!D86+'6. LT PTP Usage'!D86</f>
        <v>185.83744755999999</v>
      </c>
      <c r="F88" s="56">
        <f>'4. FNS Gross'!E86+'5. FNO Gross'!E86+'6. LT PTP Usage'!E86</f>
        <v>188.82069758</v>
      </c>
      <c r="G88" s="56">
        <f>'4. FNS Gross'!F86+'5. FNO Gross'!F86+'6. LT PTP Usage'!F86</f>
        <v>194.69760002999999</v>
      </c>
      <c r="H88" s="56">
        <f>'4. FNS Gross'!G86+'5. FNO Gross'!G86+'6. LT PTP Usage'!G86</f>
        <v>211.13061919</v>
      </c>
      <c r="I88" s="56">
        <f>'4. FNS Gross'!H86+'5. FNO Gross'!H86+'6. LT PTP Usage'!H86</f>
        <v>233.31054657000001</v>
      </c>
      <c r="J88" s="56">
        <f>'4. FNS Gross'!I86+'5. FNO Gross'!I86+'6. LT PTP Usage'!I86</f>
        <v>233.54604396000002</v>
      </c>
      <c r="K88" s="56">
        <f>'4. FNS Gross'!J86+'5. FNO Gross'!J86+'6. LT PTP Usage'!J86</f>
        <v>216.23947197999999</v>
      </c>
      <c r="L88" s="56">
        <f>'4. FNS Gross'!K86+'5. FNO Gross'!K86+'6. LT PTP Usage'!K86</f>
        <v>207.26052013</v>
      </c>
      <c r="M88" s="56">
        <f>'4. FNS Gross'!L86+'5. FNO Gross'!L86+'6. LT PTP Usage'!L86</f>
        <v>176.71570616</v>
      </c>
      <c r="N88" s="56">
        <f>'4. FNS Gross'!M86+'5. FNO Gross'!M86+'6. LT PTP Usage'!M86</f>
        <v>168.72152183</v>
      </c>
      <c r="O88" s="56">
        <f>'4. FNS Gross'!N86+'5. FNO Gross'!N86+'6. LT PTP Usage'!N86</f>
        <v>164.90720008</v>
      </c>
      <c r="P88" s="56">
        <f>'4. FNS Gross'!O86+'5. FNO Gross'!O86+'6. LT PTP Usage'!O86</f>
        <v>170.92527455000001</v>
      </c>
      <c r="Q88" s="56">
        <f>'4. FNS Gross'!P86+'5. FNO Gross'!P86+'6. LT PTP Usage'!P86</f>
        <v>170.43068262</v>
      </c>
      <c r="R88" s="56">
        <f>'4. FNS Gross'!Q86+'5. FNO Gross'!Q86+'6. LT PTP Usage'!Q86</f>
        <v>181.88598375999999</v>
      </c>
      <c r="S88" s="56">
        <f>'4. FNS Gross'!R86+'5. FNO Gross'!R86+'6. LT PTP Usage'!R86</f>
        <v>209.75074792000001</v>
      </c>
      <c r="T88" s="56">
        <f>'4. FNS Gross'!S86+'5. FNO Gross'!S86+'6. LT PTP Usage'!S86</f>
        <v>220.98969270000001</v>
      </c>
      <c r="U88" s="56">
        <f>'4. FNS Gross'!T86+'5. FNO Gross'!T86+'6. LT PTP Usage'!T86</f>
        <v>229.37845297999999</v>
      </c>
      <c r="V88" s="56">
        <f>'4. FNS Gross'!U86+'5. FNO Gross'!U86+'6. LT PTP Usage'!U86</f>
        <v>234.74919967</v>
      </c>
      <c r="W88" s="56">
        <f>'4. FNS Gross'!V86+'5. FNO Gross'!V86+'6. LT PTP Usage'!V86</f>
        <v>227.32857143999999</v>
      </c>
      <c r="X88" s="56">
        <f>'4. FNS Gross'!W86+'5. FNO Gross'!W86+'6. LT PTP Usage'!W86</f>
        <v>216.5858001</v>
      </c>
      <c r="Y88" s="56">
        <f>'4. FNS Gross'!X86+'5. FNO Gross'!X86+'6. LT PTP Usage'!X86</f>
        <v>208.15516686000001</v>
      </c>
      <c r="Z88" s="56">
        <f>'4. FNS Gross'!Y86+'5. FNO Gross'!Y86+'6. LT PTP Usage'!Y86</f>
        <v>195.74455473999998</v>
      </c>
      <c r="AA88" s="57">
        <f>'4. FNS Gross'!Z86+'5. FNO Gross'!Z86+'6. LT PTP Usage'!Z86</f>
        <v>0</v>
      </c>
      <c r="AB88" s="58">
        <f t="shared" si="6"/>
        <v>234.74919967</v>
      </c>
      <c r="AC88" s="20" t="str">
        <f t="shared" si="7"/>
        <v>3234.74919967</v>
      </c>
      <c r="AD88" s="20">
        <f t="shared" si="9"/>
        <v>20</v>
      </c>
      <c r="AE88" s="53"/>
    </row>
    <row r="89" spans="1:31">
      <c r="A89" s="20" t="str">
        <f t="shared" si="5"/>
        <v>March</v>
      </c>
      <c r="B89" s="54">
        <f t="shared" si="8"/>
        <v>45741</v>
      </c>
      <c r="C89" s="55">
        <f>'4. FNS Gross'!B87+'5. FNO Gross'!B87+'6. LT PTP Usage'!B87</f>
        <v>187.06626528000001</v>
      </c>
      <c r="D89" s="56">
        <f>'4. FNS Gross'!C87+'5. FNO Gross'!C87+'6. LT PTP Usage'!C87</f>
        <v>184.39445053</v>
      </c>
      <c r="E89" s="56">
        <f>'4. FNS Gross'!D87+'5. FNO Gross'!D87+'6. LT PTP Usage'!D87</f>
        <v>186.98638414999999</v>
      </c>
      <c r="F89" s="56">
        <f>'4. FNS Gross'!E87+'5. FNO Gross'!E87+'6. LT PTP Usage'!E87</f>
        <v>191.97725152999999</v>
      </c>
      <c r="G89" s="56">
        <f>'4. FNS Gross'!F87+'5. FNO Gross'!F87+'6. LT PTP Usage'!F87</f>
        <v>198.43090558999998</v>
      </c>
      <c r="H89" s="56">
        <f>'4. FNS Gross'!G87+'5. FNO Gross'!G87+'6. LT PTP Usage'!G87</f>
        <v>210.00473439000001</v>
      </c>
      <c r="I89" s="56">
        <f>'4. FNS Gross'!H87+'5. FNO Gross'!H87+'6. LT PTP Usage'!H87</f>
        <v>227.41821867000002</v>
      </c>
      <c r="J89" s="56">
        <f>'4. FNS Gross'!I87+'5. FNO Gross'!I87+'6. LT PTP Usage'!I87</f>
        <v>229.60854165000001</v>
      </c>
      <c r="K89" s="56">
        <f>'4. FNS Gross'!J87+'5. FNO Gross'!J87+'6. LT PTP Usage'!J87</f>
        <v>207.49125107</v>
      </c>
      <c r="L89" s="56">
        <f>'4. FNS Gross'!K87+'5. FNO Gross'!K87+'6. LT PTP Usage'!K87</f>
        <v>185.1703287</v>
      </c>
      <c r="M89" s="56">
        <f>'4. FNS Gross'!L87+'5. FNO Gross'!L87+'6. LT PTP Usage'!L87</f>
        <v>170.39086421000002</v>
      </c>
      <c r="N89" s="56">
        <f>'4. FNS Gross'!M87+'5. FNO Gross'!M87+'6. LT PTP Usage'!M87</f>
        <v>159.76645869000001</v>
      </c>
      <c r="O89" s="56">
        <f>'4. FNS Gross'!N87+'5. FNO Gross'!N87+'6. LT PTP Usage'!N87</f>
        <v>161.90421743000002</v>
      </c>
      <c r="P89" s="56">
        <f>'4. FNS Gross'!O87+'5. FNO Gross'!O87+'6. LT PTP Usage'!O87</f>
        <v>169.78234196</v>
      </c>
      <c r="Q89" s="56">
        <f>'4. FNS Gross'!P87+'5. FNO Gross'!P87+'6. LT PTP Usage'!P87</f>
        <v>173.47662313000001</v>
      </c>
      <c r="R89" s="56">
        <f>'4. FNS Gross'!Q87+'5. FNO Gross'!Q87+'6. LT PTP Usage'!Q87</f>
        <v>182.49059148999999</v>
      </c>
      <c r="S89" s="56">
        <f>'4. FNS Gross'!R87+'5. FNO Gross'!R87+'6. LT PTP Usage'!R87</f>
        <v>197.91189774</v>
      </c>
      <c r="T89" s="56">
        <f>'4. FNS Gross'!S87+'5. FNO Gross'!S87+'6. LT PTP Usage'!S87</f>
        <v>218.52225224999998</v>
      </c>
      <c r="U89" s="56">
        <f>'4. FNS Gross'!T87+'5. FNO Gross'!T87+'6. LT PTP Usage'!T87</f>
        <v>233.8605082</v>
      </c>
      <c r="V89" s="56">
        <f>'4. FNS Gross'!U87+'5. FNO Gross'!U87+'6. LT PTP Usage'!U87</f>
        <v>242.72730187000002</v>
      </c>
      <c r="W89" s="56">
        <f>'4. FNS Gross'!V87+'5. FNO Gross'!V87+'6. LT PTP Usage'!V87</f>
        <v>239.15175926000001</v>
      </c>
      <c r="X89" s="56">
        <f>'4. FNS Gross'!W87+'5. FNO Gross'!W87+'6. LT PTP Usage'!W87</f>
        <v>229.21840859000002</v>
      </c>
      <c r="Y89" s="56">
        <f>'4. FNS Gross'!X87+'5. FNO Gross'!X87+'6. LT PTP Usage'!X87</f>
        <v>216.74352304999999</v>
      </c>
      <c r="Z89" s="56">
        <f>'4. FNS Gross'!Y87+'5. FNO Gross'!Y87+'6. LT PTP Usage'!Y87</f>
        <v>205.49824776</v>
      </c>
      <c r="AA89" s="57">
        <f>'4. FNS Gross'!Z87+'5. FNO Gross'!Z87+'6. LT PTP Usage'!Z87</f>
        <v>0</v>
      </c>
      <c r="AB89" s="58">
        <f t="shared" si="6"/>
        <v>242.72730187000002</v>
      </c>
      <c r="AC89" s="20" t="str">
        <f t="shared" si="7"/>
        <v>3242.72730187</v>
      </c>
      <c r="AD89" s="20">
        <f t="shared" si="9"/>
        <v>20</v>
      </c>
      <c r="AE89" s="53"/>
    </row>
    <row r="90" spans="1:31">
      <c r="A90" s="20" t="str">
        <f t="shared" si="5"/>
        <v>March</v>
      </c>
      <c r="B90" s="54">
        <f t="shared" si="8"/>
        <v>45742</v>
      </c>
      <c r="C90" s="55">
        <f>'4. FNS Gross'!B88+'5. FNO Gross'!B88+'6. LT PTP Usage'!B88</f>
        <v>199.62306434999999</v>
      </c>
      <c r="D90" s="56">
        <f>'4. FNS Gross'!C88+'5. FNO Gross'!C88+'6. LT PTP Usage'!C88</f>
        <v>197.63350459</v>
      </c>
      <c r="E90" s="56">
        <f>'4. FNS Gross'!D88+'5. FNO Gross'!D88+'6. LT PTP Usage'!D88</f>
        <v>194.3900228</v>
      </c>
      <c r="F90" s="56">
        <f>'4. FNS Gross'!E88+'5. FNO Gross'!E88+'6. LT PTP Usage'!E88</f>
        <v>196.14882368000002</v>
      </c>
      <c r="G90" s="56">
        <f>'4. FNS Gross'!F88+'5. FNO Gross'!F88+'6. LT PTP Usage'!F88</f>
        <v>202.31817691000001</v>
      </c>
      <c r="H90" s="56">
        <f>'4. FNS Gross'!G88+'5. FNO Gross'!G88+'6. LT PTP Usage'!G88</f>
        <v>213.06249549</v>
      </c>
      <c r="I90" s="56">
        <f>'4. FNS Gross'!H88+'5. FNO Gross'!H88+'6. LT PTP Usage'!H88</f>
        <v>228.43549610999997</v>
      </c>
      <c r="J90" s="56">
        <f>'4. FNS Gross'!I88+'5. FNO Gross'!I88+'6. LT PTP Usage'!I88</f>
        <v>223.76465307000001</v>
      </c>
      <c r="K90" s="56">
        <f>'4. FNS Gross'!J88+'5. FNO Gross'!J88+'6. LT PTP Usage'!J88</f>
        <v>202.62479678</v>
      </c>
      <c r="L90" s="56">
        <f>'4. FNS Gross'!K88+'5. FNO Gross'!K88+'6. LT PTP Usage'!K88</f>
        <v>212.98044995999999</v>
      </c>
      <c r="M90" s="56">
        <f>'4. FNS Gross'!L88+'5. FNO Gross'!L88+'6. LT PTP Usage'!L88</f>
        <v>170.14753420000002</v>
      </c>
      <c r="N90" s="56">
        <f>'4. FNS Gross'!M88+'5. FNO Gross'!M88+'6. LT PTP Usage'!M88</f>
        <v>163.96539827000001</v>
      </c>
      <c r="O90" s="56">
        <f>'4. FNS Gross'!N88+'5. FNO Gross'!N88+'6. LT PTP Usage'!N88</f>
        <v>156.93182407</v>
      </c>
      <c r="P90" s="56">
        <f>'4. FNS Gross'!O88+'5. FNO Gross'!O88+'6. LT PTP Usage'!O88</f>
        <v>159.53535757999998</v>
      </c>
      <c r="Q90" s="56">
        <f>'4. FNS Gross'!P88+'5. FNO Gross'!P88+'6. LT PTP Usage'!P88</f>
        <v>168.77505807999998</v>
      </c>
      <c r="R90" s="56">
        <f>'4. FNS Gross'!Q88+'5. FNO Gross'!Q88+'6. LT PTP Usage'!Q88</f>
        <v>183.66532804000002</v>
      </c>
      <c r="S90" s="56">
        <f>'4. FNS Gross'!R88+'5. FNO Gross'!R88+'6. LT PTP Usage'!R88</f>
        <v>206.54660683</v>
      </c>
      <c r="T90" s="56">
        <f>'4. FNS Gross'!S88+'5. FNO Gross'!S88+'6. LT PTP Usage'!S88</f>
        <v>229.04027809999999</v>
      </c>
      <c r="U90" s="56">
        <f>'4. FNS Gross'!T88+'5. FNO Gross'!T88+'6. LT PTP Usage'!T88</f>
        <v>245.15135554999998</v>
      </c>
      <c r="V90" s="56">
        <f>'4. FNS Gross'!U88+'5. FNO Gross'!U88+'6. LT PTP Usage'!U88</f>
        <v>242.46389349000003</v>
      </c>
      <c r="W90" s="56">
        <f>'4. FNS Gross'!V88+'5. FNO Gross'!V88+'6. LT PTP Usage'!V88</f>
        <v>243.06454356999998</v>
      </c>
      <c r="X90" s="56">
        <f>'4. FNS Gross'!W88+'5. FNO Gross'!W88+'6. LT PTP Usage'!W88</f>
        <v>233.22244240000001</v>
      </c>
      <c r="Y90" s="56">
        <f>'4. FNS Gross'!X88+'5. FNO Gross'!X88+'6. LT PTP Usage'!X88</f>
        <v>220.67466493999999</v>
      </c>
      <c r="Z90" s="56">
        <f>'4. FNS Gross'!Y88+'5. FNO Gross'!Y88+'6. LT PTP Usage'!Y88</f>
        <v>209.59622997</v>
      </c>
      <c r="AA90" s="57">
        <f>'4. FNS Gross'!Z88+'5. FNO Gross'!Z88+'6. LT PTP Usage'!Z88</f>
        <v>0</v>
      </c>
      <c r="AB90" s="58">
        <f t="shared" si="6"/>
        <v>245.15135554999998</v>
      </c>
      <c r="AC90" s="20" t="str">
        <f t="shared" si="7"/>
        <v>3245.15135555</v>
      </c>
      <c r="AD90" s="20">
        <f t="shared" si="9"/>
        <v>19</v>
      </c>
      <c r="AE90" s="53"/>
    </row>
    <row r="91" spans="1:31">
      <c r="A91" s="20" t="str">
        <f t="shared" si="5"/>
        <v>March</v>
      </c>
      <c r="B91" s="54">
        <f t="shared" si="8"/>
        <v>45743</v>
      </c>
      <c r="C91" s="55">
        <f>'4. FNS Gross'!B89+'5. FNO Gross'!B89+'6. LT PTP Usage'!B89</f>
        <v>202.3606259</v>
      </c>
      <c r="D91" s="56">
        <f>'4. FNS Gross'!C89+'5. FNO Gross'!C89+'6. LT PTP Usage'!C89</f>
        <v>197.27899209999998</v>
      </c>
      <c r="E91" s="56">
        <f>'4. FNS Gross'!D89+'5. FNO Gross'!D89+'6. LT PTP Usage'!D89</f>
        <v>192.40314583</v>
      </c>
      <c r="F91" s="56">
        <f>'4. FNS Gross'!E89+'5. FNO Gross'!E89+'6. LT PTP Usage'!E89</f>
        <v>194.97674660000001</v>
      </c>
      <c r="G91" s="56">
        <f>'4. FNS Gross'!F89+'5. FNO Gross'!F89+'6. LT PTP Usage'!F89</f>
        <v>198.18088619999997</v>
      </c>
      <c r="H91" s="56">
        <f>'4. FNS Gross'!G89+'5. FNO Gross'!G89+'6. LT PTP Usage'!G89</f>
        <v>209.31698784999998</v>
      </c>
      <c r="I91" s="56">
        <f>'4. FNS Gross'!H89+'5. FNO Gross'!H89+'6. LT PTP Usage'!H89</f>
        <v>221.34467272999998</v>
      </c>
      <c r="J91" s="56">
        <f>'4. FNS Gross'!I89+'5. FNO Gross'!I89+'6. LT PTP Usage'!I89</f>
        <v>225.72508181999999</v>
      </c>
      <c r="K91" s="56">
        <f>'4. FNS Gross'!J89+'5. FNO Gross'!J89+'6. LT PTP Usage'!J89</f>
        <v>211.57204189000001</v>
      </c>
      <c r="L91" s="56">
        <f>'4. FNS Gross'!K89+'5. FNO Gross'!K89+'6. LT PTP Usage'!K89</f>
        <v>196.35031237000001</v>
      </c>
      <c r="M91" s="56">
        <f>'4. FNS Gross'!L89+'5. FNO Gross'!L89+'6. LT PTP Usage'!L89</f>
        <v>191.09085160000001</v>
      </c>
      <c r="N91" s="56">
        <f>'4. FNS Gross'!M89+'5. FNO Gross'!M89+'6. LT PTP Usage'!M89</f>
        <v>187.40265339000001</v>
      </c>
      <c r="O91" s="56">
        <f>'4. FNS Gross'!N89+'5. FNO Gross'!N89+'6. LT PTP Usage'!N89</f>
        <v>189.63698143000002</v>
      </c>
      <c r="P91" s="56">
        <f>'4. FNS Gross'!O89+'5. FNO Gross'!O89+'6. LT PTP Usage'!O89</f>
        <v>193.74738990999998</v>
      </c>
      <c r="Q91" s="56">
        <f>'4. FNS Gross'!P89+'5. FNO Gross'!P89+'6. LT PTP Usage'!P89</f>
        <v>203.77220584000003</v>
      </c>
      <c r="R91" s="56">
        <f>'4. FNS Gross'!Q89+'5. FNO Gross'!Q89+'6. LT PTP Usage'!Q89</f>
        <v>208.16905786000001</v>
      </c>
      <c r="S91" s="56">
        <f>'4. FNS Gross'!R89+'5. FNO Gross'!R89+'6. LT PTP Usage'!R89</f>
        <v>211.76643337000002</v>
      </c>
      <c r="T91" s="56">
        <f>'4. FNS Gross'!S89+'5. FNO Gross'!S89+'6. LT PTP Usage'!S89</f>
        <v>233.61804839999996</v>
      </c>
      <c r="U91" s="56">
        <f>'4. FNS Gross'!T89+'5. FNO Gross'!T89+'6. LT PTP Usage'!T89</f>
        <v>246.11627648999999</v>
      </c>
      <c r="V91" s="56">
        <f>'4. FNS Gross'!U89+'5. FNO Gross'!U89+'6. LT PTP Usage'!U89</f>
        <v>251.38057299000002</v>
      </c>
      <c r="W91" s="56">
        <f>'4. FNS Gross'!V89+'5. FNO Gross'!V89+'6. LT PTP Usage'!V89</f>
        <v>244.97951433999998</v>
      </c>
      <c r="X91" s="56">
        <f>'4. FNS Gross'!W89+'5. FNO Gross'!W89+'6. LT PTP Usage'!W89</f>
        <v>232.50209645000001</v>
      </c>
      <c r="Y91" s="56">
        <f>'4. FNS Gross'!X89+'5. FNO Gross'!X89+'6. LT PTP Usage'!X89</f>
        <v>222.45020061999998</v>
      </c>
      <c r="Z91" s="56">
        <f>'4. FNS Gross'!Y89+'5. FNO Gross'!Y89+'6. LT PTP Usage'!Y89</f>
        <v>210.173766</v>
      </c>
      <c r="AA91" s="57">
        <f>'4. FNS Gross'!Z89+'5. FNO Gross'!Z89+'6. LT PTP Usage'!Z89</f>
        <v>0</v>
      </c>
      <c r="AB91" s="58">
        <f t="shared" si="6"/>
        <v>251.38057299000002</v>
      </c>
      <c r="AC91" s="20" t="str">
        <f t="shared" si="7"/>
        <v>3251.38057299</v>
      </c>
      <c r="AD91" s="20">
        <f t="shared" si="9"/>
        <v>20</v>
      </c>
      <c r="AE91" s="53"/>
    </row>
    <row r="92" spans="1:31">
      <c r="A92" s="20" t="str">
        <f t="shared" si="5"/>
        <v>March</v>
      </c>
      <c r="B92" s="54">
        <f t="shared" si="8"/>
        <v>45744</v>
      </c>
      <c r="C92" s="55">
        <f>'4. FNS Gross'!B90+'5. FNO Gross'!B90+'6. LT PTP Usage'!B90</f>
        <v>200.84523865999998</v>
      </c>
      <c r="D92" s="56">
        <f>'4. FNS Gross'!C90+'5. FNO Gross'!C90+'6. LT PTP Usage'!C90</f>
        <v>195.36722859</v>
      </c>
      <c r="E92" s="56">
        <f>'4. FNS Gross'!D90+'5. FNO Gross'!D90+'6. LT PTP Usage'!D90</f>
        <v>192.92500905</v>
      </c>
      <c r="F92" s="56">
        <f>'4. FNS Gross'!E90+'5. FNO Gross'!E90+'6. LT PTP Usage'!E90</f>
        <v>189.66140909000001</v>
      </c>
      <c r="G92" s="56">
        <f>'4. FNS Gross'!F90+'5. FNO Gross'!F90+'6. LT PTP Usage'!F90</f>
        <v>193.23548176</v>
      </c>
      <c r="H92" s="56">
        <f>'4. FNS Gross'!G90+'5. FNO Gross'!G90+'6. LT PTP Usage'!G90</f>
        <v>203.50466222999998</v>
      </c>
      <c r="I92" s="56">
        <f>'4. FNS Gross'!H90+'5. FNO Gross'!H90+'6. LT PTP Usage'!H90</f>
        <v>217.81075454</v>
      </c>
      <c r="J92" s="56">
        <f>'4. FNS Gross'!I90+'5. FNO Gross'!I90+'6. LT PTP Usage'!I90</f>
        <v>218.75886024000002</v>
      </c>
      <c r="K92" s="56">
        <f>'4. FNS Gross'!J90+'5. FNO Gross'!J90+'6. LT PTP Usage'!J90</f>
        <v>220.83714173000001</v>
      </c>
      <c r="L92" s="56">
        <f>'4. FNS Gross'!K90+'5. FNO Gross'!K90+'6. LT PTP Usage'!K90</f>
        <v>207.38892183999997</v>
      </c>
      <c r="M92" s="56">
        <f>'4. FNS Gross'!L90+'5. FNO Gross'!L90+'6. LT PTP Usage'!L90</f>
        <v>189.86105983999997</v>
      </c>
      <c r="N92" s="56">
        <f>'4. FNS Gross'!M90+'5. FNO Gross'!M90+'6. LT PTP Usage'!M90</f>
        <v>189.45301613000001</v>
      </c>
      <c r="O92" s="56">
        <f>'4. FNS Gross'!N90+'5. FNO Gross'!N90+'6. LT PTP Usage'!N90</f>
        <v>202.78308795000001</v>
      </c>
      <c r="P92" s="56">
        <f>'4. FNS Gross'!O90+'5. FNO Gross'!O90+'6. LT PTP Usage'!O90</f>
        <v>205.34460985999999</v>
      </c>
      <c r="Q92" s="56">
        <f>'4. FNS Gross'!P90+'5. FNO Gross'!P90+'6. LT PTP Usage'!P90</f>
        <v>214.18412180999999</v>
      </c>
      <c r="R92" s="56">
        <f>'4. FNS Gross'!Q90+'5. FNO Gross'!Q90+'6. LT PTP Usage'!Q90</f>
        <v>215.30077996</v>
      </c>
      <c r="S92" s="56">
        <f>'4. FNS Gross'!R90+'5. FNO Gross'!R90+'6. LT PTP Usage'!R90</f>
        <v>219.82844071</v>
      </c>
      <c r="T92" s="56">
        <f>'4. FNS Gross'!S90+'5. FNO Gross'!S90+'6. LT PTP Usage'!S90</f>
        <v>229.76376809999999</v>
      </c>
      <c r="U92" s="56">
        <f>'4. FNS Gross'!T90+'5. FNO Gross'!T90+'6. LT PTP Usage'!T90</f>
        <v>234.90787209000001</v>
      </c>
      <c r="V92" s="56">
        <f>'4. FNS Gross'!U90+'5. FNO Gross'!U90+'6. LT PTP Usage'!U90</f>
        <v>238.81473808999999</v>
      </c>
      <c r="W92" s="56">
        <f>'4. FNS Gross'!V90+'5. FNO Gross'!V90+'6. LT PTP Usage'!V90</f>
        <v>235.71948014999998</v>
      </c>
      <c r="X92" s="56">
        <f>'4. FNS Gross'!W90+'5. FNO Gross'!W90+'6. LT PTP Usage'!W90</f>
        <v>226.67536983000002</v>
      </c>
      <c r="Y92" s="56">
        <f>'4. FNS Gross'!X90+'5. FNO Gross'!X90+'6. LT PTP Usage'!X90</f>
        <v>216.81200317999998</v>
      </c>
      <c r="Z92" s="56">
        <f>'4. FNS Gross'!Y90+'5. FNO Gross'!Y90+'6. LT PTP Usage'!Y90</f>
        <v>207.26375923999998</v>
      </c>
      <c r="AA92" s="57">
        <f>'4. FNS Gross'!Z90+'5. FNO Gross'!Z90+'6. LT PTP Usage'!Z90</f>
        <v>0</v>
      </c>
      <c r="AB92" s="58">
        <f t="shared" si="6"/>
        <v>238.81473808999999</v>
      </c>
      <c r="AC92" s="20" t="str">
        <f t="shared" si="7"/>
        <v>3238.81473809</v>
      </c>
      <c r="AD92" s="20">
        <f t="shared" si="9"/>
        <v>20</v>
      </c>
      <c r="AE92" s="53"/>
    </row>
    <row r="93" spans="1:31">
      <c r="A93" s="20" t="str">
        <f t="shared" si="5"/>
        <v>March</v>
      </c>
      <c r="B93" s="54">
        <f t="shared" si="8"/>
        <v>45745</v>
      </c>
      <c r="C93" s="55">
        <f>'4. FNS Gross'!B91+'5. FNO Gross'!B91+'6. LT PTP Usage'!B91</f>
        <v>198.19109641</v>
      </c>
      <c r="D93" s="56">
        <f>'4. FNS Gross'!C91+'5. FNO Gross'!C91+'6. LT PTP Usage'!C91</f>
        <v>192.80523347000002</v>
      </c>
      <c r="E93" s="56">
        <f>'4. FNS Gross'!D91+'5. FNO Gross'!D91+'6. LT PTP Usage'!D91</f>
        <v>190.48375181</v>
      </c>
      <c r="F93" s="56">
        <f>'4. FNS Gross'!E91+'5. FNO Gross'!E91+'6. LT PTP Usage'!E91</f>
        <v>187.07024242</v>
      </c>
      <c r="G93" s="56">
        <f>'4. FNS Gross'!F91+'5. FNO Gross'!F91+'6. LT PTP Usage'!F91</f>
        <v>189.79655281000001</v>
      </c>
      <c r="H93" s="56">
        <f>'4. FNS Gross'!G91+'5. FNO Gross'!G91+'6. LT PTP Usage'!G91</f>
        <v>194.42350880000001</v>
      </c>
      <c r="I93" s="56">
        <f>'4. FNS Gross'!H91+'5. FNO Gross'!H91+'6. LT PTP Usage'!H91</f>
        <v>200.59892207999999</v>
      </c>
      <c r="J93" s="56">
        <f>'4. FNS Gross'!I91+'5. FNO Gross'!I91+'6. LT PTP Usage'!I91</f>
        <v>197.12196107</v>
      </c>
      <c r="K93" s="56">
        <f>'4. FNS Gross'!J91+'5. FNO Gross'!J91+'6. LT PTP Usage'!J91</f>
        <v>180.85453364</v>
      </c>
      <c r="L93" s="56">
        <f>'4. FNS Gross'!K91+'5. FNO Gross'!K91+'6. LT PTP Usage'!K91</f>
        <v>170.63266175999999</v>
      </c>
      <c r="M93" s="56">
        <f>'4. FNS Gross'!L91+'5. FNO Gross'!L91+'6. LT PTP Usage'!L91</f>
        <v>163.64354107999998</v>
      </c>
      <c r="N93" s="56">
        <f>'4. FNS Gross'!M91+'5. FNO Gross'!M91+'6. LT PTP Usage'!M91</f>
        <v>169.48816168999997</v>
      </c>
      <c r="O93" s="56">
        <f>'4. FNS Gross'!N91+'5. FNO Gross'!N91+'6. LT PTP Usage'!N91</f>
        <v>167.30531514999998</v>
      </c>
      <c r="P93" s="56">
        <f>'4. FNS Gross'!O91+'5. FNO Gross'!O91+'6. LT PTP Usage'!O91</f>
        <v>164.33779649000002</v>
      </c>
      <c r="Q93" s="56">
        <f>'4. FNS Gross'!P91+'5. FNO Gross'!P91+'6. LT PTP Usage'!P91</f>
        <v>179.86133197999999</v>
      </c>
      <c r="R93" s="56">
        <f>'4. FNS Gross'!Q91+'5. FNO Gross'!Q91+'6. LT PTP Usage'!Q91</f>
        <v>193.84964635</v>
      </c>
      <c r="S93" s="56">
        <f>'4. FNS Gross'!R91+'5. FNO Gross'!R91+'6. LT PTP Usage'!R91</f>
        <v>207.70166978999998</v>
      </c>
      <c r="T93" s="56">
        <f>'4. FNS Gross'!S91+'5. FNO Gross'!S91+'6. LT PTP Usage'!S91</f>
        <v>216.15174877000001</v>
      </c>
      <c r="U93" s="56">
        <f>'4. FNS Gross'!T91+'5. FNO Gross'!T91+'6. LT PTP Usage'!T91</f>
        <v>223.29328974999999</v>
      </c>
      <c r="V93" s="56">
        <f>'4. FNS Gross'!U91+'5. FNO Gross'!U91+'6. LT PTP Usage'!U91</f>
        <v>227.90872250000001</v>
      </c>
      <c r="W93" s="56">
        <f>'4. FNS Gross'!V91+'5. FNO Gross'!V91+'6. LT PTP Usage'!V91</f>
        <v>226.75559878000001</v>
      </c>
      <c r="X93" s="56">
        <f>'4. FNS Gross'!W91+'5. FNO Gross'!W91+'6. LT PTP Usage'!W91</f>
        <v>223.0354079</v>
      </c>
      <c r="Y93" s="56">
        <f>'4. FNS Gross'!X91+'5. FNO Gross'!X91+'6. LT PTP Usage'!X91</f>
        <v>216.41371024</v>
      </c>
      <c r="Z93" s="56">
        <f>'4. FNS Gross'!Y91+'5. FNO Gross'!Y91+'6. LT PTP Usage'!Y91</f>
        <v>204.58862577000002</v>
      </c>
      <c r="AA93" s="57">
        <f>'4. FNS Gross'!Z91+'5. FNO Gross'!Z91+'6. LT PTP Usage'!Z91</f>
        <v>0</v>
      </c>
      <c r="AB93" s="58">
        <f t="shared" si="6"/>
        <v>227.90872250000001</v>
      </c>
      <c r="AC93" s="20" t="str">
        <f t="shared" si="7"/>
        <v>3227.9087225</v>
      </c>
      <c r="AD93" s="20">
        <f t="shared" si="9"/>
        <v>20</v>
      </c>
      <c r="AE93" s="53"/>
    </row>
    <row r="94" spans="1:31">
      <c r="A94" s="20" t="str">
        <f t="shared" si="5"/>
        <v>March</v>
      </c>
      <c r="B94" s="54">
        <f t="shared" si="8"/>
        <v>45746</v>
      </c>
      <c r="C94" s="55">
        <f>'4. FNS Gross'!B92+'5. FNO Gross'!B92+'6. LT PTP Usage'!B92</f>
        <v>199.39701724</v>
      </c>
      <c r="D94" s="56">
        <f>'4. FNS Gross'!C92+'5. FNO Gross'!C92+'6. LT PTP Usage'!C92</f>
        <v>194.36887321</v>
      </c>
      <c r="E94" s="56">
        <f>'4. FNS Gross'!D92+'5. FNO Gross'!D92+'6. LT PTP Usage'!D92</f>
        <v>192.83253059999998</v>
      </c>
      <c r="F94" s="56">
        <f>'4. FNS Gross'!E92+'5. FNO Gross'!E92+'6. LT PTP Usage'!E92</f>
        <v>191.78496167</v>
      </c>
      <c r="G94" s="56">
        <f>'4. FNS Gross'!F92+'5. FNO Gross'!F92+'6. LT PTP Usage'!F92</f>
        <v>193.26478222</v>
      </c>
      <c r="H94" s="56">
        <f>'4. FNS Gross'!G92+'5. FNO Gross'!G92+'6. LT PTP Usage'!G92</f>
        <v>198.89982892</v>
      </c>
      <c r="I94" s="56">
        <f>'4. FNS Gross'!H92+'5. FNO Gross'!H92+'6. LT PTP Usage'!H92</f>
        <v>203.75596174000003</v>
      </c>
      <c r="J94" s="56">
        <f>'4. FNS Gross'!I92+'5. FNO Gross'!I92+'6. LT PTP Usage'!I92</f>
        <v>203.12253627999999</v>
      </c>
      <c r="K94" s="56">
        <f>'4. FNS Gross'!J92+'5. FNO Gross'!J92+'6. LT PTP Usage'!J92</f>
        <v>191.93418027000001</v>
      </c>
      <c r="L94" s="56">
        <f>'4. FNS Gross'!K92+'5. FNO Gross'!K92+'6. LT PTP Usage'!K92</f>
        <v>182.22867585999998</v>
      </c>
      <c r="M94" s="56">
        <f>'4. FNS Gross'!L92+'5. FNO Gross'!L92+'6. LT PTP Usage'!L92</f>
        <v>172.01818072</v>
      </c>
      <c r="N94" s="56">
        <f>'4. FNS Gross'!M92+'5. FNO Gross'!M92+'6. LT PTP Usage'!M92</f>
        <v>184.84198620999999</v>
      </c>
      <c r="O94" s="56">
        <f>'4. FNS Gross'!N92+'5. FNO Gross'!N92+'6. LT PTP Usage'!N92</f>
        <v>181.38475046000002</v>
      </c>
      <c r="P94" s="56">
        <f>'4. FNS Gross'!O92+'5. FNO Gross'!O92+'6. LT PTP Usage'!O92</f>
        <v>161.41538174999999</v>
      </c>
      <c r="Q94" s="56">
        <f>'4. FNS Gross'!P92+'5. FNO Gross'!P92+'6. LT PTP Usage'!P92</f>
        <v>158.08258846000001</v>
      </c>
      <c r="R94" s="56">
        <f>'4. FNS Gross'!Q92+'5. FNO Gross'!Q92+'6. LT PTP Usage'!Q92</f>
        <v>170.28933341000001</v>
      </c>
      <c r="S94" s="56">
        <f>'4. FNS Gross'!R92+'5. FNO Gross'!R92+'6. LT PTP Usage'!R92</f>
        <v>186.66591459</v>
      </c>
      <c r="T94" s="56">
        <f>'4. FNS Gross'!S92+'5. FNO Gross'!S92+'6. LT PTP Usage'!S92</f>
        <v>203.77156922</v>
      </c>
      <c r="U94" s="56">
        <f>'4. FNS Gross'!T92+'5. FNO Gross'!T92+'6. LT PTP Usage'!T92</f>
        <v>208.99240770999998</v>
      </c>
      <c r="V94" s="56">
        <f>'4. FNS Gross'!U92+'5. FNO Gross'!U92+'6. LT PTP Usage'!U92</f>
        <v>210.72427211999999</v>
      </c>
      <c r="W94" s="56">
        <f>'4. FNS Gross'!V92+'5. FNO Gross'!V92+'6. LT PTP Usage'!V92</f>
        <v>211.26208503000001</v>
      </c>
      <c r="X94" s="56">
        <f>'4. FNS Gross'!W92+'5. FNO Gross'!W92+'6. LT PTP Usage'!W92</f>
        <v>204.62075833</v>
      </c>
      <c r="Y94" s="56">
        <f>'4. FNS Gross'!X92+'5. FNO Gross'!X92+'6. LT PTP Usage'!X92</f>
        <v>195.45016088999998</v>
      </c>
      <c r="Z94" s="56">
        <f>'4. FNS Gross'!Y92+'5. FNO Gross'!Y92+'6. LT PTP Usage'!Y92</f>
        <v>187.36040520999998</v>
      </c>
      <c r="AA94" s="57">
        <f>'4. FNS Gross'!Z92+'5. FNO Gross'!Z92+'6. LT PTP Usage'!Z92</f>
        <v>0</v>
      </c>
      <c r="AB94" s="58">
        <f t="shared" si="6"/>
        <v>211.26208503000001</v>
      </c>
      <c r="AC94" s="20" t="str">
        <f t="shared" si="7"/>
        <v>3211.26208503</v>
      </c>
      <c r="AD94" s="20">
        <f t="shared" si="9"/>
        <v>21</v>
      </c>
      <c r="AE94" s="53"/>
    </row>
    <row r="95" spans="1:31">
      <c r="A95" s="20" t="str">
        <f t="shared" si="5"/>
        <v>March</v>
      </c>
      <c r="B95" s="54">
        <f t="shared" si="8"/>
        <v>45747</v>
      </c>
      <c r="C95" s="55">
        <f>'4. FNS Gross'!B93+'5. FNO Gross'!B93+'6. LT PTP Usage'!B93</f>
        <v>179.93695119999998</v>
      </c>
      <c r="D95" s="56">
        <f>'4. FNS Gross'!C93+'5. FNO Gross'!C93+'6. LT PTP Usage'!C93</f>
        <v>180.81384622000002</v>
      </c>
      <c r="E95" s="56">
        <f>'4. FNS Gross'!D93+'5. FNO Gross'!D93+'6. LT PTP Usage'!D93</f>
        <v>183.19662836000001</v>
      </c>
      <c r="F95" s="56">
        <f>'4. FNS Gross'!E93+'5. FNO Gross'!E93+'6. LT PTP Usage'!E93</f>
        <v>186.35346201999999</v>
      </c>
      <c r="G95" s="56">
        <f>'4. FNS Gross'!F93+'5. FNO Gross'!F93+'6. LT PTP Usage'!F93</f>
        <v>190.97649064999999</v>
      </c>
      <c r="H95" s="56">
        <f>'4. FNS Gross'!G93+'5. FNO Gross'!G93+'6. LT PTP Usage'!G93</f>
        <v>195.25455079000002</v>
      </c>
      <c r="I95" s="56">
        <f>'4. FNS Gross'!H93+'5. FNO Gross'!H93+'6. LT PTP Usage'!H93</f>
        <v>214.30095118</v>
      </c>
      <c r="J95" s="56">
        <f>'4. FNS Gross'!I93+'5. FNO Gross'!I93+'6. LT PTP Usage'!I93</f>
        <v>219.55417251</v>
      </c>
      <c r="K95" s="56">
        <f>'4. FNS Gross'!J93+'5. FNO Gross'!J93+'6. LT PTP Usage'!J93</f>
        <v>213.94885142000001</v>
      </c>
      <c r="L95" s="56">
        <f>'4. FNS Gross'!K93+'5. FNO Gross'!K93+'6. LT PTP Usage'!K93</f>
        <v>196.31387344999999</v>
      </c>
      <c r="M95" s="56">
        <f>'4. FNS Gross'!L93+'5. FNO Gross'!L93+'6. LT PTP Usage'!L93</f>
        <v>178.42604783000002</v>
      </c>
      <c r="N95" s="56">
        <f>'4. FNS Gross'!M93+'5. FNO Gross'!M93+'6. LT PTP Usage'!M93</f>
        <v>164.90087845000002</v>
      </c>
      <c r="O95" s="56">
        <f>'4. FNS Gross'!N93+'5. FNO Gross'!N93+'6. LT PTP Usage'!N93</f>
        <v>167.50486592999997</v>
      </c>
      <c r="P95" s="56">
        <f>'4. FNS Gross'!O93+'5. FNO Gross'!O93+'6. LT PTP Usage'!O93</f>
        <v>173.85190911000001</v>
      </c>
      <c r="Q95" s="56">
        <f>'4. FNS Gross'!P93+'5. FNO Gross'!P93+'6. LT PTP Usage'!P93</f>
        <v>170.47736125</v>
      </c>
      <c r="R95" s="56">
        <f>'4. FNS Gross'!Q93+'5. FNO Gross'!Q93+'6. LT PTP Usage'!Q93</f>
        <v>174.96219704000001</v>
      </c>
      <c r="S95" s="56">
        <f>'4. FNS Gross'!R93+'5. FNO Gross'!R93+'6. LT PTP Usage'!R93</f>
        <v>199.01940442999998</v>
      </c>
      <c r="T95" s="56">
        <f>'4. FNS Gross'!S93+'5. FNO Gross'!S93+'6. LT PTP Usage'!S93</f>
        <v>213.31137778000002</v>
      </c>
      <c r="U95" s="56">
        <f>'4. FNS Gross'!T93+'5. FNO Gross'!T93+'6. LT PTP Usage'!T93</f>
        <v>223.72852789999999</v>
      </c>
      <c r="V95" s="56">
        <f>'4. FNS Gross'!U93+'5. FNO Gross'!U93+'6. LT PTP Usage'!U93</f>
        <v>230.56793811999998</v>
      </c>
      <c r="W95" s="56">
        <f>'4. FNS Gross'!V93+'5. FNO Gross'!V93+'6. LT PTP Usage'!V93</f>
        <v>228.96839144</v>
      </c>
      <c r="X95" s="56">
        <f>'4. FNS Gross'!W93+'5. FNO Gross'!W93+'6. LT PTP Usage'!W93</f>
        <v>219.71843039999999</v>
      </c>
      <c r="Y95" s="56">
        <f>'4. FNS Gross'!X93+'5. FNO Gross'!X93+'6. LT PTP Usage'!X93</f>
        <v>207.06083222999999</v>
      </c>
      <c r="Z95" s="56">
        <f>'4. FNS Gross'!Y93+'5. FNO Gross'!Y93+'6. LT PTP Usage'!Y93</f>
        <v>198.51907352000001</v>
      </c>
      <c r="AA95" s="57">
        <f>'4. FNS Gross'!Z93+'5. FNO Gross'!Z93+'6. LT PTP Usage'!Z93</f>
        <v>0</v>
      </c>
      <c r="AB95" s="58">
        <f t="shared" si="6"/>
        <v>230.56793811999998</v>
      </c>
      <c r="AC95" s="20" t="str">
        <f t="shared" si="7"/>
        <v>3230.56793812</v>
      </c>
      <c r="AD95" s="20">
        <f t="shared" si="9"/>
        <v>20</v>
      </c>
      <c r="AE95" s="53"/>
    </row>
    <row r="96" spans="1:31">
      <c r="A96" s="20" t="str">
        <f t="shared" si="5"/>
        <v>April</v>
      </c>
      <c r="B96" s="54">
        <f t="shared" si="8"/>
        <v>45748</v>
      </c>
      <c r="C96" s="55">
        <f>'4. FNS Gross'!B94+'5. FNO Gross'!B94+'6. LT PTP Usage'!B94</f>
        <v>190.23669244000001</v>
      </c>
      <c r="D96" s="56">
        <f>'4. FNS Gross'!C94+'5. FNO Gross'!C94+'6. LT PTP Usage'!C94</f>
        <v>190.44566804999999</v>
      </c>
      <c r="E96" s="56">
        <f>'4. FNS Gross'!D94+'5. FNO Gross'!D94+'6. LT PTP Usage'!D94</f>
        <v>185.84037336</v>
      </c>
      <c r="F96" s="56">
        <f>'4. FNS Gross'!E94+'5. FNO Gross'!E94+'6. LT PTP Usage'!E94</f>
        <v>187.46213738</v>
      </c>
      <c r="G96" s="56">
        <f>'4. FNS Gross'!F94+'5. FNO Gross'!F94+'6. LT PTP Usage'!F94</f>
        <v>191.64301115000001</v>
      </c>
      <c r="H96" s="56">
        <f>'4. FNS Gross'!G94+'5. FNO Gross'!G94+'6. LT PTP Usage'!G94</f>
        <v>198.42235125000002</v>
      </c>
      <c r="I96" s="56">
        <f>'4. FNS Gross'!H94+'5. FNO Gross'!H94+'6. LT PTP Usage'!H94</f>
        <v>217.68582392999997</v>
      </c>
      <c r="J96" s="56">
        <f>'4. FNS Gross'!I94+'5. FNO Gross'!I94+'6. LT PTP Usage'!I94</f>
        <v>221.52223358999998</v>
      </c>
      <c r="K96" s="56">
        <f>'4. FNS Gross'!J94+'5. FNO Gross'!J94+'6. LT PTP Usage'!J94</f>
        <v>216.51055782</v>
      </c>
      <c r="L96" s="56">
        <f>'4. FNS Gross'!K94+'5. FNO Gross'!K94+'6. LT PTP Usage'!K94</f>
        <v>207.38186397999999</v>
      </c>
      <c r="M96" s="56">
        <f>'4. FNS Gross'!L94+'5. FNO Gross'!L94+'6. LT PTP Usage'!L94</f>
        <v>178.83897070999998</v>
      </c>
      <c r="N96" s="56">
        <f>'4. FNS Gross'!M94+'5. FNO Gross'!M94+'6. LT PTP Usage'!M94</f>
        <v>167.60196038999999</v>
      </c>
      <c r="O96" s="56">
        <f>'4. FNS Gross'!N94+'5. FNO Gross'!N94+'6. LT PTP Usage'!N94</f>
        <v>179.73530556999998</v>
      </c>
      <c r="P96" s="56">
        <f>'4. FNS Gross'!O94+'5. FNO Gross'!O94+'6. LT PTP Usage'!O94</f>
        <v>191.58153768</v>
      </c>
      <c r="Q96" s="56">
        <f>'4. FNS Gross'!P94+'5. FNO Gross'!P94+'6. LT PTP Usage'!P94</f>
        <v>191.63562415000001</v>
      </c>
      <c r="R96" s="56">
        <f>'4. FNS Gross'!Q94+'5. FNO Gross'!Q94+'6. LT PTP Usage'!Q94</f>
        <v>202.55879942000001</v>
      </c>
      <c r="S96" s="56">
        <f>'4. FNS Gross'!R94+'5. FNO Gross'!R94+'6. LT PTP Usage'!R94</f>
        <v>208.54359115000003</v>
      </c>
      <c r="T96" s="56">
        <f>'4. FNS Gross'!S94+'5. FNO Gross'!S94+'6. LT PTP Usage'!S94</f>
        <v>222.51669962</v>
      </c>
      <c r="U96" s="56">
        <f>'4. FNS Gross'!T94+'5. FNO Gross'!T94+'6. LT PTP Usage'!T94</f>
        <v>239.39901305999999</v>
      </c>
      <c r="V96" s="56">
        <f>'4. FNS Gross'!U94+'5. FNO Gross'!U94+'6. LT PTP Usage'!U94</f>
        <v>250.08252578999998</v>
      </c>
      <c r="W96" s="56">
        <f>'4. FNS Gross'!V94+'5. FNO Gross'!V94+'6. LT PTP Usage'!V94</f>
        <v>250.18146837</v>
      </c>
      <c r="X96" s="56">
        <f>'4. FNS Gross'!W94+'5. FNO Gross'!W94+'6. LT PTP Usage'!W94</f>
        <v>240.51004518000002</v>
      </c>
      <c r="Y96" s="56">
        <f>'4. FNS Gross'!X94+'5. FNO Gross'!X94+'6. LT PTP Usage'!X94</f>
        <v>231.81206277999999</v>
      </c>
      <c r="Z96" s="56">
        <f>'4. FNS Gross'!Y94+'5. FNO Gross'!Y94+'6. LT PTP Usage'!Y94</f>
        <v>221.36365064</v>
      </c>
      <c r="AA96" s="57">
        <f>'4. FNS Gross'!Z94+'5. FNO Gross'!Z94+'6. LT PTP Usage'!Z94</f>
        <v>0</v>
      </c>
      <c r="AB96" s="58">
        <f t="shared" si="6"/>
        <v>250.18146837</v>
      </c>
      <c r="AC96" s="20" t="str">
        <f t="shared" si="7"/>
        <v>4250.18146837</v>
      </c>
      <c r="AD96" s="20">
        <f t="shared" si="9"/>
        <v>21</v>
      </c>
      <c r="AE96" s="53"/>
    </row>
    <row r="97" spans="1:31">
      <c r="A97" s="20" t="str">
        <f t="shared" si="5"/>
        <v>April</v>
      </c>
      <c r="B97" s="54">
        <f t="shared" si="8"/>
        <v>45749</v>
      </c>
      <c r="C97" s="55">
        <f>'4. FNS Gross'!B95+'5. FNO Gross'!B95+'6. LT PTP Usage'!B95</f>
        <v>215.31590084999999</v>
      </c>
      <c r="D97" s="56">
        <f>'4. FNS Gross'!C95+'5. FNO Gross'!C95+'6. LT PTP Usage'!C95</f>
        <v>211.13223259</v>
      </c>
      <c r="E97" s="56">
        <f>'4. FNS Gross'!D95+'5. FNO Gross'!D95+'6. LT PTP Usage'!D95</f>
        <v>207.98869145999998</v>
      </c>
      <c r="F97" s="56">
        <f>'4. FNS Gross'!E95+'5. FNO Gross'!E95+'6. LT PTP Usage'!E95</f>
        <v>208.59965204</v>
      </c>
      <c r="G97" s="56">
        <f>'4. FNS Gross'!F95+'5. FNO Gross'!F95+'6. LT PTP Usage'!F95</f>
        <v>212.72899513999999</v>
      </c>
      <c r="H97" s="56">
        <f>'4. FNS Gross'!G95+'5. FNO Gross'!G95+'6. LT PTP Usage'!G95</f>
        <v>228.49333114000001</v>
      </c>
      <c r="I97" s="56">
        <f>'4. FNS Gross'!H95+'5. FNO Gross'!H95+'6. LT PTP Usage'!H95</f>
        <v>246.40811972</v>
      </c>
      <c r="J97" s="56">
        <f>'4. FNS Gross'!I95+'5. FNO Gross'!I95+'6. LT PTP Usage'!I95</f>
        <v>249.17291695</v>
      </c>
      <c r="K97" s="56">
        <f>'4. FNS Gross'!J95+'5. FNO Gross'!J95+'6. LT PTP Usage'!J95</f>
        <v>224.04215370999998</v>
      </c>
      <c r="L97" s="56">
        <f>'4. FNS Gross'!K95+'5. FNO Gross'!K95+'6. LT PTP Usage'!K95</f>
        <v>190.78633855999999</v>
      </c>
      <c r="M97" s="56">
        <f>'4. FNS Gross'!L95+'5. FNO Gross'!L95+'6. LT PTP Usage'!L95</f>
        <v>186.14563333000001</v>
      </c>
      <c r="N97" s="56">
        <f>'4. FNS Gross'!M95+'5. FNO Gross'!M95+'6. LT PTP Usage'!M95</f>
        <v>177.21652558</v>
      </c>
      <c r="O97" s="56">
        <f>'4. FNS Gross'!N95+'5. FNO Gross'!N95+'6. LT PTP Usage'!N95</f>
        <v>169.13609303999999</v>
      </c>
      <c r="P97" s="56">
        <f>'4. FNS Gross'!O95+'5. FNO Gross'!O95+'6. LT PTP Usage'!O95</f>
        <v>171.26912608000001</v>
      </c>
      <c r="Q97" s="56">
        <f>'4. FNS Gross'!P95+'5. FNO Gross'!P95+'6. LT PTP Usage'!P95</f>
        <v>172.97876898000001</v>
      </c>
      <c r="R97" s="56">
        <f>'4. FNS Gross'!Q95+'5. FNO Gross'!Q95+'6. LT PTP Usage'!Q95</f>
        <v>182.63710526</v>
      </c>
      <c r="S97" s="56">
        <f>'4. FNS Gross'!R95+'5. FNO Gross'!R95+'6. LT PTP Usage'!R95</f>
        <v>197.90676533000001</v>
      </c>
      <c r="T97" s="56">
        <f>'4. FNS Gross'!S95+'5. FNO Gross'!S95+'6. LT PTP Usage'!S95</f>
        <v>203.55819669999997</v>
      </c>
      <c r="U97" s="56">
        <f>'4. FNS Gross'!T95+'5. FNO Gross'!T95+'6. LT PTP Usage'!T95</f>
        <v>219.25302335999999</v>
      </c>
      <c r="V97" s="56">
        <f>'4. FNS Gross'!U95+'5. FNO Gross'!U95+'6. LT PTP Usage'!U95</f>
        <v>234.36352287000003</v>
      </c>
      <c r="W97" s="56">
        <f>'4. FNS Gross'!V95+'5. FNO Gross'!V95+'6. LT PTP Usage'!V95</f>
        <v>244.5833863</v>
      </c>
      <c r="X97" s="56">
        <f>'4. FNS Gross'!W95+'5. FNO Gross'!W95+'6. LT PTP Usage'!W95</f>
        <v>233.29653288</v>
      </c>
      <c r="Y97" s="56">
        <f>'4. FNS Gross'!X95+'5. FNO Gross'!X95+'6. LT PTP Usage'!X95</f>
        <v>218.49979008</v>
      </c>
      <c r="Z97" s="56">
        <f>'4. FNS Gross'!Y95+'5. FNO Gross'!Y95+'6. LT PTP Usage'!Y95</f>
        <v>213.33442439000001</v>
      </c>
      <c r="AA97" s="57">
        <f>'4. FNS Gross'!Z95+'5. FNO Gross'!Z95+'6. LT PTP Usage'!Z95</f>
        <v>0</v>
      </c>
      <c r="AB97" s="58">
        <f t="shared" si="6"/>
        <v>249.17291695</v>
      </c>
      <c r="AC97" s="20" t="str">
        <f t="shared" si="7"/>
        <v>4249.17291695</v>
      </c>
      <c r="AD97" s="20">
        <f t="shared" si="9"/>
        <v>8</v>
      </c>
      <c r="AE97" s="53"/>
    </row>
    <row r="98" spans="1:31">
      <c r="A98" s="20" t="str">
        <f t="shared" si="5"/>
        <v>April</v>
      </c>
      <c r="B98" s="54">
        <f t="shared" si="8"/>
        <v>45750</v>
      </c>
      <c r="C98" s="55">
        <f>'4. FNS Gross'!B96+'5. FNO Gross'!B96+'6. LT PTP Usage'!B96</f>
        <v>213.43955119</v>
      </c>
      <c r="D98" s="56">
        <f>'4. FNS Gross'!C96+'5. FNO Gross'!C96+'6. LT PTP Usage'!C96</f>
        <v>210.94689031999999</v>
      </c>
      <c r="E98" s="56">
        <f>'4. FNS Gross'!D96+'5. FNO Gross'!D96+'6. LT PTP Usage'!D96</f>
        <v>209.73161148</v>
      </c>
      <c r="F98" s="56">
        <f>'4. FNS Gross'!E96+'5. FNO Gross'!E96+'6. LT PTP Usage'!E96</f>
        <v>212.35058356000002</v>
      </c>
      <c r="G98" s="56">
        <f>'4. FNS Gross'!F96+'5. FNO Gross'!F96+'6. LT PTP Usage'!F96</f>
        <v>215.59911226</v>
      </c>
      <c r="H98" s="56">
        <f>'4. FNS Gross'!G96+'5. FNO Gross'!G96+'6. LT PTP Usage'!G96</f>
        <v>227.85845965999999</v>
      </c>
      <c r="I98" s="56">
        <f>'4. FNS Gross'!H96+'5. FNO Gross'!H96+'6. LT PTP Usage'!H96</f>
        <v>245.93439713999999</v>
      </c>
      <c r="J98" s="56">
        <f>'4. FNS Gross'!I96+'5. FNO Gross'!I96+'6. LT PTP Usage'!I96</f>
        <v>249.44215105000001</v>
      </c>
      <c r="K98" s="56">
        <f>'4. FNS Gross'!J96+'5. FNO Gross'!J96+'6. LT PTP Usage'!J96</f>
        <v>229.85545793</v>
      </c>
      <c r="L98" s="56">
        <f>'4. FNS Gross'!K96+'5. FNO Gross'!K96+'6. LT PTP Usage'!K96</f>
        <v>210.09099601</v>
      </c>
      <c r="M98" s="56">
        <f>'4. FNS Gross'!L96+'5. FNO Gross'!L96+'6. LT PTP Usage'!L96</f>
        <v>200.87045825999999</v>
      </c>
      <c r="N98" s="56">
        <f>'4. FNS Gross'!M96+'5. FNO Gross'!M96+'6. LT PTP Usage'!M96</f>
        <v>189.27845439999999</v>
      </c>
      <c r="O98" s="56">
        <f>'4. FNS Gross'!N96+'5. FNO Gross'!N96+'6. LT PTP Usage'!N96</f>
        <v>164.20859015000002</v>
      </c>
      <c r="P98" s="56">
        <f>'4. FNS Gross'!O96+'5. FNO Gross'!O96+'6. LT PTP Usage'!O96</f>
        <v>158.84432940000002</v>
      </c>
      <c r="Q98" s="56">
        <f>'4. FNS Gross'!P96+'5. FNO Gross'!P96+'6. LT PTP Usage'!P96</f>
        <v>170.04173981</v>
      </c>
      <c r="R98" s="56">
        <f>'4. FNS Gross'!Q96+'5. FNO Gross'!Q96+'6. LT PTP Usage'!Q96</f>
        <v>186.50259192000001</v>
      </c>
      <c r="S98" s="56">
        <f>'4. FNS Gross'!R96+'5. FNO Gross'!R96+'6. LT PTP Usage'!R96</f>
        <v>197.42526578000002</v>
      </c>
      <c r="T98" s="56">
        <f>'4. FNS Gross'!S96+'5. FNO Gross'!S96+'6. LT PTP Usage'!S96</f>
        <v>225.17170182000001</v>
      </c>
      <c r="U98" s="56">
        <f>'4. FNS Gross'!T96+'5. FNO Gross'!T96+'6. LT PTP Usage'!T96</f>
        <v>231.92600432</v>
      </c>
      <c r="V98" s="56">
        <f>'4. FNS Gross'!U96+'5. FNO Gross'!U96+'6. LT PTP Usage'!U96</f>
        <v>253.71196788</v>
      </c>
      <c r="W98" s="56">
        <f>'4. FNS Gross'!V96+'5. FNO Gross'!V96+'6. LT PTP Usage'!V96</f>
        <v>262.32537875000003</v>
      </c>
      <c r="X98" s="56">
        <f>'4. FNS Gross'!W96+'5. FNO Gross'!W96+'6. LT PTP Usage'!W96</f>
        <v>251.19628395999999</v>
      </c>
      <c r="Y98" s="56">
        <f>'4. FNS Gross'!X96+'5. FNO Gross'!X96+'6. LT PTP Usage'!X96</f>
        <v>244.24371708000001</v>
      </c>
      <c r="Z98" s="56">
        <f>'4. FNS Gross'!Y96+'5. FNO Gross'!Y96+'6. LT PTP Usage'!Y96</f>
        <v>232.83834155</v>
      </c>
      <c r="AA98" s="57">
        <f>'4. FNS Gross'!Z96+'5. FNO Gross'!Z96+'6. LT PTP Usage'!Z96</f>
        <v>0</v>
      </c>
      <c r="AB98" s="58">
        <f t="shared" si="6"/>
        <v>262.32537875000003</v>
      </c>
      <c r="AC98" s="20" t="str">
        <f t="shared" si="7"/>
        <v>4262.32537875</v>
      </c>
      <c r="AD98" s="20">
        <f t="shared" si="9"/>
        <v>21</v>
      </c>
      <c r="AE98" s="53"/>
    </row>
    <row r="99" spans="1:31">
      <c r="A99" s="20" t="str">
        <f t="shared" si="5"/>
        <v>April</v>
      </c>
      <c r="B99" s="54">
        <f t="shared" si="8"/>
        <v>45751</v>
      </c>
      <c r="C99" s="55">
        <f>'4. FNS Gross'!B97+'5. FNO Gross'!B97+'6. LT PTP Usage'!B97</f>
        <v>233.46335999999999</v>
      </c>
      <c r="D99" s="56">
        <f>'4. FNS Gross'!C97+'5. FNO Gross'!C97+'6. LT PTP Usage'!C97</f>
        <v>226.91986233</v>
      </c>
      <c r="E99" s="56">
        <f>'4. FNS Gross'!D97+'5. FNO Gross'!D97+'6. LT PTP Usage'!D97</f>
        <v>228.08929229</v>
      </c>
      <c r="F99" s="56">
        <f>'4. FNS Gross'!E97+'5. FNO Gross'!E97+'6. LT PTP Usage'!E97</f>
        <v>232.85096068000001</v>
      </c>
      <c r="G99" s="56">
        <f>'4. FNS Gross'!F97+'5. FNO Gross'!F97+'6. LT PTP Usage'!F97</f>
        <v>232.47318963000001</v>
      </c>
      <c r="H99" s="56">
        <f>'4. FNS Gross'!G97+'5. FNO Gross'!G97+'6. LT PTP Usage'!G97</f>
        <v>242.90547028999998</v>
      </c>
      <c r="I99" s="56">
        <f>'4. FNS Gross'!H97+'5. FNO Gross'!H97+'6. LT PTP Usage'!H97</f>
        <v>255.47974394000002</v>
      </c>
      <c r="J99" s="56">
        <f>'4. FNS Gross'!I97+'5. FNO Gross'!I97+'6. LT PTP Usage'!I97</f>
        <v>258.74734246000003</v>
      </c>
      <c r="K99" s="56">
        <f>'4. FNS Gross'!J97+'5. FNO Gross'!J97+'6. LT PTP Usage'!J97</f>
        <v>241.08825138</v>
      </c>
      <c r="L99" s="56">
        <f>'4. FNS Gross'!K97+'5. FNO Gross'!K97+'6. LT PTP Usage'!K97</f>
        <v>215.16911955000003</v>
      </c>
      <c r="M99" s="56">
        <f>'4. FNS Gross'!L97+'5. FNO Gross'!L97+'6. LT PTP Usage'!L97</f>
        <v>201.24074093999999</v>
      </c>
      <c r="N99" s="56">
        <f>'4. FNS Gross'!M97+'5. FNO Gross'!M97+'6. LT PTP Usage'!M97</f>
        <v>204.56940025999998</v>
      </c>
      <c r="O99" s="56">
        <f>'4. FNS Gross'!N97+'5. FNO Gross'!N97+'6. LT PTP Usage'!N97</f>
        <v>215.50384900999998</v>
      </c>
      <c r="P99" s="56">
        <f>'4. FNS Gross'!O97+'5. FNO Gross'!O97+'6. LT PTP Usage'!O97</f>
        <v>220.75672313999999</v>
      </c>
      <c r="Q99" s="56">
        <f>'4. FNS Gross'!P97+'5. FNO Gross'!P97+'6. LT PTP Usage'!P97</f>
        <v>226.68769531999999</v>
      </c>
      <c r="R99" s="56">
        <f>'4. FNS Gross'!Q97+'5. FNO Gross'!Q97+'6. LT PTP Usage'!Q97</f>
        <v>227.95726177</v>
      </c>
      <c r="S99" s="56">
        <f>'4. FNS Gross'!R97+'5. FNO Gross'!R97+'6. LT PTP Usage'!R97</f>
        <v>242.21025295999999</v>
      </c>
      <c r="T99" s="56">
        <f>'4. FNS Gross'!S97+'5. FNO Gross'!S97+'6. LT PTP Usage'!S97</f>
        <v>248.20001529000001</v>
      </c>
      <c r="U99" s="56">
        <f>'4. FNS Gross'!T97+'5. FNO Gross'!T97+'6. LT PTP Usage'!T97</f>
        <v>253.76806829</v>
      </c>
      <c r="V99" s="56">
        <f>'4. FNS Gross'!U97+'5. FNO Gross'!U97+'6. LT PTP Usage'!U97</f>
        <v>262.38463498000004</v>
      </c>
      <c r="W99" s="56">
        <f>'4. FNS Gross'!V97+'5. FNO Gross'!V97+'6. LT PTP Usage'!V97</f>
        <v>263.52284487000003</v>
      </c>
      <c r="X99" s="56">
        <f>'4. FNS Gross'!W97+'5. FNO Gross'!W97+'6. LT PTP Usage'!W97</f>
        <v>256.17393706000001</v>
      </c>
      <c r="Y99" s="56">
        <f>'4. FNS Gross'!X97+'5. FNO Gross'!X97+'6. LT PTP Usage'!X97</f>
        <v>248.46989522999999</v>
      </c>
      <c r="Z99" s="56">
        <f>'4. FNS Gross'!Y97+'5. FNO Gross'!Y97+'6. LT PTP Usage'!Y97</f>
        <v>237.62447275</v>
      </c>
      <c r="AA99" s="57">
        <f>'4. FNS Gross'!Z97+'5. FNO Gross'!Z97+'6. LT PTP Usage'!Z97</f>
        <v>0</v>
      </c>
      <c r="AB99" s="58">
        <f t="shared" si="6"/>
        <v>263.52284487000003</v>
      </c>
      <c r="AC99" s="20" t="str">
        <f t="shared" si="7"/>
        <v>4263.52284487</v>
      </c>
      <c r="AD99" s="20">
        <f t="shared" si="9"/>
        <v>21</v>
      </c>
      <c r="AE99" s="53"/>
    </row>
    <row r="100" spans="1:31">
      <c r="A100" s="20" t="str">
        <f t="shared" si="5"/>
        <v>April</v>
      </c>
      <c r="B100" s="54">
        <f t="shared" si="8"/>
        <v>45752</v>
      </c>
      <c r="C100" s="55">
        <f>'4. FNS Gross'!B98+'5. FNO Gross'!B98+'6. LT PTP Usage'!B98</f>
        <v>232.55360571</v>
      </c>
      <c r="D100" s="56">
        <f>'4. FNS Gross'!C98+'5. FNO Gross'!C98+'6. LT PTP Usage'!C98</f>
        <v>227.85383284</v>
      </c>
      <c r="E100" s="56">
        <f>'4. FNS Gross'!D98+'5. FNO Gross'!D98+'6. LT PTP Usage'!D98</f>
        <v>224.83992799999999</v>
      </c>
      <c r="F100" s="56">
        <f>'4. FNS Gross'!E98+'5. FNO Gross'!E98+'6. LT PTP Usage'!E98</f>
        <v>224.40691626</v>
      </c>
      <c r="G100" s="56">
        <f>'4. FNS Gross'!F98+'5. FNO Gross'!F98+'6. LT PTP Usage'!F98</f>
        <v>224.49691318000001</v>
      </c>
      <c r="H100" s="56">
        <f>'4. FNS Gross'!G98+'5. FNO Gross'!G98+'6. LT PTP Usage'!G98</f>
        <v>231.78558008000002</v>
      </c>
      <c r="I100" s="56">
        <f>'4. FNS Gross'!H98+'5. FNO Gross'!H98+'6. LT PTP Usage'!H98</f>
        <v>239.30472939999999</v>
      </c>
      <c r="J100" s="56">
        <f>'4. FNS Gross'!I98+'5. FNO Gross'!I98+'6. LT PTP Usage'!I98</f>
        <v>246.72779274000001</v>
      </c>
      <c r="K100" s="56">
        <f>'4. FNS Gross'!J98+'5. FNO Gross'!J98+'6. LT PTP Usage'!J98</f>
        <v>248.90144185999998</v>
      </c>
      <c r="L100" s="56">
        <f>'4. FNS Gross'!K98+'5. FNO Gross'!K98+'6. LT PTP Usage'!K98</f>
        <v>244.93332252000002</v>
      </c>
      <c r="M100" s="56">
        <f>'4. FNS Gross'!L98+'5. FNO Gross'!L98+'6. LT PTP Usage'!L98</f>
        <v>245.79577001000001</v>
      </c>
      <c r="N100" s="56">
        <f>'4. FNS Gross'!M98+'5. FNO Gross'!M98+'6. LT PTP Usage'!M98</f>
        <v>243.52821210000002</v>
      </c>
      <c r="O100" s="56">
        <f>'4. FNS Gross'!N98+'5. FNO Gross'!N98+'6. LT PTP Usage'!N98</f>
        <v>235.79982134999997</v>
      </c>
      <c r="P100" s="56">
        <f>'4. FNS Gross'!O98+'5. FNO Gross'!O98+'6. LT PTP Usage'!O98</f>
        <v>230.13580084</v>
      </c>
      <c r="Q100" s="56">
        <f>'4. FNS Gross'!P98+'5. FNO Gross'!P98+'6. LT PTP Usage'!P98</f>
        <v>214.44001610999999</v>
      </c>
      <c r="R100" s="56">
        <f>'4. FNS Gross'!Q98+'5. FNO Gross'!Q98+'6. LT PTP Usage'!Q98</f>
        <v>208.94173452999999</v>
      </c>
      <c r="S100" s="56">
        <f>'4. FNS Gross'!R98+'5. FNO Gross'!R98+'6. LT PTP Usage'!R98</f>
        <v>207.41321970999996</v>
      </c>
      <c r="T100" s="56">
        <f>'4. FNS Gross'!S98+'5. FNO Gross'!S98+'6. LT PTP Usage'!S98</f>
        <v>218.47645965000001</v>
      </c>
      <c r="U100" s="56">
        <f>'4. FNS Gross'!T98+'5. FNO Gross'!T98+'6. LT PTP Usage'!T98</f>
        <v>229.11322883</v>
      </c>
      <c r="V100" s="56">
        <f>'4. FNS Gross'!U98+'5. FNO Gross'!U98+'6. LT PTP Usage'!U98</f>
        <v>249.62806805</v>
      </c>
      <c r="W100" s="56">
        <f>'4. FNS Gross'!V98+'5. FNO Gross'!V98+'6. LT PTP Usage'!V98</f>
        <v>252.90839538</v>
      </c>
      <c r="X100" s="56">
        <f>'4. FNS Gross'!W98+'5. FNO Gross'!W98+'6. LT PTP Usage'!W98</f>
        <v>248.86255472000002</v>
      </c>
      <c r="Y100" s="56">
        <f>'4. FNS Gross'!X98+'5. FNO Gross'!X98+'6. LT PTP Usage'!X98</f>
        <v>241.492176</v>
      </c>
      <c r="Z100" s="56">
        <f>'4. FNS Gross'!Y98+'5. FNO Gross'!Y98+'6. LT PTP Usage'!Y98</f>
        <v>236.68500816</v>
      </c>
      <c r="AA100" s="57">
        <f>'4. FNS Gross'!Z98+'5. FNO Gross'!Z98+'6. LT PTP Usage'!Z98</f>
        <v>0</v>
      </c>
      <c r="AB100" s="58">
        <f t="shared" si="6"/>
        <v>252.90839538</v>
      </c>
      <c r="AC100" s="20" t="str">
        <f t="shared" si="7"/>
        <v>4252.90839538</v>
      </c>
      <c r="AD100" s="20">
        <f t="shared" si="9"/>
        <v>21</v>
      </c>
      <c r="AE100" s="53"/>
    </row>
    <row r="101" spans="1:31">
      <c r="A101" s="20" t="str">
        <f t="shared" si="5"/>
        <v>April</v>
      </c>
      <c r="B101" s="54">
        <f t="shared" si="8"/>
        <v>45753</v>
      </c>
      <c r="C101" s="55">
        <f>'4. FNS Gross'!B99+'5. FNO Gross'!B99+'6. LT PTP Usage'!B99</f>
        <v>230.87737085000001</v>
      </c>
      <c r="D101" s="56">
        <f>'4. FNS Gross'!C99+'5. FNO Gross'!C99+'6. LT PTP Usage'!C99</f>
        <v>229.40825469000001</v>
      </c>
      <c r="E101" s="56">
        <f>'4. FNS Gross'!D99+'5. FNO Gross'!D99+'6. LT PTP Usage'!D99</f>
        <v>227.79161332000001</v>
      </c>
      <c r="F101" s="56">
        <f>'4. FNS Gross'!E99+'5. FNO Gross'!E99+'6. LT PTP Usage'!E99</f>
        <v>226.18960480000001</v>
      </c>
      <c r="G101" s="56">
        <f>'4. FNS Gross'!F99+'5. FNO Gross'!F99+'6. LT PTP Usage'!F99</f>
        <v>230.59040497000001</v>
      </c>
      <c r="H101" s="56">
        <f>'4. FNS Gross'!G99+'5. FNO Gross'!G99+'6. LT PTP Usage'!G99</f>
        <v>235.7179635</v>
      </c>
      <c r="I101" s="56">
        <f>'4. FNS Gross'!H99+'5. FNO Gross'!H99+'6. LT PTP Usage'!H99</f>
        <v>239.47300994</v>
      </c>
      <c r="J101" s="56">
        <f>'4. FNS Gross'!I99+'5. FNO Gross'!I99+'6. LT PTP Usage'!I99</f>
        <v>233.77838459</v>
      </c>
      <c r="K101" s="56">
        <f>'4. FNS Gross'!J99+'5. FNO Gross'!J99+'6. LT PTP Usage'!J99</f>
        <v>211.41939857999998</v>
      </c>
      <c r="L101" s="56">
        <f>'4. FNS Gross'!K99+'5. FNO Gross'!K99+'6. LT PTP Usage'!K99</f>
        <v>194.81900278999998</v>
      </c>
      <c r="M101" s="56">
        <f>'4. FNS Gross'!L99+'5. FNO Gross'!L99+'6. LT PTP Usage'!L99</f>
        <v>181.67297954</v>
      </c>
      <c r="N101" s="56">
        <f>'4. FNS Gross'!M99+'5. FNO Gross'!M99+'6. LT PTP Usage'!M99</f>
        <v>169.76110274999999</v>
      </c>
      <c r="O101" s="56">
        <f>'4. FNS Gross'!N99+'5. FNO Gross'!N99+'6. LT PTP Usage'!N99</f>
        <v>162.41100569999998</v>
      </c>
      <c r="P101" s="56">
        <f>'4. FNS Gross'!O99+'5. FNO Gross'!O99+'6. LT PTP Usage'!O99</f>
        <v>161.27724269000001</v>
      </c>
      <c r="Q101" s="56">
        <f>'4. FNS Gross'!P99+'5. FNO Gross'!P99+'6. LT PTP Usage'!P99</f>
        <v>174.68758989999998</v>
      </c>
      <c r="R101" s="56">
        <f>'4. FNS Gross'!Q99+'5. FNO Gross'!Q99+'6. LT PTP Usage'!Q99</f>
        <v>179.40244804000002</v>
      </c>
      <c r="S101" s="56">
        <f>'4. FNS Gross'!R99+'5. FNO Gross'!R99+'6. LT PTP Usage'!R99</f>
        <v>185.74938964</v>
      </c>
      <c r="T101" s="56">
        <f>'4. FNS Gross'!S99+'5. FNO Gross'!S99+'6. LT PTP Usage'!S99</f>
        <v>215.95835369</v>
      </c>
      <c r="U101" s="56">
        <f>'4. FNS Gross'!T99+'5. FNO Gross'!T99+'6. LT PTP Usage'!T99</f>
        <v>225.76222274999998</v>
      </c>
      <c r="V101" s="56">
        <f>'4. FNS Gross'!U99+'5. FNO Gross'!U99+'6. LT PTP Usage'!U99</f>
        <v>229.73317213999999</v>
      </c>
      <c r="W101" s="56">
        <f>'4. FNS Gross'!V99+'5. FNO Gross'!V99+'6. LT PTP Usage'!V99</f>
        <v>230.84904623</v>
      </c>
      <c r="X101" s="56">
        <f>'4. FNS Gross'!W99+'5. FNO Gross'!W99+'6. LT PTP Usage'!W99</f>
        <v>224.57034467</v>
      </c>
      <c r="Y101" s="56">
        <f>'4. FNS Gross'!X99+'5. FNO Gross'!X99+'6. LT PTP Usage'!X99</f>
        <v>221.74463901000001</v>
      </c>
      <c r="Z101" s="56">
        <f>'4. FNS Gross'!Y99+'5. FNO Gross'!Y99+'6. LT PTP Usage'!Y99</f>
        <v>214.05885007000001</v>
      </c>
      <c r="AA101" s="57">
        <f>'4. FNS Gross'!Z99+'5. FNO Gross'!Z99+'6. LT PTP Usage'!Z99</f>
        <v>0</v>
      </c>
      <c r="AB101" s="58">
        <f t="shared" si="6"/>
        <v>239.47300994</v>
      </c>
      <c r="AC101" s="20" t="str">
        <f t="shared" si="7"/>
        <v>4239.47300994</v>
      </c>
      <c r="AD101" s="20">
        <f t="shared" si="9"/>
        <v>7</v>
      </c>
      <c r="AE101" s="53"/>
    </row>
    <row r="102" spans="1:31">
      <c r="A102" s="20" t="str">
        <f t="shared" si="5"/>
        <v>April</v>
      </c>
      <c r="B102" s="54">
        <f t="shared" si="8"/>
        <v>45754</v>
      </c>
      <c r="C102" s="55">
        <f>'4. FNS Gross'!B100+'5. FNO Gross'!B100+'6. LT PTP Usage'!B100</f>
        <v>207.47612192</v>
      </c>
      <c r="D102" s="56">
        <f>'4. FNS Gross'!C100+'5. FNO Gross'!C100+'6. LT PTP Usage'!C100</f>
        <v>209.04565847000001</v>
      </c>
      <c r="E102" s="56">
        <f>'4. FNS Gross'!D100+'5. FNO Gross'!D100+'6. LT PTP Usage'!D100</f>
        <v>204.59656265999999</v>
      </c>
      <c r="F102" s="56">
        <f>'4. FNS Gross'!E100+'5. FNO Gross'!E100+'6. LT PTP Usage'!E100</f>
        <v>210.60286995000001</v>
      </c>
      <c r="G102" s="56">
        <f>'4. FNS Gross'!F100+'5. FNO Gross'!F100+'6. LT PTP Usage'!F100</f>
        <v>216.57632559000001</v>
      </c>
      <c r="H102" s="56">
        <f>'4. FNS Gross'!G100+'5. FNO Gross'!G100+'6. LT PTP Usage'!G100</f>
        <v>231.66468679000002</v>
      </c>
      <c r="I102" s="56">
        <f>'4. FNS Gross'!H100+'5. FNO Gross'!H100+'6. LT PTP Usage'!H100</f>
        <v>246.59619727</v>
      </c>
      <c r="J102" s="56">
        <f>'4. FNS Gross'!I100+'5. FNO Gross'!I100+'6. LT PTP Usage'!I100</f>
        <v>242.82215716000002</v>
      </c>
      <c r="K102" s="56">
        <f>'4. FNS Gross'!J100+'5. FNO Gross'!J100+'6. LT PTP Usage'!J100</f>
        <v>213.29509999000001</v>
      </c>
      <c r="L102" s="56">
        <f>'4. FNS Gross'!K100+'5. FNO Gross'!K100+'6. LT PTP Usage'!K100</f>
        <v>192.21589646000001</v>
      </c>
      <c r="M102" s="56">
        <f>'4. FNS Gross'!L100+'5. FNO Gross'!L100+'6. LT PTP Usage'!L100</f>
        <v>178.77039411999999</v>
      </c>
      <c r="N102" s="56">
        <f>'4. FNS Gross'!M100+'5. FNO Gross'!M100+'6. LT PTP Usage'!M100</f>
        <v>167.7833191</v>
      </c>
      <c r="O102" s="56">
        <f>'4. FNS Gross'!N100+'5. FNO Gross'!N100+'6. LT PTP Usage'!N100</f>
        <v>162.55571691</v>
      </c>
      <c r="P102" s="56">
        <f>'4. FNS Gross'!O100+'5. FNO Gross'!O100+'6. LT PTP Usage'!O100</f>
        <v>167.84176561000001</v>
      </c>
      <c r="Q102" s="56">
        <f>'4. FNS Gross'!P100+'5. FNO Gross'!P100+'6. LT PTP Usage'!P100</f>
        <v>169.86198856999999</v>
      </c>
      <c r="R102" s="56">
        <f>'4. FNS Gross'!Q100+'5. FNO Gross'!Q100+'6. LT PTP Usage'!Q100</f>
        <v>178.36368450000001</v>
      </c>
      <c r="S102" s="56">
        <f>'4. FNS Gross'!R100+'5. FNO Gross'!R100+'6. LT PTP Usage'!R100</f>
        <v>192.03754656999999</v>
      </c>
      <c r="T102" s="56">
        <f>'4. FNS Gross'!S100+'5. FNO Gross'!S100+'6. LT PTP Usage'!S100</f>
        <v>207.08299184000001</v>
      </c>
      <c r="U102" s="56">
        <f>'4. FNS Gross'!T100+'5. FNO Gross'!T100+'6. LT PTP Usage'!T100</f>
        <v>227.48115451999999</v>
      </c>
      <c r="V102" s="56">
        <f>'4. FNS Gross'!U100+'5. FNO Gross'!U100+'6. LT PTP Usage'!U100</f>
        <v>241.85337075000001</v>
      </c>
      <c r="W102" s="56">
        <f>'4. FNS Gross'!V100+'5. FNO Gross'!V100+'6. LT PTP Usage'!V100</f>
        <v>242.79613515</v>
      </c>
      <c r="X102" s="56">
        <f>'4. FNS Gross'!W100+'5. FNO Gross'!W100+'6. LT PTP Usage'!W100</f>
        <v>231.97293078999999</v>
      </c>
      <c r="Y102" s="56">
        <f>'4. FNS Gross'!X100+'5. FNO Gross'!X100+'6. LT PTP Usage'!X100</f>
        <v>221.69903970999999</v>
      </c>
      <c r="Z102" s="56">
        <f>'4. FNS Gross'!Y100+'5. FNO Gross'!Y100+'6. LT PTP Usage'!Y100</f>
        <v>213.66108494000002</v>
      </c>
      <c r="AA102" s="57">
        <f>'4. FNS Gross'!Z100+'5. FNO Gross'!Z100+'6. LT PTP Usage'!Z100</f>
        <v>0</v>
      </c>
      <c r="AB102" s="58">
        <f t="shared" si="6"/>
        <v>246.59619727</v>
      </c>
      <c r="AC102" s="20" t="str">
        <f t="shared" si="7"/>
        <v>4246.59619727</v>
      </c>
      <c r="AD102" s="20">
        <f t="shared" si="9"/>
        <v>7</v>
      </c>
      <c r="AE102" s="53"/>
    </row>
    <row r="103" spans="1:31">
      <c r="A103" s="20" t="str">
        <f t="shared" si="5"/>
        <v>April</v>
      </c>
      <c r="B103" s="54">
        <f t="shared" si="8"/>
        <v>45755</v>
      </c>
      <c r="C103" s="55">
        <f>'4. FNS Gross'!B101+'5. FNO Gross'!B101+'6. LT PTP Usage'!B101</f>
        <v>204.19014055000002</v>
      </c>
      <c r="D103" s="56">
        <f>'4. FNS Gross'!C101+'5. FNO Gross'!C101+'6. LT PTP Usage'!C101</f>
        <v>201.17149126999999</v>
      </c>
      <c r="E103" s="56">
        <f>'4. FNS Gross'!D101+'5. FNO Gross'!D101+'6. LT PTP Usage'!D101</f>
        <v>198.96954037</v>
      </c>
      <c r="F103" s="56">
        <f>'4. FNS Gross'!E101+'5. FNO Gross'!E101+'6. LT PTP Usage'!E101</f>
        <v>199.54828078</v>
      </c>
      <c r="G103" s="56">
        <f>'4. FNS Gross'!F101+'5. FNO Gross'!F101+'6. LT PTP Usage'!F101</f>
        <v>203.98487858000001</v>
      </c>
      <c r="H103" s="56">
        <f>'4. FNS Gross'!G101+'5. FNO Gross'!G101+'6. LT PTP Usage'!G101</f>
        <v>221.85664775000001</v>
      </c>
      <c r="I103" s="56">
        <f>'4. FNS Gross'!H101+'5. FNO Gross'!H101+'6. LT PTP Usage'!H101</f>
        <v>238.53165013000003</v>
      </c>
      <c r="J103" s="56">
        <f>'4. FNS Gross'!I101+'5. FNO Gross'!I101+'6. LT PTP Usage'!I101</f>
        <v>236.59296419</v>
      </c>
      <c r="K103" s="56">
        <f>'4. FNS Gross'!J101+'5. FNO Gross'!J101+'6. LT PTP Usage'!J101</f>
        <v>213.58418705</v>
      </c>
      <c r="L103" s="56">
        <f>'4. FNS Gross'!K101+'5. FNO Gross'!K101+'6. LT PTP Usage'!K101</f>
        <v>213.09039526000001</v>
      </c>
      <c r="M103" s="56">
        <f>'4. FNS Gross'!L101+'5. FNO Gross'!L101+'6. LT PTP Usage'!L101</f>
        <v>184.19537724</v>
      </c>
      <c r="N103" s="56">
        <f>'4. FNS Gross'!M101+'5. FNO Gross'!M101+'6. LT PTP Usage'!M101</f>
        <v>161.87195369000003</v>
      </c>
      <c r="O103" s="56">
        <f>'4. FNS Gross'!N101+'5. FNO Gross'!N101+'6. LT PTP Usage'!N101</f>
        <v>160.19964763999999</v>
      </c>
      <c r="P103" s="56">
        <f>'4. FNS Gross'!O101+'5. FNO Gross'!O101+'6. LT PTP Usage'!O101</f>
        <v>160.80067857</v>
      </c>
      <c r="Q103" s="56">
        <f>'4. FNS Gross'!P101+'5. FNO Gross'!P101+'6. LT PTP Usage'!P101</f>
        <v>160.62211315000002</v>
      </c>
      <c r="R103" s="56">
        <f>'4. FNS Gross'!Q101+'5. FNO Gross'!Q101+'6. LT PTP Usage'!Q101</f>
        <v>167.90922001999999</v>
      </c>
      <c r="S103" s="56">
        <f>'4. FNS Gross'!R101+'5. FNO Gross'!R101+'6. LT PTP Usage'!R101</f>
        <v>184.01177183999999</v>
      </c>
      <c r="T103" s="56">
        <f>'4. FNS Gross'!S101+'5. FNO Gross'!S101+'6. LT PTP Usage'!S101</f>
        <v>198.34026441999998</v>
      </c>
      <c r="U103" s="56">
        <f>'4. FNS Gross'!T101+'5. FNO Gross'!T101+'6. LT PTP Usage'!T101</f>
        <v>217.7282529</v>
      </c>
      <c r="V103" s="56">
        <f>'4. FNS Gross'!U101+'5. FNO Gross'!U101+'6. LT PTP Usage'!U101</f>
        <v>228.11463143</v>
      </c>
      <c r="W103" s="56">
        <f>'4. FNS Gross'!V101+'5. FNO Gross'!V101+'6. LT PTP Usage'!V101</f>
        <v>227.34953159999998</v>
      </c>
      <c r="X103" s="56">
        <f>'4. FNS Gross'!W101+'5. FNO Gross'!W101+'6. LT PTP Usage'!W101</f>
        <v>214.5779129</v>
      </c>
      <c r="Y103" s="56">
        <f>'4. FNS Gross'!X101+'5. FNO Gross'!X101+'6. LT PTP Usage'!X101</f>
        <v>203.00194449999998</v>
      </c>
      <c r="Z103" s="56">
        <f>'4. FNS Gross'!Y101+'5. FNO Gross'!Y101+'6. LT PTP Usage'!Y101</f>
        <v>192.45610354999999</v>
      </c>
      <c r="AA103" s="57">
        <f>'4. FNS Gross'!Z101+'5. FNO Gross'!Z101+'6. LT PTP Usage'!Z101</f>
        <v>0</v>
      </c>
      <c r="AB103" s="58">
        <f t="shared" si="6"/>
        <v>238.53165013000003</v>
      </c>
      <c r="AC103" s="20" t="str">
        <f t="shared" si="7"/>
        <v>4238.53165013</v>
      </c>
      <c r="AD103" s="20">
        <f t="shared" si="9"/>
        <v>7</v>
      </c>
      <c r="AE103" s="53"/>
    </row>
    <row r="104" spans="1:31">
      <c r="A104" s="20" t="str">
        <f t="shared" si="5"/>
        <v>April</v>
      </c>
      <c r="B104" s="54">
        <f t="shared" si="8"/>
        <v>45756</v>
      </c>
      <c r="C104" s="55">
        <f>'4. FNS Gross'!B102+'5. FNO Gross'!B102+'6. LT PTP Usage'!B102</f>
        <v>183.07960768999999</v>
      </c>
      <c r="D104" s="56">
        <f>'4. FNS Gross'!C102+'5. FNO Gross'!C102+'6. LT PTP Usage'!C102</f>
        <v>177.86600910000001</v>
      </c>
      <c r="E104" s="56">
        <f>'4. FNS Gross'!D102+'5. FNO Gross'!D102+'6. LT PTP Usage'!D102</f>
        <v>175.11216395</v>
      </c>
      <c r="F104" s="56">
        <f>'4. FNS Gross'!E102+'5. FNO Gross'!E102+'6. LT PTP Usage'!E102</f>
        <v>176.76193849000001</v>
      </c>
      <c r="G104" s="56">
        <f>'4. FNS Gross'!F102+'5. FNO Gross'!F102+'6. LT PTP Usage'!F102</f>
        <v>182.17197052</v>
      </c>
      <c r="H104" s="56">
        <f>'4. FNS Gross'!G102+'5. FNO Gross'!G102+'6. LT PTP Usage'!G102</f>
        <v>195.88168429999999</v>
      </c>
      <c r="I104" s="56">
        <f>'4. FNS Gross'!H102+'5. FNO Gross'!H102+'6. LT PTP Usage'!H102</f>
        <v>209.09569446999998</v>
      </c>
      <c r="J104" s="56">
        <f>'4. FNS Gross'!I102+'5. FNO Gross'!I102+'6. LT PTP Usage'!I102</f>
        <v>205.70072964000002</v>
      </c>
      <c r="K104" s="56">
        <f>'4. FNS Gross'!J102+'5. FNO Gross'!J102+'6. LT PTP Usage'!J102</f>
        <v>187.34439009000002</v>
      </c>
      <c r="L104" s="56">
        <f>'4. FNS Gross'!K102+'5. FNO Gross'!K102+'6. LT PTP Usage'!K102</f>
        <v>170.77568516999997</v>
      </c>
      <c r="M104" s="56">
        <f>'4. FNS Gross'!L102+'5. FNO Gross'!L102+'6. LT PTP Usage'!L102</f>
        <v>162.54941693000001</v>
      </c>
      <c r="N104" s="56">
        <f>'4. FNS Gross'!M102+'5. FNO Gross'!M102+'6. LT PTP Usage'!M102</f>
        <v>153.75323555</v>
      </c>
      <c r="O104" s="56">
        <f>'4. FNS Gross'!N102+'5. FNO Gross'!N102+'6. LT PTP Usage'!N102</f>
        <v>149.32920516000001</v>
      </c>
      <c r="P104" s="56">
        <f>'4. FNS Gross'!O102+'5. FNO Gross'!O102+'6. LT PTP Usage'!O102</f>
        <v>154.03541634999999</v>
      </c>
      <c r="Q104" s="56">
        <f>'4. FNS Gross'!P102+'5. FNO Gross'!P102+'6. LT PTP Usage'!P102</f>
        <v>158.05456830000003</v>
      </c>
      <c r="R104" s="56">
        <f>'4. FNS Gross'!Q102+'5. FNO Gross'!Q102+'6. LT PTP Usage'!Q102</f>
        <v>166.48593734999997</v>
      </c>
      <c r="S104" s="56">
        <f>'4. FNS Gross'!R102+'5. FNO Gross'!R102+'6. LT PTP Usage'!R102</f>
        <v>185.71848402000001</v>
      </c>
      <c r="T104" s="56">
        <f>'4. FNS Gross'!S102+'5. FNO Gross'!S102+'6. LT PTP Usage'!S102</f>
        <v>209.15107882000001</v>
      </c>
      <c r="U104" s="56">
        <f>'4. FNS Gross'!T102+'5. FNO Gross'!T102+'6. LT PTP Usage'!T102</f>
        <v>220.04542625000002</v>
      </c>
      <c r="V104" s="56">
        <f>'4. FNS Gross'!U102+'5. FNO Gross'!U102+'6. LT PTP Usage'!U102</f>
        <v>232.55727824999997</v>
      </c>
      <c r="W104" s="56">
        <f>'4. FNS Gross'!V102+'5. FNO Gross'!V102+'6. LT PTP Usage'!V102</f>
        <v>233.12609576</v>
      </c>
      <c r="X104" s="56">
        <f>'4. FNS Gross'!W102+'5. FNO Gross'!W102+'6. LT PTP Usage'!W102</f>
        <v>218.21984992</v>
      </c>
      <c r="Y104" s="56">
        <f>'4. FNS Gross'!X102+'5. FNO Gross'!X102+'6. LT PTP Usage'!X102</f>
        <v>204.92192092000002</v>
      </c>
      <c r="Z104" s="56">
        <f>'4. FNS Gross'!Y102+'5. FNO Gross'!Y102+'6. LT PTP Usage'!Y102</f>
        <v>189.13620853</v>
      </c>
      <c r="AA104" s="57">
        <f>'4. FNS Gross'!Z102+'5. FNO Gross'!Z102+'6. LT PTP Usage'!Z102</f>
        <v>0</v>
      </c>
      <c r="AB104" s="58">
        <f t="shared" si="6"/>
        <v>233.12609576</v>
      </c>
      <c r="AC104" s="20" t="str">
        <f t="shared" si="7"/>
        <v>4233.12609576</v>
      </c>
      <c r="AD104" s="20">
        <f t="shared" si="9"/>
        <v>21</v>
      </c>
      <c r="AE104" s="53"/>
    </row>
    <row r="105" spans="1:31">
      <c r="A105" s="20" t="str">
        <f t="shared" si="5"/>
        <v>April</v>
      </c>
      <c r="B105" s="54">
        <f t="shared" si="8"/>
        <v>45757</v>
      </c>
      <c r="C105" s="55">
        <f>'4. FNS Gross'!B103+'5. FNO Gross'!B103+'6. LT PTP Usage'!B103</f>
        <v>183.65325553</v>
      </c>
      <c r="D105" s="56">
        <f>'4. FNS Gross'!C103+'5. FNO Gross'!C103+'6. LT PTP Usage'!C103</f>
        <v>178.86379384</v>
      </c>
      <c r="E105" s="56">
        <f>'4. FNS Gross'!D103+'5. FNO Gross'!D103+'6. LT PTP Usage'!D103</f>
        <v>175.52054222000001</v>
      </c>
      <c r="F105" s="56">
        <f>'4. FNS Gross'!E103+'5. FNO Gross'!E103+'6. LT PTP Usage'!E103</f>
        <v>174.33378363</v>
      </c>
      <c r="G105" s="56">
        <f>'4. FNS Gross'!F103+'5. FNO Gross'!F103+'6. LT PTP Usage'!F103</f>
        <v>181.92908921</v>
      </c>
      <c r="H105" s="56">
        <f>'4. FNS Gross'!G103+'5. FNO Gross'!G103+'6. LT PTP Usage'!G103</f>
        <v>193.33380130999998</v>
      </c>
      <c r="I105" s="56">
        <f>'4. FNS Gross'!H103+'5. FNO Gross'!H103+'6. LT PTP Usage'!H103</f>
        <v>206.90125181999997</v>
      </c>
      <c r="J105" s="56">
        <f>'4. FNS Gross'!I103+'5. FNO Gross'!I103+'6. LT PTP Usage'!I103</f>
        <v>203.09179394999998</v>
      </c>
      <c r="K105" s="56">
        <f>'4. FNS Gross'!J103+'5. FNO Gross'!J103+'6. LT PTP Usage'!J103</f>
        <v>184.49101299</v>
      </c>
      <c r="L105" s="56">
        <f>'4. FNS Gross'!K103+'5. FNO Gross'!K103+'6. LT PTP Usage'!K103</f>
        <v>167.48743895999999</v>
      </c>
      <c r="M105" s="56">
        <f>'4. FNS Gross'!L103+'5. FNO Gross'!L103+'6. LT PTP Usage'!L103</f>
        <v>158.41440890999999</v>
      </c>
      <c r="N105" s="56">
        <f>'4. FNS Gross'!M103+'5. FNO Gross'!M103+'6. LT PTP Usage'!M103</f>
        <v>151.84417041</v>
      </c>
      <c r="O105" s="56">
        <f>'4. FNS Gross'!N103+'5. FNO Gross'!N103+'6. LT PTP Usage'!N103</f>
        <v>149.61840706000001</v>
      </c>
      <c r="P105" s="56">
        <f>'4. FNS Gross'!O103+'5. FNO Gross'!O103+'6. LT PTP Usage'!O103</f>
        <v>151.74412422</v>
      </c>
      <c r="Q105" s="56">
        <f>'4. FNS Gross'!P103+'5. FNO Gross'!P103+'6. LT PTP Usage'!P103</f>
        <v>157.31405803999999</v>
      </c>
      <c r="R105" s="56">
        <f>'4. FNS Gross'!Q103+'5. FNO Gross'!Q103+'6. LT PTP Usage'!Q103</f>
        <v>166.00995754000002</v>
      </c>
      <c r="S105" s="56">
        <f>'4. FNS Gross'!R103+'5. FNO Gross'!R103+'6. LT PTP Usage'!R103</f>
        <v>180.95566385000001</v>
      </c>
      <c r="T105" s="56">
        <f>'4. FNS Gross'!S103+'5. FNO Gross'!S103+'6. LT PTP Usage'!S103</f>
        <v>195.06054597999997</v>
      </c>
      <c r="U105" s="56">
        <f>'4. FNS Gross'!T103+'5. FNO Gross'!T103+'6. LT PTP Usage'!T103</f>
        <v>214.78447688</v>
      </c>
      <c r="V105" s="56">
        <f>'4. FNS Gross'!U103+'5. FNO Gross'!U103+'6. LT PTP Usage'!U103</f>
        <v>225.18354058999998</v>
      </c>
      <c r="W105" s="56">
        <f>'4. FNS Gross'!V103+'5. FNO Gross'!V103+'6. LT PTP Usage'!V103</f>
        <v>223.69372981999999</v>
      </c>
      <c r="X105" s="56">
        <f>'4. FNS Gross'!W103+'5. FNO Gross'!W103+'6. LT PTP Usage'!W103</f>
        <v>211.6748643</v>
      </c>
      <c r="Y105" s="56">
        <f>'4. FNS Gross'!X103+'5. FNO Gross'!X103+'6. LT PTP Usage'!X103</f>
        <v>201.52780761</v>
      </c>
      <c r="Z105" s="56">
        <f>'4. FNS Gross'!Y103+'5. FNO Gross'!Y103+'6. LT PTP Usage'!Y103</f>
        <v>188.98819821999999</v>
      </c>
      <c r="AA105" s="57">
        <f>'4. FNS Gross'!Z103+'5. FNO Gross'!Z103+'6. LT PTP Usage'!Z103</f>
        <v>0</v>
      </c>
      <c r="AB105" s="58">
        <f t="shared" si="6"/>
        <v>225.18354058999998</v>
      </c>
      <c r="AC105" s="20" t="str">
        <f t="shared" si="7"/>
        <v>4225.18354059</v>
      </c>
      <c r="AD105" s="20">
        <f t="shared" si="9"/>
        <v>20</v>
      </c>
      <c r="AE105" s="53"/>
    </row>
    <row r="106" spans="1:31">
      <c r="A106" s="20" t="str">
        <f t="shared" si="5"/>
        <v>April</v>
      </c>
      <c r="B106" s="54">
        <f t="shared" si="8"/>
        <v>45758</v>
      </c>
      <c r="C106" s="55">
        <f>'4. FNS Gross'!B104+'5. FNO Gross'!B104+'6. LT PTP Usage'!B104</f>
        <v>181.84287727</v>
      </c>
      <c r="D106" s="56">
        <f>'4. FNS Gross'!C104+'5. FNO Gross'!C104+'6. LT PTP Usage'!C104</f>
        <v>177.39818898999999</v>
      </c>
      <c r="E106" s="56">
        <f>'4. FNS Gross'!D104+'5. FNO Gross'!D104+'6. LT PTP Usage'!D104</f>
        <v>176.39803566000001</v>
      </c>
      <c r="F106" s="56">
        <f>'4. FNS Gross'!E104+'5. FNO Gross'!E104+'6. LT PTP Usage'!E104</f>
        <v>177.80327728</v>
      </c>
      <c r="G106" s="56">
        <f>'4. FNS Gross'!F104+'5. FNO Gross'!F104+'6. LT PTP Usage'!F104</f>
        <v>182.50444081000001</v>
      </c>
      <c r="H106" s="56">
        <f>'4. FNS Gross'!G104+'5. FNO Gross'!G104+'6. LT PTP Usage'!G104</f>
        <v>190.56391647999999</v>
      </c>
      <c r="I106" s="56">
        <f>'4. FNS Gross'!H104+'5. FNO Gross'!H104+'6. LT PTP Usage'!H104</f>
        <v>202.62006074999999</v>
      </c>
      <c r="J106" s="56">
        <f>'4. FNS Gross'!I104+'5. FNO Gross'!I104+'6. LT PTP Usage'!I104</f>
        <v>198.85879097</v>
      </c>
      <c r="K106" s="56">
        <f>'4. FNS Gross'!J104+'5. FNO Gross'!J104+'6. LT PTP Usage'!J104</f>
        <v>181.0045307</v>
      </c>
      <c r="L106" s="56">
        <f>'4. FNS Gross'!K104+'5. FNO Gross'!K104+'6. LT PTP Usage'!K104</f>
        <v>169.88724177</v>
      </c>
      <c r="M106" s="56">
        <f>'4. FNS Gross'!L104+'5. FNO Gross'!L104+'6. LT PTP Usage'!L104</f>
        <v>159.12924423999999</v>
      </c>
      <c r="N106" s="56">
        <f>'4. FNS Gross'!M104+'5. FNO Gross'!M104+'6. LT PTP Usage'!M104</f>
        <v>152.66658582999997</v>
      </c>
      <c r="O106" s="56">
        <f>'4. FNS Gross'!N104+'5. FNO Gross'!N104+'6. LT PTP Usage'!N104</f>
        <v>153.21677326000002</v>
      </c>
      <c r="P106" s="56">
        <f>'4. FNS Gross'!O104+'5. FNO Gross'!O104+'6. LT PTP Usage'!O104</f>
        <v>153.16924543000002</v>
      </c>
      <c r="Q106" s="56">
        <f>'4. FNS Gross'!P104+'5. FNO Gross'!P104+'6. LT PTP Usage'!P104</f>
        <v>162.98128355</v>
      </c>
      <c r="R106" s="56">
        <f>'4. FNS Gross'!Q104+'5. FNO Gross'!Q104+'6. LT PTP Usage'!Q104</f>
        <v>177.23499688000001</v>
      </c>
      <c r="S106" s="56">
        <f>'4. FNS Gross'!R104+'5. FNO Gross'!R104+'6. LT PTP Usage'!R104</f>
        <v>194.15329867999998</v>
      </c>
      <c r="T106" s="56">
        <f>'4. FNS Gross'!S104+'5. FNO Gross'!S104+'6. LT PTP Usage'!S104</f>
        <v>211.87416543999998</v>
      </c>
      <c r="U106" s="56">
        <f>'4. FNS Gross'!T104+'5. FNO Gross'!T104+'6. LT PTP Usage'!T104</f>
        <v>227.09277628000001</v>
      </c>
      <c r="V106" s="56">
        <f>'4. FNS Gross'!U104+'5. FNO Gross'!U104+'6. LT PTP Usage'!U104</f>
        <v>233.49328209000001</v>
      </c>
      <c r="W106" s="56">
        <f>'4. FNS Gross'!V104+'5. FNO Gross'!V104+'6. LT PTP Usage'!V104</f>
        <v>228.97841954</v>
      </c>
      <c r="X106" s="56">
        <f>'4. FNS Gross'!W104+'5. FNO Gross'!W104+'6. LT PTP Usage'!W104</f>
        <v>220.57414837000002</v>
      </c>
      <c r="Y106" s="56">
        <f>'4. FNS Gross'!X104+'5. FNO Gross'!X104+'6. LT PTP Usage'!X104</f>
        <v>205.89875175999998</v>
      </c>
      <c r="Z106" s="56">
        <f>'4. FNS Gross'!Y104+'5. FNO Gross'!Y104+'6. LT PTP Usage'!Y104</f>
        <v>194.40998338</v>
      </c>
      <c r="AA106" s="57">
        <f>'4. FNS Gross'!Z104+'5. FNO Gross'!Z104+'6. LT PTP Usage'!Z104</f>
        <v>0</v>
      </c>
      <c r="AB106" s="58">
        <f t="shared" si="6"/>
        <v>233.49328209000001</v>
      </c>
      <c r="AC106" s="20" t="str">
        <f t="shared" si="7"/>
        <v>4233.49328209</v>
      </c>
      <c r="AD106" s="20">
        <f t="shared" si="9"/>
        <v>20</v>
      </c>
      <c r="AE106" s="53"/>
    </row>
    <row r="107" spans="1:31">
      <c r="A107" s="20" t="str">
        <f t="shared" si="5"/>
        <v>April</v>
      </c>
      <c r="B107" s="54">
        <f t="shared" si="8"/>
        <v>45759</v>
      </c>
      <c r="C107" s="55">
        <f>'4. FNS Gross'!B105+'5. FNO Gross'!B105+'6. LT PTP Usage'!B105</f>
        <v>186.76222694000001</v>
      </c>
      <c r="D107" s="56">
        <f>'4. FNS Gross'!C105+'5. FNO Gross'!C105+'6. LT PTP Usage'!C105</f>
        <v>180.59879236</v>
      </c>
      <c r="E107" s="56">
        <f>'4. FNS Gross'!D105+'5. FNO Gross'!D105+'6. LT PTP Usage'!D105</f>
        <v>176.17306336000001</v>
      </c>
      <c r="F107" s="56">
        <f>'4. FNS Gross'!E105+'5. FNO Gross'!E105+'6. LT PTP Usage'!E105</f>
        <v>175.49617630999998</v>
      </c>
      <c r="G107" s="56">
        <f>'4. FNS Gross'!F105+'5. FNO Gross'!F105+'6. LT PTP Usage'!F105</f>
        <v>177.07102789000001</v>
      </c>
      <c r="H107" s="56">
        <f>'4. FNS Gross'!G105+'5. FNO Gross'!G105+'6. LT PTP Usage'!G105</f>
        <v>182.37128242999998</v>
      </c>
      <c r="I107" s="56">
        <f>'4. FNS Gross'!H105+'5. FNO Gross'!H105+'6. LT PTP Usage'!H105</f>
        <v>186.46831365</v>
      </c>
      <c r="J107" s="56">
        <f>'4. FNS Gross'!I105+'5. FNO Gross'!I105+'6. LT PTP Usage'!I105</f>
        <v>182.84712963000001</v>
      </c>
      <c r="K107" s="56">
        <f>'4. FNS Gross'!J105+'5. FNO Gross'!J105+'6. LT PTP Usage'!J105</f>
        <v>171.77856739000001</v>
      </c>
      <c r="L107" s="56">
        <f>'4. FNS Gross'!K105+'5. FNO Gross'!K105+'6. LT PTP Usage'!K105</f>
        <v>163.78431840000002</v>
      </c>
      <c r="M107" s="56">
        <f>'4. FNS Gross'!L105+'5. FNO Gross'!L105+'6. LT PTP Usage'!L105</f>
        <v>161.12625256999999</v>
      </c>
      <c r="N107" s="56">
        <f>'4. FNS Gross'!M105+'5. FNO Gross'!M105+'6. LT PTP Usage'!M105</f>
        <v>158.41224140999998</v>
      </c>
      <c r="O107" s="56">
        <f>'4. FNS Gross'!N105+'5. FNO Gross'!N105+'6. LT PTP Usage'!N105</f>
        <v>157.25752050999998</v>
      </c>
      <c r="P107" s="56">
        <f>'4. FNS Gross'!O105+'5. FNO Gross'!O105+'6. LT PTP Usage'!O105</f>
        <v>167.49511715</v>
      </c>
      <c r="Q107" s="56">
        <f>'4. FNS Gross'!P105+'5. FNO Gross'!P105+'6. LT PTP Usage'!P105</f>
        <v>182.40073604000003</v>
      </c>
      <c r="R107" s="56">
        <f>'4. FNS Gross'!Q105+'5. FNO Gross'!Q105+'6. LT PTP Usage'!Q105</f>
        <v>203.76949282000001</v>
      </c>
      <c r="S107" s="56">
        <f>'4. FNS Gross'!R105+'5. FNO Gross'!R105+'6. LT PTP Usage'!R105</f>
        <v>223.76220934</v>
      </c>
      <c r="T107" s="56">
        <f>'4. FNS Gross'!S105+'5. FNO Gross'!S105+'6. LT PTP Usage'!S105</f>
        <v>245.87708731000001</v>
      </c>
      <c r="U107" s="56">
        <f>'4. FNS Gross'!T105+'5. FNO Gross'!T105+'6. LT PTP Usage'!T105</f>
        <v>254.24484569999998</v>
      </c>
      <c r="V107" s="56">
        <f>'4. FNS Gross'!U105+'5. FNO Gross'!U105+'6. LT PTP Usage'!U105</f>
        <v>255.67965877999998</v>
      </c>
      <c r="W107" s="56">
        <f>'4. FNS Gross'!V105+'5. FNO Gross'!V105+'6. LT PTP Usage'!V105</f>
        <v>245.19480312000002</v>
      </c>
      <c r="X107" s="56">
        <f>'4. FNS Gross'!W105+'5. FNO Gross'!W105+'6. LT PTP Usage'!W105</f>
        <v>234.19276889</v>
      </c>
      <c r="Y107" s="56">
        <f>'4. FNS Gross'!X105+'5. FNO Gross'!X105+'6. LT PTP Usage'!X105</f>
        <v>218.02975421999997</v>
      </c>
      <c r="Z107" s="56">
        <f>'4. FNS Gross'!Y105+'5. FNO Gross'!Y105+'6. LT PTP Usage'!Y105</f>
        <v>203.79229881999998</v>
      </c>
      <c r="AA107" s="57">
        <f>'4. FNS Gross'!Z105+'5. FNO Gross'!Z105+'6. LT PTP Usage'!Z105</f>
        <v>0</v>
      </c>
      <c r="AB107" s="58">
        <f t="shared" si="6"/>
        <v>255.67965877999998</v>
      </c>
      <c r="AC107" s="20" t="str">
        <f t="shared" si="7"/>
        <v>4255.67965878</v>
      </c>
      <c r="AD107" s="20">
        <f t="shared" si="9"/>
        <v>20</v>
      </c>
      <c r="AE107" s="53"/>
    </row>
    <row r="108" spans="1:31">
      <c r="A108" s="20" t="str">
        <f t="shared" si="5"/>
        <v>April</v>
      </c>
      <c r="B108" s="54">
        <f t="shared" si="8"/>
        <v>45760</v>
      </c>
      <c r="C108" s="55">
        <f>'4. FNS Gross'!B106+'5. FNO Gross'!B106+'6. LT PTP Usage'!B106</f>
        <v>190.62385381999999</v>
      </c>
      <c r="D108" s="56">
        <f>'4. FNS Gross'!C106+'5. FNO Gross'!C106+'6. LT PTP Usage'!C106</f>
        <v>184.72834968999999</v>
      </c>
      <c r="E108" s="56">
        <f>'4. FNS Gross'!D106+'5. FNO Gross'!D106+'6. LT PTP Usage'!D106</f>
        <v>181.49264948000001</v>
      </c>
      <c r="F108" s="56">
        <f>'4. FNS Gross'!E106+'5. FNO Gross'!E106+'6. LT PTP Usage'!E106</f>
        <v>179.18378197000001</v>
      </c>
      <c r="G108" s="56">
        <f>'4. FNS Gross'!F106+'5. FNO Gross'!F106+'6. LT PTP Usage'!F106</f>
        <v>180.38015195</v>
      </c>
      <c r="H108" s="56">
        <f>'4. FNS Gross'!G106+'5. FNO Gross'!G106+'6. LT PTP Usage'!G106</f>
        <v>180.17818617</v>
      </c>
      <c r="I108" s="56">
        <f>'4. FNS Gross'!H106+'5. FNO Gross'!H106+'6. LT PTP Usage'!H106</f>
        <v>184.66165194000001</v>
      </c>
      <c r="J108" s="56">
        <f>'4. FNS Gross'!I106+'5. FNO Gross'!I106+'6. LT PTP Usage'!I106</f>
        <v>181.53356576000002</v>
      </c>
      <c r="K108" s="56">
        <f>'4. FNS Gross'!J106+'5. FNO Gross'!J106+'6. LT PTP Usage'!J106</f>
        <v>175.08461899999998</v>
      </c>
      <c r="L108" s="56">
        <f>'4. FNS Gross'!K106+'5. FNO Gross'!K106+'6. LT PTP Usage'!K106</f>
        <v>166.47602212999999</v>
      </c>
      <c r="M108" s="56">
        <f>'4. FNS Gross'!L106+'5. FNO Gross'!L106+'6. LT PTP Usage'!L106</f>
        <v>168.21361697</v>
      </c>
      <c r="N108" s="56">
        <f>'4. FNS Gross'!M106+'5. FNO Gross'!M106+'6. LT PTP Usage'!M106</f>
        <v>174.5381697</v>
      </c>
      <c r="O108" s="56">
        <f>'4. FNS Gross'!N106+'5. FNO Gross'!N106+'6. LT PTP Usage'!N106</f>
        <v>173.06148912</v>
      </c>
      <c r="P108" s="56">
        <f>'4. FNS Gross'!O106+'5. FNO Gross'!O106+'6. LT PTP Usage'!O106</f>
        <v>174.26637911999998</v>
      </c>
      <c r="Q108" s="56">
        <f>'4. FNS Gross'!P106+'5. FNO Gross'!P106+'6. LT PTP Usage'!P106</f>
        <v>184.00080076</v>
      </c>
      <c r="R108" s="56">
        <f>'4. FNS Gross'!Q106+'5. FNO Gross'!Q106+'6. LT PTP Usage'!Q106</f>
        <v>206.85567765000002</v>
      </c>
      <c r="S108" s="56">
        <f>'4. FNS Gross'!R106+'5. FNO Gross'!R106+'6. LT PTP Usage'!R106</f>
        <v>225.15105009000001</v>
      </c>
      <c r="T108" s="56">
        <f>'4. FNS Gross'!S106+'5. FNO Gross'!S106+'6. LT PTP Usage'!S106</f>
        <v>235.02514955999999</v>
      </c>
      <c r="U108" s="56">
        <f>'4. FNS Gross'!T106+'5. FNO Gross'!T106+'6. LT PTP Usage'!T106</f>
        <v>237.50690086999998</v>
      </c>
      <c r="V108" s="56">
        <f>'4. FNS Gross'!U106+'5. FNO Gross'!U106+'6. LT PTP Usage'!U106</f>
        <v>236.92177215000001</v>
      </c>
      <c r="W108" s="56">
        <f>'4. FNS Gross'!V106+'5. FNO Gross'!V106+'6. LT PTP Usage'!V106</f>
        <v>232.66575689000001</v>
      </c>
      <c r="X108" s="56">
        <f>'4. FNS Gross'!W106+'5. FNO Gross'!W106+'6. LT PTP Usage'!W106</f>
        <v>219.76339062</v>
      </c>
      <c r="Y108" s="56">
        <f>'4. FNS Gross'!X106+'5. FNO Gross'!X106+'6. LT PTP Usage'!X106</f>
        <v>208.60054374000001</v>
      </c>
      <c r="Z108" s="56">
        <f>'4. FNS Gross'!Y106+'5. FNO Gross'!Y106+'6. LT PTP Usage'!Y106</f>
        <v>191.8381248</v>
      </c>
      <c r="AA108" s="57">
        <f>'4. FNS Gross'!Z106+'5. FNO Gross'!Z106+'6. LT PTP Usage'!Z106</f>
        <v>0</v>
      </c>
      <c r="AB108" s="58">
        <f t="shared" si="6"/>
        <v>237.50690086999998</v>
      </c>
      <c r="AC108" s="20" t="str">
        <f t="shared" si="7"/>
        <v>4237.50690087</v>
      </c>
      <c r="AD108" s="20">
        <f t="shared" si="9"/>
        <v>19</v>
      </c>
      <c r="AE108" s="53"/>
    </row>
    <row r="109" spans="1:31">
      <c r="A109" s="20" t="str">
        <f t="shared" si="5"/>
        <v>April</v>
      </c>
      <c r="B109" s="54">
        <f t="shared" si="8"/>
        <v>45761</v>
      </c>
      <c r="C109" s="55">
        <f>'4. FNS Gross'!B107+'5. FNO Gross'!B107+'6. LT PTP Usage'!B107</f>
        <v>182.26980441999999</v>
      </c>
      <c r="D109" s="56">
        <f>'4. FNS Gross'!C107+'5. FNO Gross'!C107+'6. LT PTP Usage'!C107</f>
        <v>179.46978009</v>
      </c>
      <c r="E109" s="56">
        <f>'4. FNS Gross'!D107+'5. FNO Gross'!D107+'6. LT PTP Usage'!D107</f>
        <v>173.92349136999999</v>
      </c>
      <c r="F109" s="56">
        <f>'4. FNS Gross'!E107+'5. FNO Gross'!E107+'6. LT PTP Usage'!E107</f>
        <v>173.23335283</v>
      </c>
      <c r="G109" s="56">
        <f>'4. FNS Gross'!F107+'5. FNO Gross'!F107+'6. LT PTP Usage'!F107</f>
        <v>179.42999723999998</v>
      </c>
      <c r="H109" s="56">
        <f>'4. FNS Gross'!G107+'5. FNO Gross'!G107+'6. LT PTP Usage'!G107</f>
        <v>192.59243602000001</v>
      </c>
      <c r="I109" s="56">
        <f>'4. FNS Gross'!H107+'5. FNO Gross'!H107+'6. LT PTP Usage'!H107</f>
        <v>201.59612877000001</v>
      </c>
      <c r="J109" s="56">
        <f>'4. FNS Gross'!I107+'5. FNO Gross'!I107+'6. LT PTP Usage'!I107</f>
        <v>202.34913564000001</v>
      </c>
      <c r="K109" s="56">
        <f>'4. FNS Gross'!J107+'5. FNO Gross'!J107+'6. LT PTP Usage'!J107</f>
        <v>195.74883270999999</v>
      </c>
      <c r="L109" s="56">
        <f>'4. FNS Gross'!K107+'5. FNO Gross'!K107+'6. LT PTP Usage'!K107</f>
        <v>171.34111321</v>
      </c>
      <c r="M109" s="56">
        <f>'4. FNS Gross'!L107+'5. FNO Gross'!L107+'6. LT PTP Usage'!L107</f>
        <v>157.73065029999998</v>
      </c>
      <c r="N109" s="56">
        <f>'4. FNS Gross'!M107+'5. FNO Gross'!M107+'6. LT PTP Usage'!M107</f>
        <v>147.98243468000001</v>
      </c>
      <c r="O109" s="56">
        <f>'4. FNS Gross'!N107+'5. FNO Gross'!N107+'6. LT PTP Usage'!N107</f>
        <v>143.54104949000001</v>
      </c>
      <c r="P109" s="56">
        <f>'4. FNS Gross'!O107+'5. FNO Gross'!O107+'6. LT PTP Usage'!O107</f>
        <v>145.21719167999998</v>
      </c>
      <c r="Q109" s="56">
        <f>'4. FNS Gross'!P107+'5. FNO Gross'!P107+'6. LT PTP Usage'!P107</f>
        <v>146.84031390000001</v>
      </c>
      <c r="R109" s="56">
        <f>'4. FNS Gross'!Q107+'5. FNO Gross'!Q107+'6. LT PTP Usage'!Q107</f>
        <v>156.28754540999998</v>
      </c>
      <c r="S109" s="56">
        <f>'4. FNS Gross'!R107+'5. FNO Gross'!R107+'6. LT PTP Usage'!R107</f>
        <v>169.66147889000001</v>
      </c>
      <c r="T109" s="56">
        <f>'4. FNS Gross'!S107+'5. FNO Gross'!S107+'6. LT PTP Usage'!S107</f>
        <v>185.06450975000001</v>
      </c>
      <c r="U109" s="56">
        <f>'4. FNS Gross'!T107+'5. FNO Gross'!T107+'6. LT PTP Usage'!T107</f>
        <v>205.96910854000001</v>
      </c>
      <c r="V109" s="56">
        <f>'4. FNS Gross'!U107+'5. FNO Gross'!U107+'6. LT PTP Usage'!U107</f>
        <v>220.81763620999999</v>
      </c>
      <c r="W109" s="56">
        <f>'4. FNS Gross'!V107+'5. FNO Gross'!V107+'6. LT PTP Usage'!V107</f>
        <v>221.28532289</v>
      </c>
      <c r="X109" s="56">
        <f>'4. FNS Gross'!W107+'5. FNO Gross'!W107+'6. LT PTP Usage'!W107</f>
        <v>208.90418724</v>
      </c>
      <c r="Y109" s="56">
        <f>'4. FNS Gross'!X107+'5. FNO Gross'!X107+'6. LT PTP Usage'!X107</f>
        <v>198.75249028000002</v>
      </c>
      <c r="Z109" s="56">
        <f>'4. FNS Gross'!Y107+'5. FNO Gross'!Y107+'6. LT PTP Usage'!Y107</f>
        <v>186.24690321</v>
      </c>
      <c r="AA109" s="57">
        <f>'4. FNS Gross'!Z107+'5. FNO Gross'!Z107+'6. LT PTP Usage'!Z107</f>
        <v>0</v>
      </c>
      <c r="AB109" s="58">
        <f t="shared" si="6"/>
        <v>221.28532289</v>
      </c>
      <c r="AC109" s="20" t="str">
        <f t="shared" si="7"/>
        <v>4221.28532289</v>
      </c>
      <c r="AD109" s="20">
        <f t="shared" si="9"/>
        <v>21</v>
      </c>
      <c r="AE109" s="53"/>
    </row>
    <row r="110" spans="1:31">
      <c r="A110" s="20" t="str">
        <f t="shared" si="5"/>
        <v>April</v>
      </c>
      <c r="B110" s="54">
        <f t="shared" si="8"/>
        <v>45762</v>
      </c>
      <c r="C110" s="55">
        <f>'4. FNS Gross'!B108+'5. FNO Gross'!B108+'6. LT PTP Usage'!B108</f>
        <v>178.27518143</v>
      </c>
      <c r="D110" s="56">
        <f>'4. FNS Gross'!C108+'5. FNO Gross'!C108+'6. LT PTP Usage'!C108</f>
        <v>174.23062238</v>
      </c>
      <c r="E110" s="56">
        <f>'4. FNS Gross'!D108+'5. FNO Gross'!D108+'6. LT PTP Usage'!D108</f>
        <v>172.25169064000002</v>
      </c>
      <c r="F110" s="56">
        <f>'4. FNS Gross'!E108+'5. FNO Gross'!E108+'6. LT PTP Usage'!E108</f>
        <v>172.41152156999999</v>
      </c>
      <c r="G110" s="56">
        <f>'4. FNS Gross'!F108+'5. FNO Gross'!F108+'6. LT PTP Usage'!F108</f>
        <v>177.68253157000001</v>
      </c>
      <c r="H110" s="56">
        <f>'4. FNS Gross'!G108+'5. FNO Gross'!G108+'6. LT PTP Usage'!G108</f>
        <v>189.57448012999998</v>
      </c>
      <c r="I110" s="56">
        <f>'4. FNS Gross'!H108+'5. FNO Gross'!H108+'6. LT PTP Usage'!H108</f>
        <v>204.15726336</v>
      </c>
      <c r="J110" s="56">
        <f>'4. FNS Gross'!I108+'5. FNO Gross'!I108+'6. LT PTP Usage'!I108</f>
        <v>207.40341841</v>
      </c>
      <c r="K110" s="56">
        <f>'4. FNS Gross'!J108+'5. FNO Gross'!J108+'6. LT PTP Usage'!J108</f>
        <v>192.63086763999999</v>
      </c>
      <c r="L110" s="56">
        <f>'4. FNS Gross'!K108+'5. FNO Gross'!K108+'6. LT PTP Usage'!K108</f>
        <v>169.23112559999998</v>
      </c>
      <c r="M110" s="56">
        <f>'4. FNS Gross'!L108+'5. FNO Gross'!L108+'6. LT PTP Usage'!L108</f>
        <v>160.02872309999998</v>
      </c>
      <c r="N110" s="56">
        <f>'4. FNS Gross'!M108+'5. FNO Gross'!M108+'6. LT PTP Usage'!M108</f>
        <v>152.80272733999999</v>
      </c>
      <c r="O110" s="56">
        <f>'4. FNS Gross'!N108+'5. FNO Gross'!N108+'6. LT PTP Usage'!N108</f>
        <v>146.60612602999998</v>
      </c>
      <c r="P110" s="56">
        <f>'4. FNS Gross'!O108+'5. FNO Gross'!O108+'6. LT PTP Usage'!O108</f>
        <v>146.36454651</v>
      </c>
      <c r="Q110" s="56">
        <f>'4. FNS Gross'!P108+'5. FNO Gross'!P108+'6. LT PTP Usage'!P108</f>
        <v>162.05467378</v>
      </c>
      <c r="R110" s="56">
        <f>'4. FNS Gross'!Q108+'5. FNO Gross'!Q108+'6. LT PTP Usage'!Q108</f>
        <v>193.61394637999999</v>
      </c>
      <c r="S110" s="56">
        <f>'4. FNS Gross'!R108+'5. FNO Gross'!R108+'6. LT PTP Usage'!R108</f>
        <v>205.03996113000002</v>
      </c>
      <c r="T110" s="56">
        <f>'4. FNS Gross'!S108+'5. FNO Gross'!S108+'6. LT PTP Usage'!S108</f>
        <v>201.33934234</v>
      </c>
      <c r="U110" s="56">
        <f>'4. FNS Gross'!T108+'5. FNO Gross'!T108+'6. LT PTP Usage'!T108</f>
        <v>227.10276474999998</v>
      </c>
      <c r="V110" s="56">
        <f>'4. FNS Gross'!U108+'5. FNO Gross'!U108+'6. LT PTP Usage'!U108</f>
        <v>233.35183502000001</v>
      </c>
      <c r="W110" s="56">
        <f>'4. FNS Gross'!V108+'5. FNO Gross'!V108+'6. LT PTP Usage'!V108</f>
        <v>233.18422784999998</v>
      </c>
      <c r="X110" s="56">
        <f>'4. FNS Gross'!W108+'5. FNO Gross'!W108+'6. LT PTP Usage'!W108</f>
        <v>219.93184672000001</v>
      </c>
      <c r="Y110" s="56">
        <f>'4. FNS Gross'!X108+'5. FNO Gross'!X108+'6. LT PTP Usage'!X108</f>
        <v>207.3030938</v>
      </c>
      <c r="Z110" s="56">
        <f>'4. FNS Gross'!Y108+'5. FNO Gross'!Y108+'6. LT PTP Usage'!Y108</f>
        <v>197.22658901</v>
      </c>
      <c r="AA110" s="57">
        <f>'4. FNS Gross'!Z108+'5. FNO Gross'!Z108+'6. LT PTP Usage'!Z108</f>
        <v>0</v>
      </c>
      <c r="AB110" s="58">
        <f t="shared" si="6"/>
        <v>233.35183502000001</v>
      </c>
      <c r="AC110" s="20" t="str">
        <f t="shared" si="7"/>
        <v>4233.35183502</v>
      </c>
      <c r="AD110" s="20">
        <f t="shared" si="9"/>
        <v>20</v>
      </c>
      <c r="AE110" s="53"/>
    </row>
    <row r="111" spans="1:31">
      <c r="A111" s="20" t="str">
        <f t="shared" si="5"/>
        <v>April</v>
      </c>
      <c r="B111" s="54">
        <f t="shared" si="8"/>
        <v>45763</v>
      </c>
      <c r="C111" s="55">
        <f>'4. FNS Gross'!B109+'5. FNO Gross'!B109+'6. LT PTP Usage'!B109</f>
        <v>187.43075158000002</v>
      </c>
      <c r="D111" s="56">
        <f>'4. FNS Gross'!C109+'5. FNO Gross'!C109+'6. LT PTP Usage'!C109</f>
        <v>182.25507517</v>
      </c>
      <c r="E111" s="56">
        <f>'4. FNS Gross'!D109+'5. FNO Gross'!D109+'6. LT PTP Usage'!D109</f>
        <v>178.73997084000001</v>
      </c>
      <c r="F111" s="56">
        <f>'4. FNS Gross'!E109+'5. FNO Gross'!E109+'6. LT PTP Usage'!E109</f>
        <v>179.17181679000001</v>
      </c>
      <c r="G111" s="56">
        <f>'4. FNS Gross'!F109+'5. FNO Gross'!F109+'6. LT PTP Usage'!F109</f>
        <v>183.06651742</v>
      </c>
      <c r="H111" s="56">
        <f>'4. FNS Gross'!G109+'5. FNO Gross'!G109+'6. LT PTP Usage'!G109</f>
        <v>196.07685934</v>
      </c>
      <c r="I111" s="56">
        <f>'4. FNS Gross'!H109+'5. FNO Gross'!H109+'6. LT PTP Usage'!H109</f>
        <v>208.43688269</v>
      </c>
      <c r="J111" s="56">
        <f>'4. FNS Gross'!I109+'5. FNO Gross'!I109+'6. LT PTP Usage'!I109</f>
        <v>202.51580398000002</v>
      </c>
      <c r="K111" s="56">
        <f>'4. FNS Gross'!J109+'5. FNO Gross'!J109+'6. LT PTP Usage'!J109</f>
        <v>186.42918583000002</v>
      </c>
      <c r="L111" s="56">
        <f>'4. FNS Gross'!K109+'5. FNO Gross'!K109+'6. LT PTP Usage'!K109</f>
        <v>178.37455673999997</v>
      </c>
      <c r="M111" s="56">
        <f>'4. FNS Gross'!L109+'5. FNO Gross'!L109+'6. LT PTP Usage'!L109</f>
        <v>170.62021162999997</v>
      </c>
      <c r="N111" s="56">
        <f>'4. FNS Gross'!M109+'5. FNO Gross'!M109+'6. LT PTP Usage'!M109</f>
        <v>174.94241797999999</v>
      </c>
      <c r="O111" s="56">
        <f>'4. FNS Gross'!N109+'5. FNO Gross'!N109+'6. LT PTP Usage'!N109</f>
        <v>186.67970510999999</v>
      </c>
      <c r="P111" s="56">
        <f>'4. FNS Gross'!O109+'5. FNO Gross'!O109+'6. LT PTP Usage'!O109</f>
        <v>192.08995136999999</v>
      </c>
      <c r="Q111" s="56">
        <f>'4. FNS Gross'!P109+'5. FNO Gross'!P109+'6. LT PTP Usage'!P109</f>
        <v>202.06178488</v>
      </c>
      <c r="R111" s="56">
        <f>'4. FNS Gross'!Q109+'5. FNO Gross'!Q109+'6. LT PTP Usage'!Q109</f>
        <v>202.33633433</v>
      </c>
      <c r="S111" s="56">
        <f>'4. FNS Gross'!R109+'5. FNO Gross'!R109+'6. LT PTP Usage'!R109</f>
        <v>217.80042974</v>
      </c>
      <c r="T111" s="56">
        <f>'4. FNS Gross'!S109+'5. FNO Gross'!S109+'6. LT PTP Usage'!S109</f>
        <v>228.95188695000002</v>
      </c>
      <c r="U111" s="56">
        <f>'4. FNS Gross'!T109+'5. FNO Gross'!T109+'6. LT PTP Usage'!T109</f>
        <v>240.45816015999998</v>
      </c>
      <c r="V111" s="56">
        <f>'4. FNS Gross'!U109+'5. FNO Gross'!U109+'6. LT PTP Usage'!U109</f>
        <v>244.35095638999999</v>
      </c>
      <c r="W111" s="56">
        <f>'4. FNS Gross'!V109+'5. FNO Gross'!V109+'6. LT PTP Usage'!V109</f>
        <v>241.73005043000001</v>
      </c>
      <c r="X111" s="56">
        <f>'4. FNS Gross'!W109+'5. FNO Gross'!W109+'6. LT PTP Usage'!W109</f>
        <v>224.41189033999999</v>
      </c>
      <c r="Y111" s="56">
        <f>'4. FNS Gross'!X109+'5. FNO Gross'!X109+'6. LT PTP Usage'!X109</f>
        <v>209.61431331</v>
      </c>
      <c r="Z111" s="56">
        <f>'4. FNS Gross'!Y109+'5. FNO Gross'!Y109+'6. LT PTP Usage'!Y109</f>
        <v>199.6360708</v>
      </c>
      <c r="AA111" s="57">
        <f>'4. FNS Gross'!Z109+'5. FNO Gross'!Z109+'6. LT PTP Usage'!Z109</f>
        <v>0</v>
      </c>
      <c r="AB111" s="58">
        <f t="shared" si="6"/>
        <v>244.35095638999999</v>
      </c>
      <c r="AC111" s="20" t="str">
        <f t="shared" si="7"/>
        <v>4244.35095639</v>
      </c>
      <c r="AD111" s="20">
        <f t="shared" si="9"/>
        <v>20</v>
      </c>
      <c r="AE111" s="53"/>
    </row>
    <row r="112" spans="1:31">
      <c r="A112" s="20" t="str">
        <f t="shared" si="5"/>
        <v>April</v>
      </c>
      <c r="B112" s="54">
        <f t="shared" si="8"/>
        <v>45764</v>
      </c>
      <c r="C112" s="55">
        <f>'4. FNS Gross'!B110+'5. FNO Gross'!B110+'6. LT PTP Usage'!B110</f>
        <v>193.11689175000001</v>
      </c>
      <c r="D112" s="56">
        <f>'4. FNS Gross'!C110+'5. FNO Gross'!C110+'6. LT PTP Usage'!C110</f>
        <v>193.45063941000001</v>
      </c>
      <c r="E112" s="56">
        <f>'4. FNS Gross'!D110+'5. FNO Gross'!D110+'6. LT PTP Usage'!D110</f>
        <v>182.87352093000001</v>
      </c>
      <c r="F112" s="56">
        <f>'4. FNS Gross'!E110+'5. FNO Gross'!E110+'6. LT PTP Usage'!E110</f>
        <v>177.32993661</v>
      </c>
      <c r="G112" s="56">
        <f>'4. FNS Gross'!F110+'5. FNO Gross'!F110+'6. LT PTP Usage'!F110</f>
        <v>182.31625488</v>
      </c>
      <c r="H112" s="56">
        <f>'4. FNS Gross'!G110+'5. FNO Gross'!G110+'6. LT PTP Usage'!G110</f>
        <v>189.05378807000002</v>
      </c>
      <c r="I112" s="56">
        <f>'4. FNS Gross'!H110+'5. FNO Gross'!H110+'6. LT PTP Usage'!H110</f>
        <v>200.00210867999999</v>
      </c>
      <c r="J112" s="56">
        <f>'4. FNS Gross'!I110+'5. FNO Gross'!I110+'6. LT PTP Usage'!I110</f>
        <v>194.01207274999999</v>
      </c>
      <c r="K112" s="56">
        <f>'4. FNS Gross'!J110+'5. FNO Gross'!J110+'6. LT PTP Usage'!J110</f>
        <v>175.35513533</v>
      </c>
      <c r="L112" s="56">
        <f>'4. FNS Gross'!K110+'5. FNO Gross'!K110+'6. LT PTP Usage'!K110</f>
        <v>168.44240341</v>
      </c>
      <c r="M112" s="56">
        <f>'4. FNS Gross'!L110+'5. FNO Gross'!L110+'6. LT PTP Usage'!L110</f>
        <v>162.48459015</v>
      </c>
      <c r="N112" s="56">
        <f>'4. FNS Gross'!M110+'5. FNO Gross'!M110+'6. LT PTP Usage'!M110</f>
        <v>157.87349423000001</v>
      </c>
      <c r="O112" s="56">
        <f>'4. FNS Gross'!N110+'5. FNO Gross'!N110+'6. LT PTP Usage'!N110</f>
        <v>154.27817795000001</v>
      </c>
      <c r="P112" s="56">
        <f>'4. FNS Gross'!O110+'5. FNO Gross'!O110+'6. LT PTP Usage'!O110</f>
        <v>162.16565152000001</v>
      </c>
      <c r="Q112" s="56">
        <f>'4. FNS Gross'!P110+'5. FNO Gross'!P110+'6. LT PTP Usage'!P110</f>
        <v>176.13227573</v>
      </c>
      <c r="R112" s="56">
        <f>'4. FNS Gross'!Q110+'5. FNO Gross'!Q110+'6. LT PTP Usage'!Q110</f>
        <v>192.14923761</v>
      </c>
      <c r="S112" s="56">
        <f>'4. FNS Gross'!R110+'5. FNO Gross'!R110+'6. LT PTP Usage'!R110</f>
        <v>199.00572360999999</v>
      </c>
      <c r="T112" s="56">
        <f>'4. FNS Gross'!S110+'5. FNO Gross'!S110+'6. LT PTP Usage'!S110</f>
        <v>210.76499527000001</v>
      </c>
      <c r="U112" s="56">
        <f>'4. FNS Gross'!T110+'5. FNO Gross'!T110+'6. LT PTP Usage'!T110</f>
        <v>241.03886036</v>
      </c>
      <c r="V112" s="56">
        <f>'4. FNS Gross'!U110+'5. FNO Gross'!U110+'6. LT PTP Usage'!U110</f>
        <v>245.53875695999997</v>
      </c>
      <c r="W112" s="56">
        <f>'4. FNS Gross'!V110+'5. FNO Gross'!V110+'6. LT PTP Usage'!V110</f>
        <v>246.97083560999999</v>
      </c>
      <c r="X112" s="56">
        <f>'4. FNS Gross'!W110+'5. FNO Gross'!W110+'6. LT PTP Usage'!W110</f>
        <v>233.34468364</v>
      </c>
      <c r="Y112" s="56">
        <f>'4. FNS Gross'!X110+'5. FNO Gross'!X110+'6. LT PTP Usage'!X110</f>
        <v>222.83458245999998</v>
      </c>
      <c r="Z112" s="56">
        <f>'4. FNS Gross'!Y110+'5. FNO Gross'!Y110+'6. LT PTP Usage'!Y110</f>
        <v>211.84885352000001</v>
      </c>
      <c r="AA112" s="57">
        <f>'4. FNS Gross'!Z110+'5. FNO Gross'!Z110+'6. LT PTP Usage'!Z110</f>
        <v>0</v>
      </c>
      <c r="AB112" s="58">
        <f t="shared" si="6"/>
        <v>246.97083560999999</v>
      </c>
      <c r="AC112" s="20" t="str">
        <f t="shared" si="7"/>
        <v>4246.97083561</v>
      </c>
      <c r="AD112" s="20">
        <f t="shared" si="9"/>
        <v>21</v>
      </c>
      <c r="AE112" s="53"/>
    </row>
    <row r="113" spans="1:31">
      <c r="A113" s="20" t="str">
        <f t="shared" si="5"/>
        <v>April</v>
      </c>
      <c r="B113" s="54">
        <f t="shared" si="8"/>
        <v>45765</v>
      </c>
      <c r="C113" s="55">
        <f>'4. FNS Gross'!B111+'5. FNO Gross'!B111+'6. LT PTP Usage'!B111</f>
        <v>204.00770754000001</v>
      </c>
      <c r="D113" s="56">
        <f>'4. FNS Gross'!C111+'5. FNO Gross'!C111+'6. LT PTP Usage'!C111</f>
        <v>201.92273650999999</v>
      </c>
      <c r="E113" s="56">
        <f>'4. FNS Gross'!D111+'5. FNO Gross'!D111+'6. LT PTP Usage'!D111</f>
        <v>195.18293517000001</v>
      </c>
      <c r="F113" s="56">
        <f>'4. FNS Gross'!E111+'5. FNO Gross'!E111+'6. LT PTP Usage'!E111</f>
        <v>195.54047637000002</v>
      </c>
      <c r="G113" s="56">
        <f>'4. FNS Gross'!F111+'5. FNO Gross'!F111+'6. LT PTP Usage'!F111</f>
        <v>203.86272428000001</v>
      </c>
      <c r="H113" s="56">
        <f>'4. FNS Gross'!G111+'5. FNO Gross'!G111+'6. LT PTP Usage'!G111</f>
        <v>210.81287348000001</v>
      </c>
      <c r="I113" s="56">
        <f>'4. FNS Gross'!H111+'5. FNO Gross'!H111+'6. LT PTP Usage'!H111</f>
        <v>223.23640864000001</v>
      </c>
      <c r="J113" s="56">
        <f>'4. FNS Gross'!I111+'5. FNO Gross'!I111+'6. LT PTP Usage'!I111</f>
        <v>234.99976738000001</v>
      </c>
      <c r="K113" s="56">
        <f>'4. FNS Gross'!J111+'5. FNO Gross'!J111+'6. LT PTP Usage'!J111</f>
        <v>241.23447802999999</v>
      </c>
      <c r="L113" s="56">
        <f>'4. FNS Gross'!K111+'5. FNO Gross'!K111+'6. LT PTP Usage'!K111</f>
        <v>234.74609802000001</v>
      </c>
      <c r="M113" s="56">
        <f>'4. FNS Gross'!L111+'5. FNO Gross'!L111+'6. LT PTP Usage'!L111</f>
        <v>234.24310822999999</v>
      </c>
      <c r="N113" s="56">
        <f>'4. FNS Gross'!M111+'5. FNO Gross'!M111+'6. LT PTP Usage'!M111</f>
        <v>234.22461705999999</v>
      </c>
      <c r="O113" s="56">
        <f>'4. FNS Gross'!N111+'5. FNO Gross'!N111+'6. LT PTP Usage'!N111</f>
        <v>234.34032826000001</v>
      </c>
      <c r="P113" s="56">
        <f>'4. FNS Gross'!O111+'5. FNO Gross'!O111+'6. LT PTP Usage'!O111</f>
        <v>236.53821382999999</v>
      </c>
      <c r="Q113" s="56">
        <f>'4. FNS Gross'!P111+'5. FNO Gross'!P111+'6. LT PTP Usage'!P111</f>
        <v>239.31602194999999</v>
      </c>
      <c r="R113" s="56">
        <f>'4. FNS Gross'!Q111+'5. FNO Gross'!Q111+'6. LT PTP Usage'!Q111</f>
        <v>255.98273976000002</v>
      </c>
      <c r="S113" s="56">
        <f>'4. FNS Gross'!R111+'5. FNO Gross'!R111+'6. LT PTP Usage'!R111</f>
        <v>261.01247626999998</v>
      </c>
      <c r="T113" s="56">
        <f>'4. FNS Gross'!S111+'5. FNO Gross'!S111+'6. LT PTP Usage'!S111</f>
        <v>260.21909256999999</v>
      </c>
      <c r="U113" s="56">
        <f>'4. FNS Gross'!T111+'5. FNO Gross'!T111+'6. LT PTP Usage'!T111</f>
        <v>258.95519094000002</v>
      </c>
      <c r="V113" s="56">
        <f>'4. FNS Gross'!U111+'5. FNO Gross'!U111+'6. LT PTP Usage'!U111</f>
        <v>260.02134237999996</v>
      </c>
      <c r="W113" s="56">
        <f>'4. FNS Gross'!V111+'5. FNO Gross'!V111+'6. LT PTP Usage'!V111</f>
        <v>249.65779517999999</v>
      </c>
      <c r="X113" s="56">
        <f>'4. FNS Gross'!W111+'5. FNO Gross'!W111+'6. LT PTP Usage'!W111</f>
        <v>240.96673190000001</v>
      </c>
      <c r="Y113" s="56">
        <f>'4. FNS Gross'!X111+'5. FNO Gross'!X111+'6. LT PTP Usage'!X111</f>
        <v>233.03242749</v>
      </c>
      <c r="Z113" s="56">
        <f>'4. FNS Gross'!Y111+'5. FNO Gross'!Y111+'6. LT PTP Usage'!Y111</f>
        <v>227.98610482000001</v>
      </c>
      <c r="AA113" s="57">
        <f>'4. FNS Gross'!Z111+'5. FNO Gross'!Z111+'6. LT PTP Usage'!Z111</f>
        <v>0</v>
      </c>
      <c r="AB113" s="58">
        <f t="shared" si="6"/>
        <v>261.01247626999998</v>
      </c>
      <c r="AC113" s="20" t="str">
        <f t="shared" si="7"/>
        <v>4261.01247627</v>
      </c>
      <c r="AD113" s="20">
        <f t="shared" si="9"/>
        <v>17</v>
      </c>
      <c r="AE113" s="53"/>
    </row>
    <row r="114" spans="1:31">
      <c r="A114" s="20" t="str">
        <f t="shared" si="5"/>
        <v>April</v>
      </c>
      <c r="B114" s="54">
        <f t="shared" si="8"/>
        <v>45766</v>
      </c>
      <c r="C114" s="55">
        <f>'4. FNS Gross'!B112+'5. FNO Gross'!B112+'6. LT PTP Usage'!B112</f>
        <v>226.15459169000002</v>
      </c>
      <c r="D114" s="56">
        <f>'4. FNS Gross'!C112+'5. FNO Gross'!C112+'6. LT PTP Usage'!C112</f>
        <v>225.96912584999998</v>
      </c>
      <c r="E114" s="56">
        <f>'4. FNS Gross'!D112+'5. FNO Gross'!D112+'6. LT PTP Usage'!D112</f>
        <v>221.83615136</v>
      </c>
      <c r="F114" s="56">
        <f>'4. FNS Gross'!E112+'5. FNO Gross'!E112+'6. LT PTP Usage'!E112</f>
        <v>220.55651168</v>
      </c>
      <c r="G114" s="56">
        <f>'4. FNS Gross'!F112+'5. FNO Gross'!F112+'6. LT PTP Usage'!F112</f>
        <v>218.12207816</v>
      </c>
      <c r="H114" s="56">
        <f>'4. FNS Gross'!G112+'5. FNO Gross'!G112+'6. LT PTP Usage'!G112</f>
        <v>219.89153156</v>
      </c>
      <c r="I114" s="56">
        <f>'4. FNS Gross'!H112+'5. FNO Gross'!H112+'6. LT PTP Usage'!H112</f>
        <v>211.41812149</v>
      </c>
      <c r="J114" s="56">
        <f>'4. FNS Gross'!I112+'5. FNO Gross'!I112+'6. LT PTP Usage'!I112</f>
        <v>219.45906573000002</v>
      </c>
      <c r="K114" s="56">
        <f>'4. FNS Gross'!J112+'5. FNO Gross'!J112+'6. LT PTP Usage'!J112</f>
        <v>226.64093243000002</v>
      </c>
      <c r="L114" s="56">
        <f>'4. FNS Gross'!K112+'5. FNO Gross'!K112+'6. LT PTP Usage'!K112</f>
        <v>242.97029831</v>
      </c>
      <c r="M114" s="56">
        <f>'4. FNS Gross'!L112+'5. FNO Gross'!L112+'6. LT PTP Usage'!L112</f>
        <v>254.79017529000001</v>
      </c>
      <c r="N114" s="56">
        <f>'4. FNS Gross'!M112+'5. FNO Gross'!M112+'6. LT PTP Usage'!M112</f>
        <v>253.19796997000003</v>
      </c>
      <c r="O114" s="56">
        <f>'4. FNS Gross'!N112+'5. FNO Gross'!N112+'6. LT PTP Usage'!N112</f>
        <v>242.89709850999998</v>
      </c>
      <c r="P114" s="56">
        <f>'4. FNS Gross'!O112+'5. FNO Gross'!O112+'6. LT PTP Usage'!O112</f>
        <v>238.51642674999999</v>
      </c>
      <c r="Q114" s="56">
        <f>'4. FNS Gross'!P112+'5. FNO Gross'!P112+'6. LT PTP Usage'!P112</f>
        <v>233.45053987</v>
      </c>
      <c r="R114" s="56">
        <f>'4. FNS Gross'!Q112+'5. FNO Gross'!Q112+'6. LT PTP Usage'!Q112</f>
        <v>232.50313790999999</v>
      </c>
      <c r="S114" s="56">
        <f>'4. FNS Gross'!R112+'5. FNO Gross'!R112+'6. LT PTP Usage'!R112</f>
        <v>228.26353788</v>
      </c>
      <c r="T114" s="56">
        <f>'4. FNS Gross'!S112+'5. FNO Gross'!S112+'6. LT PTP Usage'!S112</f>
        <v>236.96041142999999</v>
      </c>
      <c r="U114" s="56">
        <f>'4. FNS Gross'!T112+'5. FNO Gross'!T112+'6. LT PTP Usage'!T112</f>
        <v>244.91027897000001</v>
      </c>
      <c r="V114" s="56">
        <f>'4. FNS Gross'!U112+'5. FNO Gross'!U112+'6. LT PTP Usage'!U112</f>
        <v>246.46529933999997</v>
      </c>
      <c r="W114" s="56">
        <f>'4. FNS Gross'!V112+'5. FNO Gross'!V112+'6. LT PTP Usage'!V112</f>
        <v>245.54174147999998</v>
      </c>
      <c r="X114" s="56">
        <f>'4. FNS Gross'!W112+'5. FNO Gross'!W112+'6. LT PTP Usage'!W112</f>
        <v>244.38595655</v>
      </c>
      <c r="Y114" s="56">
        <f>'4. FNS Gross'!X112+'5. FNO Gross'!X112+'6. LT PTP Usage'!X112</f>
        <v>239.23345320000001</v>
      </c>
      <c r="Z114" s="56">
        <f>'4. FNS Gross'!Y112+'5. FNO Gross'!Y112+'6. LT PTP Usage'!Y112</f>
        <v>227.65324921999999</v>
      </c>
      <c r="AA114" s="57">
        <f>'4. FNS Gross'!Z112+'5. FNO Gross'!Z112+'6. LT PTP Usage'!Z112</f>
        <v>0</v>
      </c>
      <c r="AB114" s="58">
        <f t="shared" si="6"/>
        <v>254.79017529000001</v>
      </c>
      <c r="AC114" s="20" t="str">
        <f t="shared" si="7"/>
        <v>4254.79017529</v>
      </c>
      <c r="AD114" s="20">
        <f t="shared" si="9"/>
        <v>11</v>
      </c>
      <c r="AE114" s="53"/>
    </row>
    <row r="115" spans="1:31">
      <c r="A115" s="20" t="str">
        <f t="shared" si="5"/>
        <v>April</v>
      </c>
      <c r="B115" s="54">
        <f t="shared" si="8"/>
        <v>45767</v>
      </c>
      <c r="C115" s="55">
        <f>'4. FNS Gross'!B113+'5. FNO Gross'!B113+'6. LT PTP Usage'!B113</f>
        <v>209.15976089</v>
      </c>
      <c r="D115" s="56">
        <f>'4. FNS Gross'!C113+'5. FNO Gross'!C113+'6. LT PTP Usage'!C113</f>
        <v>207.94523175</v>
      </c>
      <c r="E115" s="56">
        <f>'4. FNS Gross'!D113+'5. FNO Gross'!D113+'6. LT PTP Usage'!D113</f>
        <v>210.74882851000001</v>
      </c>
      <c r="F115" s="56">
        <f>'4. FNS Gross'!E113+'5. FNO Gross'!E113+'6. LT PTP Usage'!E113</f>
        <v>214.93132639000001</v>
      </c>
      <c r="G115" s="56">
        <f>'4. FNS Gross'!F113+'5. FNO Gross'!F113+'6. LT PTP Usage'!F113</f>
        <v>215.18634536000002</v>
      </c>
      <c r="H115" s="56">
        <f>'4. FNS Gross'!G113+'5. FNO Gross'!G113+'6. LT PTP Usage'!G113</f>
        <v>215.53910481</v>
      </c>
      <c r="I115" s="56">
        <f>'4. FNS Gross'!H113+'5. FNO Gross'!H113+'6. LT PTP Usage'!H113</f>
        <v>214.99610117999998</v>
      </c>
      <c r="J115" s="56">
        <f>'4. FNS Gross'!I113+'5. FNO Gross'!I113+'6. LT PTP Usage'!I113</f>
        <v>204.46206962000002</v>
      </c>
      <c r="K115" s="56">
        <f>'4. FNS Gross'!J113+'5. FNO Gross'!J113+'6. LT PTP Usage'!J113</f>
        <v>190.33101678</v>
      </c>
      <c r="L115" s="56">
        <f>'4. FNS Gross'!K113+'5. FNO Gross'!K113+'6. LT PTP Usage'!K113</f>
        <v>174.26490164000001</v>
      </c>
      <c r="M115" s="56">
        <f>'4. FNS Gross'!L113+'5. FNO Gross'!L113+'6. LT PTP Usage'!L113</f>
        <v>166.45384381</v>
      </c>
      <c r="N115" s="56">
        <f>'4. FNS Gross'!M113+'5. FNO Gross'!M113+'6. LT PTP Usage'!M113</f>
        <v>159.63936490000003</v>
      </c>
      <c r="O115" s="56">
        <f>'4. FNS Gross'!N113+'5. FNO Gross'!N113+'6. LT PTP Usage'!N113</f>
        <v>149.29158663000001</v>
      </c>
      <c r="P115" s="56">
        <f>'4. FNS Gross'!O113+'5. FNO Gross'!O113+'6. LT PTP Usage'!O113</f>
        <v>141.35084842999999</v>
      </c>
      <c r="Q115" s="56">
        <f>'4. FNS Gross'!P113+'5. FNO Gross'!P113+'6. LT PTP Usage'!P113</f>
        <v>138.46135202000002</v>
      </c>
      <c r="R115" s="56">
        <f>'4. FNS Gross'!Q113+'5. FNO Gross'!Q113+'6. LT PTP Usage'!Q113</f>
        <v>140.76678776</v>
      </c>
      <c r="S115" s="56">
        <f>'4. FNS Gross'!R113+'5. FNO Gross'!R113+'6. LT PTP Usage'!R113</f>
        <v>152.37770094000001</v>
      </c>
      <c r="T115" s="56">
        <f>'4. FNS Gross'!S113+'5. FNO Gross'!S113+'6. LT PTP Usage'!S113</f>
        <v>174.97460446000002</v>
      </c>
      <c r="U115" s="56">
        <f>'4. FNS Gross'!T113+'5. FNO Gross'!T113+'6. LT PTP Usage'!T113</f>
        <v>198.55892058999999</v>
      </c>
      <c r="V115" s="56">
        <f>'4. FNS Gross'!U113+'5. FNO Gross'!U113+'6. LT PTP Usage'!U113</f>
        <v>217.30492584999999</v>
      </c>
      <c r="W115" s="56">
        <f>'4. FNS Gross'!V113+'5. FNO Gross'!V113+'6. LT PTP Usage'!V113</f>
        <v>223.56075106</v>
      </c>
      <c r="X115" s="56">
        <f>'4. FNS Gross'!W113+'5. FNO Gross'!W113+'6. LT PTP Usage'!W113</f>
        <v>218.38910974000001</v>
      </c>
      <c r="Y115" s="56">
        <f>'4. FNS Gross'!X113+'5. FNO Gross'!X113+'6. LT PTP Usage'!X113</f>
        <v>208.65224259000001</v>
      </c>
      <c r="Z115" s="56">
        <f>'4. FNS Gross'!Y113+'5. FNO Gross'!Y113+'6. LT PTP Usage'!Y113</f>
        <v>201.02146698999999</v>
      </c>
      <c r="AA115" s="57">
        <f>'4. FNS Gross'!Z113+'5. FNO Gross'!Z113+'6. LT PTP Usage'!Z113</f>
        <v>0</v>
      </c>
      <c r="AB115" s="58">
        <f t="shared" si="6"/>
        <v>223.56075106</v>
      </c>
      <c r="AC115" s="20" t="str">
        <f t="shared" si="7"/>
        <v>4223.56075106</v>
      </c>
      <c r="AD115" s="20">
        <f t="shared" si="9"/>
        <v>21</v>
      </c>
      <c r="AE115" s="53"/>
    </row>
    <row r="116" spans="1:31">
      <c r="A116" s="20" t="str">
        <f t="shared" si="5"/>
        <v>April</v>
      </c>
      <c r="B116" s="54">
        <f t="shared" si="8"/>
        <v>45768</v>
      </c>
      <c r="C116" s="55">
        <f>'4. FNS Gross'!B114+'5. FNO Gross'!B114+'6. LT PTP Usage'!B114</f>
        <v>196.54373758</v>
      </c>
      <c r="D116" s="56">
        <f>'4. FNS Gross'!C114+'5. FNO Gross'!C114+'6. LT PTP Usage'!C114</f>
        <v>192.20577646000001</v>
      </c>
      <c r="E116" s="56">
        <f>'4. FNS Gross'!D114+'5. FNO Gross'!D114+'6. LT PTP Usage'!D114</f>
        <v>191.15517179</v>
      </c>
      <c r="F116" s="56">
        <f>'4. FNS Gross'!E114+'5. FNO Gross'!E114+'6. LT PTP Usage'!E114</f>
        <v>194.43132464000001</v>
      </c>
      <c r="G116" s="56">
        <f>'4. FNS Gross'!F114+'5. FNO Gross'!F114+'6. LT PTP Usage'!F114</f>
        <v>198.30621669999999</v>
      </c>
      <c r="H116" s="56">
        <f>'4. FNS Gross'!G114+'5. FNO Gross'!G114+'6. LT PTP Usage'!G114</f>
        <v>213.00099599000001</v>
      </c>
      <c r="I116" s="56">
        <f>'4. FNS Gross'!H114+'5. FNO Gross'!H114+'6. LT PTP Usage'!H114</f>
        <v>218.28525246999999</v>
      </c>
      <c r="J116" s="56">
        <f>'4. FNS Gross'!I114+'5. FNO Gross'!I114+'6. LT PTP Usage'!I114</f>
        <v>208.97781806999998</v>
      </c>
      <c r="K116" s="56">
        <f>'4. FNS Gross'!J114+'5. FNO Gross'!J114+'6. LT PTP Usage'!J114</f>
        <v>191.54355835999999</v>
      </c>
      <c r="L116" s="56">
        <f>'4. FNS Gross'!K114+'5. FNO Gross'!K114+'6. LT PTP Usage'!K114</f>
        <v>173.31033367000001</v>
      </c>
      <c r="M116" s="56">
        <f>'4. FNS Gross'!L114+'5. FNO Gross'!L114+'6. LT PTP Usage'!L114</f>
        <v>166.82337816</v>
      </c>
      <c r="N116" s="56">
        <f>'4. FNS Gross'!M114+'5. FNO Gross'!M114+'6. LT PTP Usage'!M114</f>
        <v>160.42977257999999</v>
      </c>
      <c r="O116" s="56">
        <f>'4. FNS Gross'!N114+'5. FNO Gross'!N114+'6. LT PTP Usage'!N114</f>
        <v>159.32525998</v>
      </c>
      <c r="P116" s="56">
        <f>'4. FNS Gross'!O114+'5. FNO Gross'!O114+'6. LT PTP Usage'!O114</f>
        <v>164.41321592</v>
      </c>
      <c r="Q116" s="56">
        <f>'4. FNS Gross'!P114+'5. FNO Gross'!P114+'6. LT PTP Usage'!P114</f>
        <v>167.65418415000002</v>
      </c>
      <c r="R116" s="56">
        <f>'4. FNS Gross'!Q114+'5. FNO Gross'!Q114+'6. LT PTP Usage'!Q114</f>
        <v>181.44734405000003</v>
      </c>
      <c r="S116" s="56">
        <f>'4. FNS Gross'!R114+'5. FNO Gross'!R114+'6. LT PTP Usage'!R114</f>
        <v>199.23858340000001</v>
      </c>
      <c r="T116" s="56">
        <f>'4. FNS Gross'!S114+'5. FNO Gross'!S114+'6. LT PTP Usage'!S114</f>
        <v>222.4766146</v>
      </c>
      <c r="U116" s="56">
        <f>'4. FNS Gross'!T114+'5. FNO Gross'!T114+'6. LT PTP Usage'!T114</f>
        <v>234.94422826000002</v>
      </c>
      <c r="V116" s="56">
        <f>'4. FNS Gross'!U114+'5. FNO Gross'!U114+'6. LT PTP Usage'!U114</f>
        <v>243.84023615999999</v>
      </c>
      <c r="W116" s="56">
        <f>'4. FNS Gross'!V114+'5. FNO Gross'!V114+'6. LT PTP Usage'!V114</f>
        <v>244.56994519</v>
      </c>
      <c r="X116" s="56">
        <f>'4. FNS Gross'!W114+'5. FNO Gross'!W114+'6. LT PTP Usage'!W114</f>
        <v>227.62751241999999</v>
      </c>
      <c r="Y116" s="56">
        <f>'4. FNS Gross'!X114+'5. FNO Gross'!X114+'6. LT PTP Usage'!X114</f>
        <v>213.20706749000001</v>
      </c>
      <c r="Z116" s="56">
        <f>'4. FNS Gross'!Y114+'5. FNO Gross'!Y114+'6. LT PTP Usage'!Y114</f>
        <v>202.95323893</v>
      </c>
      <c r="AA116" s="57">
        <f>'4. FNS Gross'!Z114+'5. FNO Gross'!Z114+'6. LT PTP Usage'!Z114</f>
        <v>0</v>
      </c>
      <c r="AB116" s="58">
        <f t="shared" si="6"/>
        <v>244.56994519</v>
      </c>
      <c r="AC116" s="20" t="str">
        <f t="shared" si="7"/>
        <v>4244.56994519</v>
      </c>
      <c r="AD116" s="20">
        <f t="shared" si="9"/>
        <v>21</v>
      </c>
      <c r="AE116" s="53"/>
    </row>
    <row r="117" spans="1:31">
      <c r="A117" s="20" t="str">
        <f t="shared" si="5"/>
        <v>April</v>
      </c>
      <c r="B117" s="54">
        <f t="shared" si="8"/>
        <v>45769</v>
      </c>
      <c r="C117" s="55">
        <f>'4. FNS Gross'!B115+'5. FNO Gross'!B115+'6. LT PTP Usage'!B115</f>
        <v>185.22468258999999</v>
      </c>
      <c r="D117" s="56">
        <f>'4. FNS Gross'!C115+'5. FNO Gross'!C115+'6. LT PTP Usage'!C115</f>
        <v>186.73951492</v>
      </c>
      <c r="E117" s="56">
        <f>'4. FNS Gross'!D115+'5. FNO Gross'!D115+'6. LT PTP Usage'!D115</f>
        <v>185.42837575000001</v>
      </c>
      <c r="F117" s="56">
        <f>'4. FNS Gross'!E115+'5. FNO Gross'!E115+'6. LT PTP Usage'!E115</f>
        <v>185.02270472999999</v>
      </c>
      <c r="G117" s="56">
        <f>'4. FNS Gross'!F115+'5. FNO Gross'!F115+'6. LT PTP Usage'!F115</f>
        <v>191.50338633000001</v>
      </c>
      <c r="H117" s="56">
        <f>'4. FNS Gross'!G115+'5. FNO Gross'!G115+'6. LT PTP Usage'!G115</f>
        <v>202.46424751000001</v>
      </c>
      <c r="I117" s="56">
        <f>'4. FNS Gross'!H115+'5. FNO Gross'!H115+'6. LT PTP Usage'!H115</f>
        <v>212.88203742000002</v>
      </c>
      <c r="J117" s="56">
        <f>'4. FNS Gross'!I115+'5. FNO Gross'!I115+'6. LT PTP Usage'!I115</f>
        <v>206.74728672000001</v>
      </c>
      <c r="K117" s="56">
        <f>'4. FNS Gross'!J115+'5. FNO Gross'!J115+'6. LT PTP Usage'!J115</f>
        <v>186.21980664</v>
      </c>
      <c r="L117" s="56">
        <f>'4. FNS Gross'!K115+'5. FNO Gross'!K115+'6. LT PTP Usage'!K115</f>
        <v>168.88151929</v>
      </c>
      <c r="M117" s="56">
        <f>'4. FNS Gross'!L115+'5. FNO Gross'!L115+'6. LT PTP Usage'!L115</f>
        <v>160.02380533000002</v>
      </c>
      <c r="N117" s="56">
        <f>'4. FNS Gross'!M115+'5. FNO Gross'!M115+'6. LT PTP Usage'!M115</f>
        <v>151.78872601</v>
      </c>
      <c r="O117" s="56">
        <f>'4. FNS Gross'!N115+'5. FNO Gross'!N115+'6. LT PTP Usage'!N115</f>
        <v>162.03228580999999</v>
      </c>
      <c r="P117" s="56">
        <f>'4. FNS Gross'!O115+'5. FNO Gross'!O115+'6. LT PTP Usage'!O115</f>
        <v>167.49801067000001</v>
      </c>
      <c r="Q117" s="56">
        <f>'4. FNS Gross'!P115+'5. FNO Gross'!P115+'6. LT PTP Usage'!P115</f>
        <v>180.09354986</v>
      </c>
      <c r="R117" s="56">
        <f>'4. FNS Gross'!Q115+'5. FNO Gross'!Q115+'6. LT PTP Usage'!Q115</f>
        <v>191.75586887999998</v>
      </c>
      <c r="S117" s="56">
        <f>'4. FNS Gross'!R115+'5. FNO Gross'!R115+'6. LT PTP Usage'!R115</f>
        <v>214.10464071000001</v>
      </c>
      <c r="T117" s="56">
        <f>'4. FNS Gross'!S115+'5. FNO Gross'!S115+'6. LT PTP Usage'!S115</f>
        <v>235.30632978</v>
      </c>
      <c r="U117" s="56">
        <f>'4. FNS Gross'!T115+'5. FNO Gross'!T115+'6. LT PTP Usage'!T115</f>
        <v>243.78702328</v>
      </c>
      <c r="V117" s="56">
        <f>'4. FNS Gross'!U115+'5. FNO Gross'!U115+'6. LT PTP Usage'!U115</f>
        <v>252.93948782000001</v>
      </c>
      <c r="W117" s="56">
        <f>'4. FNS Gross'!V115+'5. FNO Gross'!V115+'6. LT PTP Usage'!V115</f>
        <v>245.94172863</v>
      </c>
      <c r="X117" s="56">
        <f>'4. FNS Gross'!W115+'5. FNO Gross'!W115+'6. LT PTP Usage'!W115</f>
        <v>235.32609411000001</v>
      </c>
      <c r="Y117" s="56">
        <f>'4. FNS Gross'!X115+'5. FNO Gross'!X115+'6. LT PTP Usage'!X115</f>
        <v>220.21574128999998</v>
      </c>
      <c r="Z117" s="56">
        <f>'4. FNS Gross'!Y115+'5. FNO Gross'!Y115+'6. LT PTP Usage'!Y115</f>
        <v>209.77661619999998</v>
      </c>
      <c r="AA117" s="57">
        <f>'4. FNS Gross'!Z115+'5. FNO Gross'!Z115+'6. LT PTP Usage'!Z115</f>
        <v>0</v>
      </c>
      <c r="AB117" s="58">
        <f t="shared" si="6"/>
        <v>252.93948782000001</v>
      </c>
      <c r="AC117" s="20" t="str">
        <f t="shared" si="7"/>
        <v>4252.93948782</v>
      </c>
      <c r="AD117" s="20">
        <f t="shared" si="9"/>
        <v>20</v>
      </c>
      <c r="AE117" s="53"/>
    </row>
    <row r="118" spans="1:31">
      <c r="A118" s="20" t="str">
        <f t="shared" si="5"/>
        <v>April</v>
      </c>
      <c r="B118" s="54">
        <f t="shared" si="8"/>
        <v>45770</v>
      </c>
      <c r="C118" s="55">
        <f>'4. FNS Gross'!B116+'5. FNO Gross'!B116+'6. LT PTP Usage'!B116</f>
        <v>200.56063988</v>
      </c>
      <c r="D118" s="56">
        <f>'4. FNS Gross'!C116+'5. FNO Gross'!C116+'6. LT PTP Usage'!C116</f>
        <v>194.82231679</v>
      </c>
      <c r="E118" s="56">
        <f>'4. FNS Gross'!D116+'5. FNO Gross'!D116+'6. LT PTP Usage'!D116</f>
        <v>191.34466015999999</v>
      </c>
      <c r="F118" s="56">
        <f>'4. FNS Gross'!E116+'5. FNO Gross'!E116+'6. LT PTP Usage'!E116</f>
        <v>193.19706869000001</v>
      </c>
      <c r="G118" s="56">
        <f>'4. FNS Gross'!F116+'5. FNO Gross'!F116+'6. LT PTP Usage'!F116</f>
        <v>198.31031723000001</v>
      </c>
      <c r="H118" s="56">
        <f>'4. FNS Gross'!G116+'5. FNO Gross'!G116+'6. LT PTP Usage'!G116</f>
        <v>210.22129097000001</v>
      </c>
      <c r="I118" s="56">
        <f>'4. FNS Gross'!H116+'5. FNO Gross'!H116+'6. LT PTP Usage'!H116</f>
        <v>220.34184476999999</v>
      </c>
      <c r="J118" s="56">
        <f>'4. FNS Gross'!I116+'5. FNO Gross'!I116+'6. LT PTP Usage'!I116</f>
        <v>216.88532856</v>
      </c>
      <c r="K118" s="56">
        <f>'4. FNS Gross'!J116+'5. FNO Gross'!J116+'6. LT PTP Usage'!J116</f>
        <v>201.22279698</v>
      </c>
      <c r="L118" s="56">
        <f>'4. FNS Gross'!K116+'5. FNO Gross'!K116+'6. LT PTP Usage'!K116</f>
        <v>189.81528146999997</v>
      </c>
      <c r="M118" s="56">
        <f>'4. FNS Gross'!L116+'5. FNO Gross'!L116+'6. LT PTP Usage'!L116</f>
        <v>183.15028122000001</v>
      </c>
      <c r="N118" s="56">
        <f>'4. FNS Gross'!M116+'5. FNO Gross'!M116+'6. LT PTP Usage'!M116</f>
        <v>180.65015201999998</v>
      </c>
      <c r="O118" s="56">
        <f>'4. FNS Gross'!N116+'5. FNO Gross'!N116+'6. LT PTP Usage'!N116</f>
        <v>179.83436988</v>
      </c>
      <c r="P118" s="56">
        <f>'4. FNS Gross'!O116+'5. FNO Gross'!O116+'6. LT PTP Usage'!O116</f>
        <v>184.59692398000001</v>
      </c>
      <c r="Q118" s="56">
        <f>'4. FNS Gross'!P116+'5. FNO Gross'!P116+'6. LT PTP Usage'!P116</f>
        <v>192.43421654000002</v>
      </c>
      <c r="R118" s="56">
        <f>'4. FNS Gross'!Q116+'5. FNO Gross'!Q116+'6. LT PTP Usage'!Q116</f>
        <v>204.9986653</v>
      </c>
      <c r="S118" s="56">
        <f>'4. FNS Gross'!R116+'5. FNO Gross'!R116+'6. LT PTP Usage'!R116</f>
        <v>224.99073211999999</v>
      </c>
      <c r="T118" s="56">
        <f>'4. FNS Gross'!S116+'5. FNO Gross'!S116+'6. LT PTP Usage'!S116</f>
        <v>247.91832645</v>
      </c>
      <c r="U118" s="56">
        <f>'4. FNS Gross'!T116+'5. FNO Gross'!T116+'6. LT PTP Usage'!T116</f>
        <v>246.99054933000002</v>
      </c>
      <c r="V118" s="56">
        <f>'4. FNS Gross'!U116+'5. FNO Gross'!U116+'6. LT PTP Usage'!U116</f>
        <v>253.60752012999998</v>
      </c>
      <c r="W118" s="56">
        <f>'4. FNS Gross'!V116+'5. FNO Gross'!V116+'6. LT PTP Usage'!V116</f>
        <v>249.99440080000002</v>
      </c>
      <c r="X118" s="56">
        <f>'4. FNS Gross'!W116+'5. FNO Gross'!W116+'6. LT PTP Usage'!W116</f>
        <v>236.55476125999999</v>
      </c>
      <c r="Y118" s="56">
        <f>'4. FNS Gross'!X116+'5. FNO Gross'!X116+'6. LT PTP Usage'!X116</f>
        <v>223.41479401000001</v>
      </c>
      <c r="Z118" s="56">
        <f>'4. FNS Gross'!Y116+'5. FNO Gross'!Y116+'6. LT PTP Usage'!Y116</f>
        <v>214.04562899000001</v>
      </c>
      <c r="AA118" s="57">
        <f>'4. FNS Gross'!Z116+'5. FNO Gross'!Z116+'6. LT PTP Usage'!Z116</f>
        <v>0</v>
      </c>
      <c r="AB118" s="58">
        <f t="shared" si="6"/>
        <v>253.60752012999998</v>
      </c>
      <c r="AC118" s="20" t="str">
        <f t="shared" si="7"/>
        <v>4253.60752013</v>
      </c>
      <c r="AD118" s="20">
        <f t="shared" si="9"/>
        <v>20</v>
      </c>
      <c r="AE118" s="53"/>
    </row>
    <row r="119" spans="1:31">
      <c r="A119" s="20" t="str">
        <f t="shared" si="5"/>
        <v>April</v>
      </c>
      <c r="B119" s="54">
        <f t="shared" si="8"/>
        <v>45771</v>
      </c>
      <c r="C119" s="55">
        <f>'4. FNS Gross'!B117+'5. FNO Gross'!B117+'6. LT PTP Usage'!B117</f>
        <v>203.54661987</v>
      </c>
      <c r="D119" s="56">
        <f>'4. FNS Gross'!C117+'5. FNO Gross'!C117+'6. LT PTP Usage'!C117</f>
        <v>200.50354953999999</v>
      </c>
      <c r="E119" s="56">
        <f>'4. FNS Gross'!D117+'5. FNO Gross'!D117+'6. LT PTP Usage'!D117</f>
        <v>198.87404841</v>
      </c>
      <c r="F119" s="56">
        <f>'4. FNS Gross'!E117+'5. FNO Gross'!E117+'6. LT PTP Usage'!E117</f>
        <v>196.67016825000002</v>
      </c>
      <c r="G119" s="56">
        <f>'4. FNS Gross'!F117+'5. FNO Gross'!F117+'6. LT PTP Usage'!F117</f>
        <v>201.37621877000001</v>
      </c>
      <c r="H119" s="56">
        <f>'4. FNS Gross'!G117+'5. FNO Gross'!G117+'6. LT PTP Usage'!G117</f>
        <v>211.41187939999998</v>
      </c>
      <c r="I119" s="56">
        <f>'4. FNS Gross'!H117+'5. FNO Gross'!H117+'6. LT PTP Usage'!H117</f>
        <v>225.63369965999996</v>
      </c>
      <c r="J119" s="56">
        <f>'4. FNS Gross'!I117+'5. FNO Gross'!I117+'6. LT PTP Usage'!I117</f>
        <v>226.47540136999999</v>
      </c>
      <c r="K119" s="56">
        <f>'4. FNS Gross'!J117+'5. FNO Gross'!J117+'6. LT PTP Usage'!J117</f>
        <v>222.10646044000001</v>
      </c>
      <c r="L119" s="56">
        <f>'4. FNS Gross'!K117+'5. FNO Gross'!K117+'6. LT PTP Usage'!K117</f>
        <v>210.65751874</v>
      </c>
      <c r="M119" s="56">
        <f>'4. FNS Gross'!L117+'5. FNO Gross'!L117+'6. LT PTP Usage'!L117</f>
        <v>184.23730721999999</v>
      </c>
      <c r="N119" s="56">
        <f>'4. FNS Gross'!M117+'5. FNO Gross'!M117+'6. LT PTP Usage'!M117</f>
        <v>172.06599230999998</v>
      </c>
      <c r="O119" s="56">
        <f>'4. FNS Gross'!N117+'5. FNO Gross'!N117+'6. LT PTP Usage'!N117</f>
        <v>170.14306887999999</v>
      </c>
      <c r="P119" s="56">
        <f>'4. FNS Gross'!O117+'5. FNO Gross'!O117+'6. LT PTP Usage'!O117</f>
        <v>175.42671780000001</v>
      </c>
      <c r="Q119" s="56">
        <f>'4. FNS Gross'!P117+'5. FNO Gross'!P117+'6. LT PTP Usage'!P117</f>
        <v>192.40069938000002</v>
      </c>
      <c r="R119" s="56">
        <f>'4. FNS Gross'!Q117+'5. FNO Gross'!Q117+'6. LT PTP Usage'!Q117</f>
        <v>201.12952748000001</v>
      </c>
      <c r="S119" s="56">
        <f>'4. FNS Gross'!R117+'5. FNO Gross'!R117+'6. LT PTP Usage'!R117</f>
        <v>221.86953424999999</v>
      </c>
      <c r="T119" s="56">
        <f>'4. FNS Gross'!S117+'5. FNO Gross'!S117+'6. LT PTP Usage'!S117</f>
        <v>239.03746179000001</v>
      </c>
      <c r="U119" s="56">
        <f>'4. FNS Gross'!T117+'5. FNO Gross'!T117+'6. LT PTP Usage'!T117</f>
        <v>245.40980862000001</v>
      </c>
      <c r="V119" s="56">
        <f>'4. FNS Gross'!U117+'5. FNO Gross'!U117+'6. LT PTP Usage'!U117</f>
        <v>249.06437362</v>
      </c>
      <c r="W119" s="56">
        <f>'4. FNS Gross'!V117+'5. FNO Gross'!V117+'6. LT PTP Usage'!V117</f>
        <v>245.21233230999999</v>
      </c>
      <c r="X119" s="56">
        <f>'4. FNS Gross'!W117+'5. FNO Gross'!W117+'6. LT PTP Usage'!W117</f>
        <v>234.29116604000001</v>
      </c>
      <c r="Y119" s="56">
        <f>'4. FNS Gross'!X117+'5. FNO Gross'!X117+'6. LT PTP Usage'!X117</f>
        <v>222.38278373</v>
      </c>
      <c r="Z119" s="56">
        <f>'4. FNS Gross'!Y117+'5. FNO Gross'!Y117+'6. LT PTP Usage'!Y117</f>
        <v>210.28691893999999</v>
      </c>
      <c r="AA119" s="57">
        <f>'4. FNS Gross'!Z117+'5. FNO Gross'!Z117+'6. LT PTP Usage'!Z117</f>
        <v>0</v>
      </c>
      <c r="AB119" s="58">
        <f t="shared" si="6"/>
        <v>249.06437362</v>
      </c>
      <c r="AC119" s="20" t="str">
        <f t="shared" si="7"/>
        <v>4249.06437362</v>
      </c>
      <c r="AD119" s="20">
        <f t="shared" si="9"/>
        <v>20</v>
      </c>
      <c r="AE119" s="53"/>
    </row>
    <row r="120" spans="1:31">
      <c r="A120" s="20" t="str">
        <f t="shared" si="5"/>
        <v>April</v>
      </c>
      <c r="B120" s="54">
        <f t="shared" si="8"/>
        <v>45772</v>
      </c>
      <c r="C120" s="55">
        <f>'4. FNS Gross'!B118+'5. FNO Gross'!B118+'6. LT PTP Usage'!B118</f>
        <v>200.68091454</v>
      </c>
      <c r="D120" s="56">
        <f>'4. FNS Gross'!C118+'5. FNO Gross'!C118+'6. LT PTP Usage'!C118</f>
        <v>196.19119092</v>
      </c>
      <c r="E120" s="56">
        <f>'4. FNS Gross'!D118+'5. FNO Gross'!D118+'6. LT PTP Usage'!D118</f>
        <v>189.93238351000002</v>
      </c>
      <c r="F120" s="56">
        <f>'4. FNS Gross'!E118+'5. FNO Gross'!E118+'6. LT PTP Usage'!E118</f>
        <v>183.15589623</v>
      </c>
      <c r="G120" s="56">
        <f>'4. FNS Gross'!F118+'5. FNO Gross'!F118+'6. LT PTP Usage'!F118</f>
        <v>185.32657017</v>
      </c>
      <c r="H120" s="56">
        <f>'4. FNS Gross'!G118+'5. FNO Gross'!G118+'6. LT PTP Usage'!G118</f>
        <v>197.61408672000002</v>
      </c>
      <c r="I120" s="56">
        <f>'4. FNS Gross'!H118+'5. FNO Gross'!H118+'6. LT PTP Usage'!H118</f>
        <v>209.40515823999999</v>
      </c>
      <c r="J120" s="56">
        <f>'4. FNS Gross'!I118+'5. FNO Gross'!I118+'6. LT PTP Usage'!I118</f>
        <v>217.48679752999999</v>
      </c>
      <c r="K120" s="56">
        <f>'4. FNS Gross'!J118+'5. FNO Gross'!J118+'6. LT PTP Usage'!J118</f>
        <v>226.62404893999999</v>
      </c>
      <c r="L120" s="56">
        <f>'4. FNS Gross'!K118+'5. FNO Gross'!K118+'6. LT PTP Usage'!K118</f>
        <v>224.91025486000001</v>
      </c>
      <c r="M120" s="56">
        <f>'4. FNS Gross'!L118+'5. FNO Gross'!L118+'6. LT PTP Usage'!L118</f>
        <v>222.70646012999998</v>
      </c>
      <c r="N120" s="56">
        <f>'4. FNS Gross'!M118+'5. FNO Gross'!M118+'6. LT PTP Usage'!M118</f>
        <v>220.83871657000003</v>
      </c>
      <c r="O120" s="56">
        <f>'4. FNS Gross'!N118+'5. FNO Gross'!N118+'6. LT PTP Usage'!N118</f>
        <v>216.60779001</v>
      </c>
      <c r="P120" s="56">
        <f>'4. FNS Gross'!O118+'5. FNO Gross'!O118+'6. LT PTP Usage'!O118</f>
        <v>211.42023898999997</v>
      </c>
      <c r="Q120" s="56">
        <f>'4. FNS Gross'!P118+'5. FNO Gross'!P118+'6. LT PTP Usage'!P118</f>
        <v>208.93611142</v>
      </c>
      <c r="R120" s="56">
        <f>'4. FNS Gross'!Q118+'5. FNO Gross'!Q118+'6. LT PTP Usage'!Q118</f>
        <v>219.09513857000002</v>
      </c>
      <c r="S120" s="56">
        <f>'4. FNS Gross'!R118+'5. FNO Gross'!R118+'6. LT PTP Usage'!R118</f>
        <v>226.92497548</v>
      </c>
      <c r="T120" s="56">
        <f>'4. FNS Gross'!S118+'5. FNO Gross'!S118+'6. LT PTP Usage'!S118</f>
        <v>226.09365577</v>
      </c>
      <c r="U120" s="56">
        <f>'4. FNS Gross'!T118+'5. FNO Gross'!T118+'6. LT PTP Usage'!T118</f>
        <v>224.87298697</v>
      </c>
      <c r="V120" s="56">
        <f>'4. FNS Gross'!U118+'5. FNO Gross'!U118+'6. LT PTP Usage'!U118</f>
        <v>227.81393902999997</v>
      </c>
      <c r="W120" s="56">
        <f>'4. FNS Gross'!V118+'5. FNO Gross'!V118+'6. LT PTP Usage'!V118</f>
        <v>224.60296693999999</v>
      </c>
      <c r="X120" s="56">
        <f>'4. FNS Gross'!W118+'5. FNO Gross'!W118+'6. LT PTP Usage'!W118</f>
        <v>218.64236285000001</v>
      </c>
      <c r="Y120" s="56">
        <f>'4. FNS Gross'!X118+'5. FNO Gross'!X118+'6. LT PTP Usage'!X118</f>
        <v>216.29601760999998</v>
      </c>
      <c r="Z120" s="56">
        <f>'4. FNS Gross'!Y118+'5. FNO Gross'!Y118+'6. LT PTP Usage'!Y118</f>
        <v>207.44372415999999</v>
      </c>
      <c r="AA120" s="57">
        <f>'4. FNS Gross'!Z118+'5. FNO Gross'!Z118+'6. LT PTP Usage'!Z118</f>
        <v>0</v>
      </c>
      <c r="AB120" s="58">
        <f t="shared" si="6"/>
        <v>227.81393902999997</v>
      </c>
      <c r="AC120" s="20" t="str">
        <f t="shared" si="7"/>
        <v>4227.81393903</v>
      </c>
      <c r="AD120" s="20">
        <f t="shared" si="9"/>
        <v>20</v>
      </c>
      <c r="AE120" s="53"/>
    </row>
    <row r="121" spans="1:31">
      <c r="A121" s="20" t="str">
        <f t="shared" si="5"/>
        <v>April</v>
      </c>
      <c r="B121" s="54">
        <f t="shared" si="8"/>
        <v>45773</v>
      </c>
      <c r="C121" s="55">
        <f>'4. FNS Gross'!B119+'5. FNO Gross'!B119+'6. LT PTP Usage'!B119</f>
        <v>199.76875998999998</v>
      </c>
      <c r="D121" s="56">
        <f>'4. FNS Gross'!C119+'5. FNO Gross'!C119+'6. LT PTP Usage'!C119</f>
        <v>196.21648532999998</v>
      </c>
      <c r="E121" s="56">
        <f>'4. FNS Gross'!D119+'5. FNO Gross'!D119+'6. LT PTP Usage'!D119</f>
        <v>194.59004200000001</v>
      </c>
      <c r="F121" s="56">
        <f>'4. FNS Gross'!E119+'5. FNO Gross'!E119+'6. LT PTP Usage'!E119</f>
        <v>195.28411007</v>
      </c>
      <c r="G121" s="56">
        <f>'4. FNS Gross'!F119+'5. FNO Gross'!F119+'6. LT PTP Usage'!F119</f>
        <v>193.75893571</v>
      </c>
      <c r="H121" s="56">
        <f>'4. FNS Gross'!G119+'5. FNO Gross'!G119+'6. LT PTP Usage'!G119</f>
        <v>204.32796177</v>
      </c>
      <c r="I121" s="56">
        <f>'4. FNS Gross'!H119+'5. FNO Gross'!H119+'6. LT PTP Usage'!H119</f>
        <v>206.00666124999998</v>
      </c>
      <c r="J121" s="56">
        <f>'4. FNS Gross'!I119+'5. FNO Gross'!I119+'6. LT PTP Usage'!I119</f>
        <v>212.52826227000003</v>
      </c>
      <c r="K121" s="56">
        <f>'4. FNS Gross'!J119+'5. FNO Gross'!J119+'6. LT PTP Usage'!J119</f>
        <v>212.94218450000002</v>
      </c>
      <c r="L121" s="56">
        <f>'4. FNS Gross'!K119+'5. FNO Gross'!K119+'6. LT PTP Usage'!K119</f>
        <v>207.16447326000002</v>
      </c>
      <c r="M121" s="56">
        <f>'4. FNS Gross'!L119+'5. FNO Gross'!L119+'6. LT PTP Usage'!L119</f>
        <v>189.37580746999998</v>
      </c>
      <c r="N121" s="56">
        <f>'4. FNS Gross'!M119+'5. FNO Gross'!M119+'6. LT PTP Usage'!M119</f>
        <v>178.96499735999998</v>
      </c>
      <c r="O121" s="56">
        <f>'4. FNS Gross'!N119+'5. FNO Gross'!N119+'6. LT PTP Usage'!N119</f>
        <v>164.32495498</v>
      </c>
      <c r="P121" s="56">
        <f>'4. FNS Gross'!O119+'5. FNO Gross'!O119+'6. LT PTP Usage'!O119</f>
        <v>161.63092826000002</v>
      </c>
      <c r="Q121" s="56">
        <f>'4. FNS Gross'!P119+'5. FNO Gross'!P119+'6. LT PTP Usage'!P119</f>
        <v>158.07153980999999</v>
      </c>
      <c r="R121" s="56">
        <f>'4. FNS Gross'!Q119+'5. FNO Gross'!Q119+'6. LT PTP Usage'!Q119</f>
        <v>164.97903442</v>
      </c>
      <c r="S121" s="56">
        <f>'4. FNS Gross'!R119+'5. FNO Gross'!R119+'6. LT PTP Usage'!R119</f>
        <v>182.63777863999999</v>
      </c>
      <c r="T121" s="56">
        <f>'4. FNS Gross'!S119+'5. FNO Gross'!S119+'6. LT PTP Usage'!S119</f>
        <v>197.71435198</v>
      </c>
      <c r="U121" s="56">
        <f>'4. FNS Gross'!T119+'5. FNO Gross'!T119+'6. LT PTP Usage'!T119</f>
        <v>225.58566167000001</v>
      </c>
      <c r="V121" s="56">
        <f>'4. FNS Gross'!U119+'5. FNO Gross'!U119+'6. LT PTP Usage'!U119</f>
        <v>234.05317864999998</v>
      </c>
      <c r="W121" s="56">
        <f>'4. FNS Gross'!V119+'5. FNO Gross'!V119+'6. LT PTP Usage'!V119</f>
        <v>237.29157357</v>
      </c>
      <c r="X121" s="56">
        <f>'4. FNS Gross'!W119+'5. FNO Gross'!W119+'6. LT PTP Usage'!W119</f>
        <v>228.21700737</v>
      </c>
      <c r="Y121" s="56">
        <f>'4. FNS Gross'!X119+'5. FNO Gross'!X119+'6. LT PTP Usage'!X119</f>
        <v>218.04211941</v>
      </c>
      <c r="Z121" s="56">
        <f>'4. FNS Gross'!Y119+'5. FNO Gross'!Y119+'6. LT PTP Usage'!Y119</f>
        <v>207.69398275</v>
      </c>
      <c r="AA121" s="57">
        <f>'4. FNS Gross'!Z119+'5. FNO Gross'!Z119+'6. LT PTP Usage'!Z119</f>
        <v>0</v>
      </c>
      <c r="AB121" s="58">
        <f t="shared" si="6"/>
        <v>237.29157357</v>
      </c>
      <c r="AC121" s="20" t="str">
        <f t="shared" si="7"/>
        <v>4237.29157357</v>
      </c>
      <c r="AD121" s="20">
        <f t="shared" si="9"/>
        <v>21</v>
      </c>
      <c r="AE121" s="53"/>
    </row>
    <row r="122" spans="1:31">
      <c r="A122" s="20" t="str">
        <f t="shared" si="5"/>
        <v>April</v>
      </c>
      <c r="B122" s="54">
        <f t="shared" si="8"/>
        <v>45774</v>
      </c>
      <c r="C122" s="55">
        <f>'4. FNS Gross'!B120+'5. FNO Gross'!B120+'6. LT PTP Usage'!B120</f>
        <v>202.11416154</v>
      </c>
      <c r="D122" s="56">
        <f>'4. FNS Gross'!C120+'5. FNO Gross'!C120+'6. LT PTP Usage'!C120</f>
        <v>197.56371573999999</v>
      </c>
      <c r="E122" s="56">
        <f>'4. FNS Gross'!D120+'5. FNO Gross'!D120+'6. LT PTP Usage'!D120</f>
        <v>195.50676271</v>
      </c>
      <c r="F122" s="56">
        <f>'4. FNS Gross'!E120+'5. FNO Gross'!E120+'6. LT PTP Usage'!E120</f>
        <v>191.24646357999998</v>
      </c>
      <c r="G122" s="56">
        <f>'4. FNS Gross'!F120+'5. FNO Gross'!F120+'6. LT PTP Usage'!F120</f>
        <v>192.81561098999998</v>
      </c>
      <c r="H122" s="56">
        <f>'4. FNS Gross'!G120+'5. FNO Gross'!G120+'6. LT PTP Usage'!G120</f>
        <v>196.5230043</v>
      </c>
      <c r="I122" s="56">
        <f>'4. FNS Gross'!H120+'5. FNO Gross'!H120+'6. LT PTP Usage'!H120</f>
        <v>197.75741203000001</v>
      </c>
      <c r="J122" s="56">
        <f>'4. FNS Gross'!I120+'5. FNO Gross'!I120+'6. LT PTP Usage'!I120</f>
        <v>188.59870118000001</v>
      </c>
      <c r="K122" s="56">
        <f>'4. FNS Gross'!J120+'5. FNO Gross'!J120+'6. LT PTP Usage'!J120</f>
        <v>169.05730484999998</v>
      </c>
      <c r="L122" s="56">
        <f>'4. FNS Gross'!K120+'5. FNO Gross'!K120+'6. LT PTP Usage'!K120</f>
        <v>160.51500143000001</v>
      </c>
      <c r="M122" s="56">
        <f>'4. FNS Gross'!L120+'5. FNO Gross'!L120+'6. LT PTP Usage'!L120</f>
        <v>155.16068361000001</v>
      </c>
      <c r="N122" s="56">
        <f>'4. FNS Gross'!M120+'5. FNO Gross'!M120+'6. LT PTP Usage'!M120</f>
        <v>155.19166820000001</v>
      </c>
      <c r="O122" s="56">
        <f>'4. FNS Gross'!N120+'5. FNO Gross'!N120+'6. LT PTP Usage'!N120</f>
        <v>158.75441810000001</v>
      </c>
      <c r="P122" s="56">
        <f>'4. FNS Gross'!O120+'5. FNO Gross'!O120+'6. LT PTP Usage'!O120</f>
        <v>163.41755071</v>
      </c>
      <c r="Q122" s="56">
        <f>'4. FNS Gross'!P120+'5. FNO Gross'!P120+'6. LT PTP Usage'!P120</f>
        <v>186.04925133</v>
      </c>
      <c r="R122" s="56">
        <f>'4. FNS Gross'!Q120+'5. FNO Gross'!Q120+'6. LT PTP Usage'!Q120</f>
        <v>198.66508304999999</v>
      </c>
      <c r="S122" s="56">
        <f>'4. FNS Gross'!R120+'5. FNO Gross'!R120+'6. LT PTP Usage'!R120</f>
        <v>211.75790531000001</v>
      </c>
      <c r="T122" s="56">
        <f>'4. FNS Gross'!S120+'5. FNO Gross'!S120+'6. LT PTP Usage'!S120</f>
        <v>231.41577907999999</v>
      </c>
      <c r="U122" s="56">
        <f>'4. FNS Gross'!T120+'5. FNO Gross'!T120+'6. LT PTP Usage'!T120</f>
        <v>252.2714867</v>
      </c>
      <c r="V122" s="56">
        <f>'4. FNS Gross'!U120+'5. FNO Gross'!U120+'6. LT PTP Usage'!U120</f>
        <v>249.98544154999999</v>
      </c>
      <c r="W122" s="56">
        <f>'4. FNS Gross'!V120+'5. FNO Gross'!V120+'6. LT PTP Usage'!V120</f>
        <v>249.04537945999999</v>
      </c>
      <c r="X122" s="56">
        <f>'4. FNS Gross'!W120+'5. FNO Gross'!W120+'6. LT PTP Usage'!W120</f>
        <v>234.75773451000001</v>
      </c>
      <c r="Y122" s="56">
        <f>'4. FNS Gross'!X120+'5. FNO Gross'!X120+'6. LT PTP Usage'!X120</f>
        <v>222.87626358999998</v>
      </c>
      <c r="Z122" s="56">
        <f>'4. FNS Gross'!Y120+'5. FNO Gross'!Y120+'6. LT PTP Usage'!Y120</f>
        <v>208.14006203</v>
      </c>
      <c r="AA122" s="57">
        <f>'4. FNS Gross'!Z120+'5. FNO Gross'!Z120+'6. LT PTP Usage'!Z120</f>
        <v>0</v>
      </c>
      <c r="AB122" s="58">
        <f t="shared" si="6"/>
        <v>252.2714867</v>
      </c>
      <c r="AC122" s="20" t="str">
        <f t="shared" si="7"/>
        <v>4252.2714867</v>
      </c>
      <c r="AD122" s="20">
        <f t="shared" si="9"/>
        <v>19</v>
      </c>
      <c r="AE122" s="53"/>
    </row>
    <row r="123" spans="1:31">
      <c r="A123" s="20" t="str">
        <f t="shared" si="5"/>
        <v>April</v>
      </c>
      <c r="B123" s="54">
        <f t="shared" si="8"/>
        <v>45775</v>
      </c>
      <c r="C123" s="55">
        <f>'4. FNS Gross'!B121+'5. FNO Gross'!B121+'6. LT PTP Usage'!B121</f>
        <v>199.93110228999998</v>
      </c>
      <c r="D123" s="56">
        <f>'4. FNS Gross'!C121+'5. FNO Gross'!C121+'6. LT PTP Usage'!C121</f>
        <v>192.89334467</v>
      </c>
      <c r="E123" s="56">
        <f>'4. FNS Gross'!D121+'5. FNO Gross'!D121+'6. LT PTP Usage'!D121</f>
        <v>192.02512541999999</v>
      </c>
      <c r="F123" s="56">
        <f>'4. FNS Gross'!E121+'5. FNO Gross'!E121+'6. LT PTP Usage'!E121</f>
        <v>190.39915217000001</v>
      </c>
      <c r="G123" s="56">
        <f>'4. FNS Gross'!F121+'5. FNO Gross'!F121+'6. LT PTP Usage'!F121</f>
        <v>192.82029453999999</v>
      </c>
      <c r="H123" s="56">
        <f>'4. FNS Gross'!G121+'5. FNO Gross'!G121+'6. LT PTP Usage'!G121</f>
        <v>205.5798522</v>
      </c>
      <c r="I123" s="56">
        <f>'4. FNS Gross'!H121+'5. FNO Gross'!H121+'6. LT PTP Usage'!H121</f>
        <v>216.42061169999999</v>
      </c>
      <c r="J123" s="56">
        <f>'4. FNS Gross'!I121+'5. FNO Gross'!I121+'6. LT PTP Usage'!I121</f>
        <v>209.43348209999999</v>
      </c>
      <c r="K123" s="56">
        <f>'4. FNS Gross'!J121+'5. FNO Gross'!J121+'6. LT PTP Usage'!J121</f>
        <v>193.09376361</v>
      </c>
      <c r="L123" s="56">
        <f>'4. FNS Gross'!K121+'5. FNO Gross'!K121+'6. LT PTP Usage'!K121</f>
        <v>181.22560338</v>
      </c>
      <c r="M123" s="56">
        <f>'4. FNS Gross'!L121+'5. FNO Gross'!L121+'6. LT PTP Usage'!L121</f>
        <v>172.53628178</v>
      </c>
      <c r="N123" s="56">
        <f>'4. FNS Gross'!M121+'5. FNO Gross'!M121+'6. LT PTP Usage'!M121</f>
        <v>171.50455343000002</v>
      </c>
      <c r="O123" s="56">
        <f>'4. FNS Gross'!N121+'5. FNO Gross'!N121+'6. LT PTP Usage'!N121</f>
        <v>168.80263017999999</v>
      </c>
      <c r="P123" s="56">
        <f>'4. FNS Gross'!O121+'5. FNO Gross'!O121+'6. LT PTP Usage'!O121</f>
        <v>168.20199194</v>
      </c>
      <c r="Q123" s="56">
        <f>'4. FNS Gross'!P121+'5. FNO Gross'!P121+'6. LT PTP Usage'!P121</f>
        <v>167.87094710999997</v>
      </c>
      <c r="R123" s="56">
        <f>'4. FNS Gross'!Q121+'5. FNO Gross'!Q121+'6. LT PTP Usage'!Q121</f>
        <v>181.75326808000003</v>
      </c>
      <c r="S123" s="56">
        <f>'4. FNS Gross'!R121+'5. FNO Gross'!R121+'6. LT PTP Usage'!R121</f>
        <v>194.69472993000002</v>
      </c>
      <c r="T123" s="56">
        <f>'4. FNS Gross'!S121+'5. FNO Gross'!S121+'6. LT PTP Usage'!S121</f>
        <v>211.87473150000002</v>
      </c>
      <c r="U123" s="56">
        <f>'4. FNS Gross'!T121+'5. FNO Gross'!T121+'6. LT PTP Usage'!T121</f>
        <v>230.68378587999999</v>
      </c>
      <c r="V123" s="56">
        <f>'4. FNS Gross'!U121+'5. FNO Gross'!U121+'6. LT PTP Usage'!U121</f>
        <v>240.99827692000002</v>
      </c>
      <c r="W123" s="56">
        <f>'4. FNS Gross'!V121+'5. FNO Gross'!V121+'6. LT PTP Usage'!V121</f>
        <v>238.26133246000001</v>
      </c>
      <c r="X123" s="56">
        <f>'4. FNS Gross'!W121+'5. FNO Gross'!W121+'6. LT PTP Usage'!W121</f>
        <v>228.72413964</v>
      </c>
      <c r="Y123" s="56">
        <f>'4. FNS Gross'!X121+'5. FNO Gross'!X121+'6. LT PTP Usage'!X121</f>
        <v>212.01754222</v>
      </c>
      <c r="Z123" s="56">
        <f>'4. FNS Gross'!Y121+'5. FNO Gross'!Y121+'6. LT PTP Usage'!Y121</f>
        <v>205.83839826000002</v>
      </c>
      <c r="AA123" s="57">
        <f>'4. FNS Gross'!Z121+'5. FNO Gross'!Z121+'6. LT PTP Usage'!Z121</f>
        <v>0</v>
      </c>
      <c r="AB123" s="58">
        <f t="shared" si="6"/>
        <v>240.99827692000002</v>
      </c>
      <c r="AC123" s="20" t="str">
        <f t="shared" si="7"/>
        <v>4240.99827692</v>
      </c>
      <c r="AD123" s="20">
        <f t="shared" si="9"/>
        <v>20</v>
      </c>
      <c r="AE123" s="53"/>
    </row>
    <row r="124" spans="1:31">
      <c r="A124" s="20" t="str">
        <f t="shared" si="5"/>
        <v>April</v>
      </c>
      <c r="B124" s="54">
        <f t="shared" si="8"/>
        <v>45776</v>
      </c>
      <c r="C124" s="55">
        <f>'4. FNS Gross'!B122+'5. FNO Gross'!B122+'6. LT PTP Usage'!B122</f>
        <v>200.50493915000001</v>
      </c>
      <c r="D124" s="56">
        <f>'4. FNS Gross'!C122+'5. FNO Gross'!C122+'6. LT PTP Usage'!C122</f>
        <v>193.02254052999999</v>
      </c>
      <c r="E124" s="56">
        <f>'4. FNS Gross'!D122+'5. FNO Gross'!D122+'6. LT PTP Usage'!D122</f>
        <v>192.80701766999999</v>
      </c>
      <c r="F124" s="56">
        <f>'4. FNS Gross'!E122+'5. FNO Gross'!E122+'6. LT PTP Usage'!E122</f>
        <v>181.68383033000001</v>
      </c>
      <c r="G124" s="56">
        <f>'4. FNS Gross'!F122+'5. FNO Gross'!F122+'6. LT PTP Usage'!F122</f>
        <v>197.32565211000002</v>
      </c>
      <c r="H124" s="56">
        <f>'4. FNS Gross'!G122+'5. FNO Gross'!G122+'6. LT PTP Usage'!G122</f>
        <v>209.94296283</v>
      </c>
      <c r="I124" s="56">
        <f>'4. FNS Gross'!H122+'5. FNO Gross'!H122+'6. LT PTP Usage'!H122</f>
        <v>221.16381201000002</v>
      </c>
      <c r="J124" s="56">
        <f>'4. FNS Gross'!I122+'5. FNO Gross'!I122+'6. LT PTP Usage'!I122</f>
        <v>219.97813112</v>
      </c>
      <c r="K124" s="56">
        <f>'4. FNS Gross'!J122+'5. FNO Gross'!J122+'6. LT PTP Usage'!J122</f>
        <v>209.40907279999999</v>
      </c>
      <c r="L124" s="56">
        <f>'4. FNS Gross'!K122+'5. FNO Gross'!K122+'6. LT PTP Usage'!K122</f>
        <v>201.07427045999998</v>
      </c>
      <c r="M124" s="56">
        <f>'4. FNS Gross'!L122+'5. FNO Gross'!L122+'6. LT PTP Usage'!L122</f>
        <v>178.80908732</v>
      </c>
      <c r="N124" s="56">
        <f>'4. FNS Gross'!M122+'5. FNO Gross'!M122+'6. LT PTP Usage'!M122</f>
        <v>160.91502872000001</v>
      </c>
      <c r="O124" s="56">
        <f>'4. FNS Gross'!N122+'5. FNO Gross'!N122+'6. LT PTP Usage'!N122</f>
        <v>158.54784724000001</v>
      </c>
      <c r="P124" s="56">
        <f>'4. FNS Gross'!O122+'5. FNO Gross'!O122+'6. LT PTP Usage'!O122</f>
        <v>160.21305163999997</v>
      </c>
      <c r="Q124" s="56">
        <f>'4. FNS Gross'!P122+'5. FNO Gross'!P122+'6. LT PTP Usage'!P122</f>
        <v>167.75129019000002</v>
      </c>
      <c r="R124" s="56">
        <f>'4. FNS Gross'!Q122+'5. FNO Gross'!Q122+'6. LT PTP Usage'!Q122</f>
        <v>185.54926506000001</v>
      </c>
      <c r="S124" s="56">
        <f>'4. FNS Gross'!R122+'5. FNO Gross'!R122+'6. LT PTP Usage'!R122</f>
        <v>215.96084528</v>
      </c>
      <c r="T124" s="56">
        <f>'4. FNS Gross'!S122+'5. FNO Gross'!S122+'6. LT PTP Usage'!S122</f>
        <v>222.50476438999999</v>
      </c>
      <c r="U124" s="56">
        <f>'4. FNS Gross'!T122+'5. FNO Gross'!T122+'6. LT PTP Usage'!T122</f>
        <v>224.34268152999999</v>
      </c>
      <c r="V124" s="56">
        <f>'4. FNS Gross'!U122+'5. FNO Gross'!U122+'6. LT PTP Usage'!U122</f>
        <v>233.48469678000001</v>
      </c>
      <c r="W124" s="56">
        <f>'4. FNS Gross'!V122+'5. FNO Gross'!V122+'6. LT PTP Usage'!V122</f>
        <v>236.33164417</v>
      </c>
      <c r="X124" s="56">
        <f>'4. FNS Gross'!W122+'5. FNO Gross'!W122+'6. LT PTP Usage'!W122</f>
        <v>226.19539232</v>
      </c>
      <c r="Y124" s="56">
        <f>'4. FNS Gross'!X122+'5. FNO Gross'!X122+'6. LT PTP Usage'!X122</f>
        <v>215.09702177</v>
      </c>
      <c r="Z124" s="56">
        <f>'4. FNS Gross'!Y122+'5. FNO Gross'!Y122+'6. LT PTP Usage'!Y122</f>
        <v>206.12602027</v>
      </c>
      <c r="AA124" s="57">
        <f>'4. FNS Gross'!Z122+'5. FNO Gross'!Z122+'6. LT PTP Usage'!Z122</f>
        <v>0</v>
      </c>
      <c r="AB124" s="58">
        <f t="shared" si="6"/>
        <v>236.33164417</v>
      </c>
      <c r="AC124" s="20" t="str">
        <f t="shared" si="7"/>
        <v>4236.33164417</v>
      </c>
      <c r="AD124" s="20">
        <f t="shared" si="9"/>
        <v>21</v>
      </c>
      <c r="AE124" s="53"/>
    </row>
    <row r="125" spans="1:31">
      <c r="A125" s="20" t="str">
        <f t="shared" si="5"/>
        <v>April</v>
      </c>
      <c r="B125" s="54">
        <f t="shared" si="8"/>
        <v>45777</v>
      </c>
      <c r="C125" s="55">
        <f>'4. FNS Gross'!B123+'5. FNO Gross'!B123+'6. LT PTP Usage'!B123</f>
        <v>191.75491351000002</v>
      </c>
      <c r="D125" s="56">
        <f>'4. FNS Gross'!C123+'5. FNO Gross'!C123+'6. LT PTP Usage'!C123</f>
        <v>187.76520484</v>
      </c>
      <c r="E125" s="56">
        <f>'4. FNS Gross'!D123+'5. FNO Gross'!D123+'6. LT PTP Usage'!D123</f>
        <v>184.74741273000001</v>
      </c>
      <c r="F125" s="56">
        <f>'4. FNS Gross'!E123+'5. FNO Gross'!E123+'6. LT PTP Usage'!E123</f>
        <v>187.41454153000001</v>
      </c>
      <c r="G125" s="56">
        <f>'4. FNS Gross'!F123+'5. FNO Gross'!F123+'6. LT PTP Usage'!F123</f>
        <v>190.38602800000001</v>
      </c>
      <c r="H125" s="56">
        <f>'4. FNS Gross'!G123+'5. FNO Gross'!G123+'6. LT PTP Usage'!G123</f>
        <v>204.44253715999997</v>
      </c>
      <c r="I125" s="56">
        <f>'4. FNS Gross'!H123+'5. FNO Gross'!H123+'6. LT PTP Usage'!H123</f>
        <v>214.03740794000001</v>
      </c>
      <c r="J125" s="56">
        <f>'4. FNS Gross'!I123+'5. FNO Gross'!I123+'6. LT PTP Usage'!I123</f>
        <v>204.02273865000001</v>
      </c>
      <c r="K125" s="56">
        <f>'4. FNS Gross'!J123+'5. FNO Gross'!J123+'6. LT PTP Usage'!J123</f>
        <v>186.44494865000001</v>
      </c>
      <c r="L125" s="56">
        <f>'4. FNS Gross'!K123+'5. FNO Gross'!K123+'6. LT PTP Usage'!K123</f>
        <v>177.35284573000001</v>
      </c>
      <c r="M125" s="56">
        <f>'4. FNS Gross'!L123+'5. FNO Gross'!L123+'6. LT PTP Usage'!L123</f>
        <v>171.03074017</v>
      </c>
      <c r="N125" s="56">
        <f>'4. FNS Gross'!M123+'5. FNO Gross'!M123+'6. LT PTP Usage'!M123</f>
        <v>168.21864346000001</v>
      </c>
      <c r="O125" s="56">
        <f>'4. FNS Gross'!N123+'5. FNO Gross'!N123+'6. LT PTP Usage'!N123</f>
        <v>173.22721224999998</v>
      </c>
      <c r="P125" s="56">
        <f>'4. FNS Gross'!O123+'5. FNO Gross'!O123+'6. LT PTP Usage'!O123</f>
        <v>179.86768457000002</v>
      </c>
      <c r="Q125" s="56">
        <f>'4. FNS Gross'!P123+'5. FNO Gross'!P123+'6. LT PTP Usage'!P123</f>
        <v>195.27394262000001</v>
      </c>
      <c r="R125" s="56">
        <f>'4. FNS Gross'!Q123+'5. FNO Gross'!Q123+'6. LT PTP Usage'!Q123</f>
        <v>200.99763802000001</v>
      </c>
      <c r="S125" s="56">
        <f>'4. FNS Gross'!R123+'5. FNO Gross'!R123+'6. LT PTP Usage'!R123</f>
        <v>188.81496186999999</v>
      </c>
      <c r="T125" s="56">
        <f>'4. FNS Gross'!S123+'5. FNO Gross'!S123+'6. LT PTP Usage'!S123</f>
        <v>208.28886024000002</v>
      </c>
      <c r="U125" s="56">
        <f>'4. FNS Gross'!T123+'5. FNO Gross'!T123+'6. LT PTP Usage'!T123</f>
        <v>234.45020729000001</v>
      </c>
      <c r="V125" s="56">
        <f>'4. FNS Gross'!U123+'5. FNO Gross'!U123+'6. LT PTP Usage'!U123</f>
        <v>234.22302923000001</v>
      </c>
      <c r="W125" s="56">
        <f>'4. FNS Gross'!V123+'5. FNO Gross'!V123+'6. LT PTP Usage'!V123</f>
        <v>226.22943198999999</v>
      </c>
      <c r="X125" s="56">
        <f>'4. FNS Gross'!W123+'5. FNO Gross'!W123+'6. LT PTP Usage'!W123</f>
        <v>219.73100427</v>
      </c>
      <c r="Y125" s="56">
        <f>'4. FNS Gross'!X123+'5. FNO Gross'!X123+'6. LT PTP Usage'!X123</f>
        <v>211.14300127999999</v>
      </c>
      <c r="Z125" s="56">
        <f>'4. FNS Gross'!Y123+'5. FNO Gross'!Y123+'6. LT PTP Usage'!Y123</f>
        <v>202.22578305000002</v>
      </c>
      <c r="AA125" s="57">
        <f>'4. FNS Gross'!Z123+'5. FNO Gross'!Z123+'6. LT PTP Usage'!Z123</f>
        <v>0</v>
      </c>
      <c r="AB125" s="58">
        <f t="shared" si="6"/>
        <v>234.45020729000001</v>
      </c>
      <c r="AC125" s="20" t="str">
        <f t="shared" si="7"/>
        <v>4234.45020729</v>
      </c>
      <c r="AD125" s="20">
        <f t="shared" si="9"/>
        <v>19</v>
      </c>
      <c r="AE125" s="53"/>
    </row>
    <row r="126" spans="1:31">
      <c r="A126" s="20" t="str">
        <f t="shared" si="5"/>
        <v>May</v>
      </c>
      <c r="B126" s="54">
        <f t="shared" si="8"/>
        <v>45778</v>
      </c>
      <c r="C126" s="55">
        <f>'4. FNS Gross'!B124+'5. FNO Gross'!B124+'6. LT PTP Usage'!B124</f>
        <v>198.00313469</v>
      </c>
      <c r="D126" s="56">
        <f>'4. FNS Gross'!C124+'5. FNO Gross'!C124+'6. LT PTP Usage'!C124</f>
        <v>196.24285473999998</v>
      </c>
      <c r="E126" s="56">
        <f>'4. FNS Gross'!D124+'5. FNO Gross'!D124+'6. LT PTP Usage'!D124</f>
        <v>193.66437997</v>
      </c>
      <c r="F126" s="56">
        <f>'4. FNS Gross'!E124+'5. FNO Gross'!E124+'6. LT PTP Usage'!E124</f>
        <v>191.39807027000001</v>
      </c>
      <c r="G126" s="56">
        <f>'4. FNS Gross'!F124+'5. FNO Gross'!F124+'6. LT PTP Usage'!F124</f>
        <v>198.22359458</v>
      </c>
      <c r="H126" s="56">
        <f>'4. FNS Gross'!G124+'5. FNO Gross'!G124+'6. LT PTP Usage'!G124</f>
        <v>206.39593198</v>
      </c>
      <c r="I126" s="56">
        <f>'4. FNS Gross'!H124+'5. FNO Gross'!H124+'6. LT PTP Usage'!H124</f>
        <v>221.09790236000001</v>
      </c>
      <c r="J126" s="56">
        <f>'4. FNS Gross'!I124+'5. FNO Gross'!I124+'6. LT PTP Usage'!I124</f>
        <v>228.85753844999999</v>
      </c>
      <c r="K126" s="56">
        <f>'4. FNS Gross'!J124+'5. FNO Gross'!J124+'6. LT PTP Usage'!J124</f>
        <v>221.84450213999997</v>
      </c>
      <c r="L126" s="56">
        <f>'4. FNS Gross'!K124+'5. FNO Gross'!K124+'6. LT PTP Usage'!K124</f>
        <v>208.18445634</v>
      </c>
      <c r="M126" s="56">
        <f>'4. FNS Gross'!L124+'5. FNO Gross'!L124+'6. LT PTP Usage'!L124</f>
        <v>214.80309375000002</v>
      </c>
      <c r="N126" s="56">
        <f>'4. FNS Gross'!M124+'5. FNO Gross'!M124+'6. LT PTP Usage'!M124</f>
        <v>214.65019978000001</v>
      </c>
      <c r="O126" s="56">
        <f>'4. FNS Gross'!N124+'5. FNO Gross'!N124+'6. LT PTP Usage'!N124</f>
        <v>230.37225623999998</v>
      </c>
      <c r="P126" s="56">
        <f>'4. FNS Gross'!O124+'5. FNO Gross'!O124+'6. LT PTP Usage'!O124</f>
        <v>224.45151810999999</v>
      </c>
      <c r="Q126" s="56">
        <f>'4. FNS Gross'!P124+'5. FNO Gross'!P124+'6. LT PTP Usage'!P124</f>
        <v>203.61446493</v>
      </c>
      <c r="R126" s="56">
        <f>'4. FNS Gross'!Q124+'5. FNO Gross'!Q124+'6. LT PTP Usage'!Q124</f>
        <v>200.62015324999999</v>
      </c>
      <c r="S126" s="56">
        <f>'4. FNS Gross'!R124+'5. FNO Gross'!R124+'6. LT PTP Usage'!R124</f>
        <v>197.66907127000002</v>
      </c>
      <c r="T126" s="56">
        <f>'4. FNS Gross'!S124+'5. FNO Gross'!S124+'6. LT PTP Usage'!S124</f>
        <v>208.19016418999999</v>
      </c>
      <c r="U126" s="56">
        <f>'4. FNS Gross'!T124+'5. FNO Gross'!T124+'6. LT PTP Usage'!T124</f>
        <v>227.87678055000003</v>
      </c>
      <c r="V126" s="56">
        <f>'4. FNS Gross'!U124+'5. FNO Gross'!U124+'6. LT PTP Usage'!U124</f>
        <v>235.80983664000001</v>
      </c>
      <c r="W126" s="56">
        <f>'4. FNS Gross'!V124+'5. FNO Gross'!V124+'6. LT PTP Usage'!V124</f>
        <v>226.20867953999999</v>
      </c>
      <c r="X126" s="56">
        <f>'4. FNS Gross'!W124+'5. FNO Gross'!W124+'6. LT PTP Usage'!W124</f>
        <v>216.17854124999999</v>
      </c>
      <c r="Y126" s="56">
        <f>'4. FNS Gross'!X124+'5. FNO Gross'!X124+'6. LT PTP Usage'!X124</f>
        <v>206.5308508</v>
      </c>
      <c r="Z126" s="56">
        <f>'4. FNS Gross'!Y124+'5. FNO Gross'!Y124+'6. LT PTP Usage'!Y124</f>
        <v>198.46879149</v>
      </c>
      <c r="AA126" s="57">
        <f>'4. FNS Gross'!Z124+'5. FNO Gross'!Z124+'6. LT PTP Usage'!Z124</f>
        <v>0</v>
      </c>
      <c r="AB126" s="58">
        <f t="shared" si="6"/>
        <v>235.80983664000001</v>
      </c>
      <c r="AC126" s="20" t="str">
        <f t="shared" si="7"/>
        <v>5235.80983664</v>
      </c>
      <c r="AD126" s="20">
        <f t="shared" si="9"/>
        <v>20</v>
      </c>
      <c r="AE126" s="53"/>
    </row>
    <row r="127" spans="1:31">
      <c r="A127" s="20" t="str">
        <f t="shared" si="5"/>
        <v>May</v>
      </c>
      <c r="B127" s="54">
        <f t="shared" si="8"/>
        <v>45779</v>
      </c>
      <c r="C127" s="55">
        <f>'4. FNS Gross'!B125+'5. FNO Gross'!B125+'6. LT PTP Usage'!B125</f>
        <v>193.07592930000001</v>
      </c>
      <c r="D127" s="56">
        <f>'4. FNS Gross'!C125+'5. FNO Gross'!C125+'6. LT PTP Usage'!C125</f>
        <v>189.76113601</v>
      </c>
      <c r="E127" s="56">
        <f>'4. FNS Gross'!D125+'5. FNO Gross'!D125+'6. LT PTP Usage'!D125</f>
        <v>187.36067458000002</v>
      </c>
      <c r="F127" s="56">
        <f>'4. FNS Gross'!E125+'5. FNO Gross'!E125+'6. LT PTP Usage'!E125</f>
        <v>187.00982680000001</v>
      </c>
      <c r="G127" s="56">
        <f>'4. FNS Gross'!F125+'5. FNO Gross'!F125+'6. LT PTP Usage'!F125</f>
        <v>190.61156101</v>
      </c>
      <c r="H127" s="56">
        <f>'4. FNS Gross'!G125+'5. FNO Gross'!G125+'6. LT PTP Usage'!G125</f>
        <v>202.67983157</v>
      </c>
      <c r="I127" s="56">
        <f>'4. FNS Gross'!H125+'5. FNO Gross'!H125+'6. LT PTP Usage'!H125</f>
        <v>214.91312307000001</v>
      </c>
      <c r="J127" s="56">
        <f>'4. FNS Gross'!I125+'5. FNO Gross'!I125+'6. LT PTP Usage'!I125</f>
        <v>207.68803202000001</v>
      </c>
      <c r="K127" s="56">
        <f>'4. FNS Gross'!J125+'5. FNO Gross'!J125+'6. LT PTP Usage'!J125</f>
        <v>192.21652885</v>
      </c>
      <c r="L127" s="56">
        <f>'4. FNS Gross'!K125+'5. FNO Gross'!K125+'6. LT PTP Usage'!K125</f>
        <v>178.21018637</v>
      </c>
      <c r="M127" s="56">
        <f>'4. FNS Gross'!L125+'5. FNO Gross'!L125+'6. LT PTP Usage'!L125</f>
        <v>168.25296398</v>
      </c>
      <c r="N127" s="56">
        <f>'4. FNS Gross'!M125+'5. FNO Gross'!M125+'6. LT PTP Usage'!M125</f>
        <v>162.33508874</v>
      </c>
      <c r="O127" s="56">
        <f>'4. FNS Gross'!N125+'5. FNO Gross'!N125+'6. LT PTP Usage'!N125</f>
        <v>163.29781614000001</v>
      </c>
      <c r="P127" s="56">
        <f>'4. FNS Gross'!O125+'5. FNO Gross'!O125+'6. LT PTP Usage'!O125</f>
        <v>157.96426220999999</v>
      </c>
      <c r="Q127" s="56">
        <f>'4. FNS Gross'!P125+'5. FNO Gross'!P125+'6. LT PTP Usage'!P125</f>
        <v>166.59886165999998</v>
      </c>
      <c r="R127" s="56">
        <f>'4. FNS Gross'!Q125+'5. FNO Gross'!Q125+'6. LT PTP Usage'!Q125</f>
        <v>175.3278148</v>
      </c>
      <c r="S127" s="56">
        <f>'4. FNS Gross'!R125+'5. FNO Gross'!R125+'6. LT PTP Usage'!R125</f>
        <v>187.94356441999997</v>
      </c>
      <c r="T127" s="56">
        <f>'4. FNS Gross'!S125+'5. FNO Gross'!S125+'6. LT PTP Usage'!S125</f>
        <v>203.90256080999998</v>
      </c>
      <c r="U127" s="56">
        <f>'4. FNS Gross'!T125+'5. FNO Gross'!T125+'6. LT PTP Usage'!T125</f>
        <v>216.45451173999999</v>
      </c>
      <c r="V127" s="56">
        <f>'4. FNS Gross'!U125+'5. FNO Gross'!U125+'6. LT PTP Usage'!U125</f>
        <v>227.81816212999999</v>
      </c>
      <c r="W127" s="56">
        <f>'4. FNS Gross'!V125+'5. FNO Gross'!V125+'6. LT PTP Usage'!V125</f>
        <v>230.19507802999999</v>
      </c>
      <c r="X127" s="56">
        <f>'4. FNS Gross'!W125+'5. FNO Gross'!W125+'6. LT PTP Usage'!W125</f>
        <v>224.62689859</v>
      </c>
      <c r="Y127" s="56">
        <f>'4. FNS Gross'!X125+'5. FNO Gross'!X125+'6. LT PTP Usage'!X125</f>
        <v>213.48327639000001</v>
      </c>
      <c r="Z127" s="56">
        <f>'4. FNS Gross'!Y125+'5. FNO Gross'!Y125+'6. LT PTP Usage'!Y125</f>
        <v>203.07133034</v>
      </c>
      <c r="AA127" s="57">
        <f>'4. FNS Gross'!Z125+'5. FNO Gross'!Z125+'6. LT PTP Usage'!Z125</f>
        <v>0</v>
      </c>
      <c r="AB127" s="58">
        <f t="shared" si="6"/>
        <v>230.19507802999999</v>
      </c>
      <c r="AC127" s="20" t="str">
        <f t="shared" si="7"/>
        <v>5230.19507803</v>
      </c>
      <c r="AD127" s="20">
        <f t="shared" si="9"/>
        <v>21</v>
      </c>
      <c r="AE127" s="53"/>
    </row>
    <row r="128" spans="1:31">
      <c r="A128" s="20" t="str">
        <f t="shared" si="5"/>
        <v>May</v>
      </c>
      <c r="B128" s="54">
        <f t="shared" si="8"/>
        <v>45780</v>
      </c>
      <c r="C128" s="55">
        <f>'4. FNS Gross'!B126+'5. FNO Gross'!B126+'6. LT PTP Usage'!B126</f>
        <v>195.68934618</v>
      </c>
      <c r="D128" s="56">
        <f>'4. FNS Gross'!C126+'5. FNO Gross'!C126+'6. LT PTP Usage'!C126</f>
        <v>192.64200687000002</v>
      </c>
      <c r="E128" s="56">
        <f>'4. FNS Gross'!D126+'5. FNO Gross'!D126+'6. LT PTP Usage'!D126</f>
        <v>191.79958374999998</v>
      </c>
      <c r="F128" s="56">
        <f>'4. FNS Gross'!E126+'5. FNO Gross'!E126+'6. LT PTP Usage'!E126</f>
        <v>190.0973917</v>
      </c>
      <c r="G128" s="56">
        <f>'4. FNS Gross'!F126+'5. FNO Gross'!F126+'6. LT PTP Usage'!F126</f>
        <v>195.50734326999998</v>
      </c>
      <c r="H128" s="56">
        <f>'4. FNS Gross'!G126+'5. FNO Gross'!G126+'6. LT PTP Usage'!G126</f>
        <v>200.92393221999998</v>
      </c>
      <c r="I128" s="56">
        <f>'4. FNS Gross'!H126+'5. FNO Gross'!H126+'6. LT PTP Usage'!H126</f>
        <v>196.59670433000002</v>
      </c>
      <c r="J128" s="56">
        <f>'4. FNS Gross'!I126+'5. FNO Gross'!I126+'6. LT PTP Usage'!I126</f>
        <v>182.2385242</v>
      </c>
      <c r="K128" s="56">
        <f>'4. FNS Gross'!J126+'5. FNO Gross'!J126+'6. LT PTP Usage'!J126</f>
        <v>168.95312758999998</v>
      </c>
      <c r="L128" s="56">
        <f>'4. FNS Gross'!K126+'5. FNO Gross'!K126+'6. LT PTP Usage'!K126</f>
        <v>151.6567996</v>
      </c>
      <c r="M128" s="56">
        <f>'4. FNS Gross'!L126+'5. FNO Gross'!L126+'6. LT PTP Usage'!L126</f>
        <v>141.02030626999999</v>
      </c>
      <c r="N128" s="56">
        <f>'4. FNS Gross'!M126+'5. FNO Gross'!M126+'6. LT PTP Usage'!M126</f>
        <v>144.05626897000002</v>
      </c>
      <c r="O128" s="56">
        <f>'4. FNS Gross'!N126+'5. FNO Gross'!N126+'6. LT PTP Usage'!N126</f>
        <v>150.42813712999998</v>
      </c>
      <c r="P128" s="56">
        <f>'4. FNS Gross'!O126+'5. FNO Gross'!O126+'6. LT PTP Usage'!O126</f>
        <v>157.76239268</v>
      </c>
      <c r="Q128" s="56">
        <f>'4. FNS Gross'!P126+'5. FNO Gross'!P126+'6. LT PTP Usage'!P126</f>
        <v>163.90759792000003</v>
      </c>
      <c r="R128" s="56">
        <f>'4. FNS Gross'!Q126+'5. FNO Gross'!Q126+'6. LT PTP Usage'!Q126</f>
        <v>175.23553004000001</v>
      </c>
      <c r="S128" s="56">
        <f>'4. FNS Gross'!R126+'5. FNO Gross'!R126+'6. LT PTP Usage'!R126</f>
        <v>195.22056065999999</v>
      </c>
      <c r="T128" s="56">
        <f>'4. FNS Gross'!S126+'5. FNO Gross'!S126+'6. LT PTP Usage'!S126</f>
        <v>215.44181005999999</v>
      </c>
      <c r="U128" s="56">
        <f>'4. FNS Gross'!T126+'5. FNO Gross'!T126+'6. LT PTP Usage'!T126</f>
        <v>232.75898472</v>
      </c>
      <c r="V128" s="56">
        <f>'4. FNS Gross'!U126+'5. FNO Gross'!U126+'6. LT PTP Usage'!U126</f>
        <v>232.33106938000003</v>
      </c>
      <c r="W128" s="56">
        <f>'4. FNS Gross'!V126+'5. FNO Gross'!V126+'6. LT PTP Usage'!V126</f>
        <v>232.60714086999999</v>
      </c>
      <c r="X128" s="56">
        <f>'4. FNS Gross'!W126+'5. FNO Gross'!W126+'6. LT PTP Usage'!W126</f>
        <v>222.13042784999999</v>
      </c>
      <c r="Y128" s="56">
        <f>'4. FNS Gross'!X126+'5. FNO Gross'!X126+'6. LT PTP Usage'!X126</f>
        <v>212.22806708000002</v>
      </c>
      <c r="Z128" s="56">
        <f>'4. FNS Gross'!Y126+'5. FNO Gross'!Y126+'6. LT PTP Usage'!Y126</f>
        <v>200.53400151</v>
      </c>
      <c r="AA128" s="57">
        <f>'4. FNS Gross'!Z126+'5. FNO Gross'!Z126+'6. LT PTP Usage'!Z126</f>
        <v>0</v>
      </c>
      <c r="AB128" s="58">
        <f t="shared" si="6"/>
        <v>232.75898472</v>
      </c>
      <c r="AC128" s="20" t="str">
        <f t="shared" si="7"/>
        <v>5232.75898472</v>
      </c>
      <c r="AD128" s="20">
        <f t="shared" si="9"/>
        <v>19</v>
      </c>
      <c r="AE128" s="53"/>
    </row>
    <row r="129" spans="1:31">
      <c r="A129" s="20" t="str">
        <f t="shared" si="5"/>
        <v>May</v>
      </c>
      <c r="B129" s="54">
        <f t="shared" si="8"/>
        <v>45781</v>
      </c>
      <c r="C129" s="55">
        <f>'4. FNS Gross'!B127+'5. FNO Gross'!B127+'6. LT PTP Usage'!B127</f>
        <v>193.92290333000003</v>
      </c>
      <c r="D129" s="56">
        <f>'4. FNS Gross'!C127+'5. FNO Gross'!C127+'6. LT PTP Usage'!C127</f>
        <v>190.85373857000002</v>
      </c>
      <c r="E129" s="56">
        <f>'4. FNS Gross'!D127+'5. FNO Gross'!D127+'6. LT PTP Usage'!D127</f>
        <v>188.42374699000001</v>
      </c>
      <c r="F129" s="56">
        <f>'4. FNS Gross'!E127+'5. FNO Gross'!E127+'6. LT PTP Usage'!E127</f>
        <v>188.02902509999998</v>
      </c>
      <c r="G129" s="56">
        <f>'4. FNS Gross'!F127+'5. FNO Gross'!F127+'6. LT PTP Usage'!F127</f>
        <v>188.13108505</v>
      </c>
      <c r="H129" s="56">
        <f>'4. FNS Gross'!G127+'5. FNO Gross'!G127+'6. LT PTP Usage'!G127</f>
        <v>192.95625654999998</v>
      </c>
      <c r="I129" s="56">
        <f>'4. FNS Gross'!H127+'5. FNO Gross'!H127+'6. LT PTP Usage'!H127</f>
        <v>191.95501714</v>
      </c>
      <c r="J129" s="56">
        <f>'4. FNS Gross'!I127+'5. FNO Gross'!I127+'6. LT PTP Usage'!I127</f>
        <v>182.21368635000002</v>
      </c>
      <c r="K129" s="56">
        <f>'4. FNS Gross'!J127+'5. FNO Gross'!J127+'6. LT PTP Usage'!J127</f>
        <v>170.36752000999999</v>
      </c>
      <c r="L129" s="56">
        <f>'4. FNS Gross'!K127+'5. FNO Gross'!K127+'6. LT PTP Usage'!K127</f>
        <v>158.18827704</v>
      </c>
      <c r="M129" s="56">
        <f>'4. FNS Gross'!L127+'5. FNO Gross'!L127+'6. LT PTP Usage'!L127</f>
        <v>142.54084078</v>
      </c>
      <c r="N129" s="56">
        <f>'4. FNS Gross'!M127+'5. FNO Gross'!M127+'6. LT PTP Usage'!M127</f>
        <v>146.86830220000002</v>
      </c>
      <c r="O129" s="56">
        <f>'4. FNS Gross'!N127+'5. FNO Gross'!N127+'6. LT PTP Usage'!N127</f>
        <v>150.38637427</v>
      </c>
      <c r="P129" s="56">
        <f>'4. FNS Gross'!O127+'5. FNO Gross'!O127+'6. LT PTP Usage'!O127</f>
        <v>162.38492886999998</v>
      </c>
      <c r="Q129" s="56">
        <f>'4. FNS Gross'!P127+'5. FNO Gross'!P127+'6. LT PTP Usage'!P127</f>
        <v>213.60963932999999</v>
      </c>
      <c r="R129" s="56">
        <f>'4. FNS Gross'!Q127+'5. FNO Gross'!Q127+'6. LT PTP Usage'!Q127</f>
        <v>225.2697014</v>
      </c>
      <c r="S129" s="56">
        <f>'4. FNS Gross'!R127+'5. FNO Gross'!R127+'6. LT PTP Usage'!R127</f>
        <v>222.48884422</v>
      </c>
      <c r="T129" s="56">
        <f>'4. FNS Gross'!S127+'5. FNO Gross'!S127+'6. LT PTP Usage'!S127</f>
        <v>218.38901789000002</v>
      </c>
      <c r="U129" s="56">
        <f>'4. FNS Gross'!T127+'5. FNO Gross'!T127+'6. LT PTP Usage'!T127</f>
        <v>225.16610402999999</v>
      </c>
      <c r="V129" s="56">
        <f>'4. FNS Gross'!U127+'5. FNO Gross'!U127+'6. LT PTP Usage'!U127</f>
        <v>232.19421298</v>
      </c>
      <c r="W129" s="56">
        <f>'4. FNS Gross'!V127+'5. FNO Gross'!V127+'6. LT PTP Usage'!V127</f>
        <v>234.915392</v>
      </c>
      <c r="X129" s="56">
        <f>'4. FNS Gross'!W127+'5. FNO Gross'!W127+'6. LT PTP Usage'!W127</f>
        <v>224.21260715</v>
      </c>
      <c r="Y129" s="56">
        <f>'4. FNS Gross'!X127+'5. FNO Gross'!X127+'6. LT PTP Usage'!X127</f>
        <v>213.43545331999999</v>
      </c>
      <c r="Z129" s="56">
        <f>'4. FNS Gross'!Y127+'5. FNO Gross'!Y127+'6. LT PTP Usage'!Y127</f>
        <v>202.06706700999999</v>
      </c>
      <c r="AA129" s="57">
        <f>'4. FNS Gross'!Z127+'5. FNO Gross'!Z127+'6. LT PTP Usage'!Z127</f>
        <v>0</v>
      </c>
      <c r="AB129" s="58">
        <f t="shared" si="6"/>
        <v>234.915392</v>
      </c>
      <c r="AC129" s="20" t="str">
        <f t="shared" si="7"/>
        <v>5234.915392</v>
      </c>
      <c r="AD129" s="20">
        <f t="shared" si="9"/>
        <v>21</v>
      </c>
      <c r="AE129" s="53"/>
    </row>
    <row r="130" spans="1:31">
      <c r="A130" s="20" t="str">
        <f t="shared" si="5"/>
        <v>May</v>
      </c>
      <c r="B130" s="54">
        <f t="shared" si="8"/>
        <v>45782</v>
      </c>
      <c r="C130" s="55">
        <f>'4. FNS Gross'!B128+'5. FNO Gross'!B128+'6. LT PTP Usage'!B128</f>
        <v>193.62624127000001</v>
      </c>
      <c r="D130" s="56">
        <f>'4. FNS Gross'!C128+'5. FNO Gross'!C128+'6. LT PTP Usage'!C128</f>
        <v>191.43828695000002</v>
      </c>
      <c r="E130" s="56">
        <f>'4. FNS Gross'!D128+'5. FNO Gross'!D128+'6. LT PTP Usage'!D128</f>
        <v>186.62399735</v>
      </c>
      <c r="F130" s="56">
        <f>'4. FNS Gross'!E128+'5. FNO Gross'!E128+'6. LT PTP Usage'!E128</f>
        <v>186.48573277</v>
      </c>
      <c r="G130" s="56">
        <f>'4. FNS Gross'!F128+'5. FNO Gross'!F128+'6. LT PTP Usage'!F128</f>
        <v>192.75528737000002</v>
      </c>
      <c r="H130" s="56">
        <f>'4. FNS Gross'!G128+'5. FNO Gross'!G128+'6. LT PTP Usage'!G128</f>
        <v>205.04821803999999</v>
      </c>
      <c r="I130" s="56">
        <f>'4. FNS Gross'!H128+'5. FNO Gross'!H128+'6. LT PTP Usage'!H128</f>
        <v>215.50367103000002</v>
      </c>
      <c r="J130" s="56">
        <f>'4. FNS Gross'!I128+'5. FNO Gross'!I128+'6. LT PTP Usage'!I128</f>
        <v>229.37212073000001</v>
      </c>
      <c r="K130" s="56">
        <f>'4. FNS Gross'!J128+'5. FNO Gross'!J128+'6. LT PTP Usage'!J128</f>
        <v>221.30633175</v>
      </c>
      <c r="L130" s="56">
        <f>'4. FNS Gross'!K128+'5. FNO Gross'!K128+'6. LT PTP Usage'!K128</f>
        <v>219.82912145999998</v>
      </c>
      <c r="M130" s="56">
        <f>'4. FNS Gross'!L128+'5. FNO Gross'!L128+'6. LT PTP Usage'!L128</f>
        <v>224.19516193000001</v>
      </c>
      <c r="N130" s="56">
        <f>'4. FNS Gross'!M128+'5. FNO Gross'!M128+'6. LT PTP Usage'!M128</f>
        <v>233.21377662000003</v>
      </c>
      <c r="O130" s="56">
        <f>'4. FNS Gross'!N128+'5. FNO Gross'!N128+'6. LT PTP Usage'!N128</f>
        <v>236.20581639</v>
      </c>
      <c r="P130" s="56">
        <f>'4. FNS Gross'!O128+'5. FNO Gross'!O128+'6. LT PTP Usage'!O128</f>
        <v>238.84535087</v>
      </c>
      <c r="Q130" s="56">
        <f>'4. FNS Gross'!P128+'5. FNO Gross'!P128+'6. LT PTP Usage'!P128</f>
        <v>243.34710378</v>
      </c>
      <c r="R130" s="56">
        <f>'4. FNS Gross'!Q128+'5. FNO Gross'!Q128+'6. LT PTP Usage'!Q128</f>
        <v>239.67052504</v>
      </c>
      <c r="S130" s="56">
        <f>'4. FNS Gross'!R128+'5. FNO Gross'!R128+'6. LT PTP Usage'!R128</f>
        <v>247.25846215000001</v>
      </c>
      <c r="T130" s="56">
        <f>'4. FNS Gross'!S128+'5. FNO Gross'!S128+'6. LT PTP Usage'!S128</f>
        <v>247.75692566999999</v>
      </c>
      <c r="U130" s="56">
        <f>'4. FNS Gross'!T128+'5. FNO Gross'!T128+'6. LT PTP Usage'!T128</f>
        <v>243.08799511999999</v>
      </c>
      <c r="V130" s="56">
        <f>'4. FNS Gross'!U128+'5. FNO Gross'!U128+'6. LT PTP Usage'!U128</f>
        <v>241.02129356999998</v>
      </c>
      <c r="W130" s="56">
        <f>'4. FNS Gross'!V128+'5. FNO Gross'!V128+'6. LT PTP Usage'!V128</f>
        <v>244.81505762</v>
      </c>
      <c r="X130" s="56">
        <f>'4. FNS Gross'!W128+'5. FNO Gross'!W128+'6. LT PTP Usage'!W128</f>
        <v>233.7397119</v>
      </c>
      <c r="Y130" s="56">
        <f>'4. FNS Gross'!X128+'5. FNO Gross'!X128+'6. LT PTP Usage'!X128</f>
        <v>220.19581264000001</v>
      </c>
      <c r="Z130" s="56">
        <f>'4. FNS Gross'!Y128+'5. FNO Gross'!Y128+'6. LT PTP Usage'!Y128</f>
        <v>213.41250491</v>
      </c>
      <c r="AA130" s="57">
        <f>'4. FNS Gross'!Z128+'5. FNO Gross'!Z128+'6. LT PTP Usage'!Z128</f>
        <v>0</v>
      </c>
      <c r="AB130" s="58">
        <f t="shared" si="6"/>
        <v>247.75692566999999</v>
      </c>
      <c r="AC130" s="20" t="str">
        <f t="shared" si="7"/>
        <v>5247.75692567</v>
      </c>
      <c r="AD130" s="20">
        <f t="shared" si="9"/>
        <v>18</v>
      </c>
      <c r="AE130" s="53"/>
    </row>
    <row r="131" spans="1:31">
      <c r="A131" s="20" t="str">
        <f t="shared" si="5"/>
        <v>May</v>
      </c>
      <c r="B131" s="54">
        <f t="shared" si="8"/>
        <v>45783</v>
      </c>
      <c r="C131" s="55">
        <f>'4. FNS Gross'!B129+'5. FNO Gross'!B129+'6. LT PTP Usage'!B129</f>
        <v>205.96850698</v>
      </c>
      <c r="D131" s="56">
        <f>'4. FNS Gross'!C129+'5. FNO Gross'!C129+'6. LT PTP Usage'!C129</f>
        <v>202.13621039</v>
      </c>
      <c r="E131" s="56">
        <f>'4. FNS Gross'!D129+'5. FNO Gross'!D129+'6. LT PTP Usage'!D129</f>
        <v>202.22690248999999</v>
      </c>
      <c r="F131" s="56">
        <f>'4. FNS Gross'!E129+'5. FNO Gross'!E129+'6. LT PTP Usage'!E129</f>
        <v>200.40218926999998</v>
      </c>
      <c r="G131" s="56">
        <f>'4. FNS Gross'!F129+'5. FNO Gross'!F129+'6. LT PTP Usage'!F129</f>
        <v>203.99421124</v>
      </c>
      <c r="H131" s="56">
        <f>'4. FNS Gross'!G129+'5. FNO Gross'!G129+'6. LT PTP Usage'!G129</f>
        <v>206.49478335999999</v>
      </c>
      <c r="I131" s="56">
        <f>'4. FNS Gross'!H129+'5. FNO Gross'!H129+'6. LT PTP Usage'!H129</f>
        <v>213.65702092999999</v>
      </c>
      <c r="J131" s="56">
        <f>'4. FNS Gross'!I129+'5. FNO Gross'!I129+'6. LT PTP Usage'!I129</f>
        <v>226.96331823</v>
      </c>
      <c r="K131" s="56">
        <f>'4. FNS Gross'!J129+'5. FNO Gross'!J129+'6. LT PTP Usage'!J129</f>
        <v>235.7714694</v>
      </c>
      <c r="L131" s="56">
        <f>'4. FNS Gross'!K129+'5. FNO Gross'!K129+'6. LT PTP Usage'!K129</f>
        <v>234.4072817</v>
      </c>
      <c r="M131" s="56">
        <f>'4. FNS Gross'!L129+'5. FNO Gross'!L129+'6. LT PTP Usage'!L129</f>
        <v>235.80530502999997</v>
      </c>
      <c r="N131" s="56">
        <f>'4. FNS Gross'!M129+'5. FNO Gross'!M129+'6. LT PTP Usage'!M129</f>
        <v>234.25333367000002</v>
      </c>
      <c r="O131" s="56">
        <f>'4. FNS Gross'!N129+'5. FNO Gross'!N129+'6. LT PTP Usage'!N129</f>
        <v>234.28604578000002</v>
      </c>
      <c r="P131" s="56">
        <f>'4. FNS Gross'!O129+'5. FNO Gross'!O129+'6. LT PTP Usage'!O129</f>
        <v>237.08516655</v>
      </c>
      <c r="Q131" s="56">
        <f>'4. FNS Gross'!P129+'5. FNO Gross'!P129+'6. LT PTP Usage'!P129</f>
        <v>233.6240598</v>
      </c>
      <c r="R131" s="56">
        <f>'4. FNS Gross'!Q129+'5. FNO Gross'!Q129+'6. LT PTP Usage'!Q129</f>
        <v>229.27424110999999</v>
      </c>
      <c r="S131" s="56">
        <f>'4. FNS Gross'!R129+'5. FNO Gross'!R129+'6. LT PTP Usage'!R129</f>
        <v>236.14825858</v>
      </c>
      <c r="T131" s="56">
        <f>'4. FNS Gross'!S129+'5. FNO Gross'!S129+'6. LT PTP Usage'!S129</f>
        <v>241.65360716999999</v>
      </c>
      <c r="U131" s="56">
        <f>'4. FNS Gross'!T129+'5. FNO Gross'!T129+'6. LT PTP Usage'!T129</f>
        <v>242.11931464</v>
      </c>
      <c r="V131" s="56">
        <f>'4. FNS Gross'!U129+'5. FNO Gross'!U129+'6. LT PTP Usage'!U129</f>
        <v>237.23376258000002</v>
      </c>
      <c r="W131" s="56">
        <f>'4. FNS Gross'!V129+'5. FNO Gross'!V129+'6. LT PTP Usage'!V129</f>
        <v>234.27091440000001</v>
      </c>
      <c r="X131" s="56">
        <f>'4. FNS Gross'!W129+'5. FNO Gross'!W129+'6. LT PTP Usage'!W129</f>
        <v>224.70859329999999</v>
      </c>
      <c r="Y131" s="56">
        <f>'4. FNS Gross'!X129+'5. FNO Gross'!X129+'6. LT PTP Usage'!X129</f>
        <v>212.84465409000001</v>
      </c>
      <c r="Z131" s="56">
        <f>'4. FNS Gross'!Y129+'5. FNO Gross'!Y129+'6. LT PTP Usage'!Y129</f>
        <v>217.51244391</v>
      </c>
      <c r="AA131" s="57">
        <f>'4. FNS Gross'!Z129+'5. FNO Gross'!Z129+'6. LT PTP Usage'!Z129</f>
        <v>0</v>
      </c>
      <c r="AB131" s="58">
        <f t="shared" si="6"/>
        <v>242.11931464</v>
      </c>
      <c r="AC131" s="20" t="str">
        <f t="shared" si="7"/>
        <v>5242.11931464</v>
      </c>
      <c r="AD131" s="20">
        <f t="shared" si="9"/>
        <v>19</v>
      </c>
      <c r="AE131" s="53"/>
    </row>
    <row r="132" spans="1:31">
      <c r="A132" s="20" t="str">
        <f t="shared" si="5"/>
        <v>May</v>
      </c>
      <c r="B132" s="54">
        <f t="shared" si="8"/>
        <v>45784</v>
      </c>
      <c r="C132" s="55">
        <f>'4. FNS Gross'!B130+'5. FNO Gross'!B130+'6. LT PTP Usage'!B130</f>
        <v>211.03027519</v>
      </c>
      <c r="D132" s="56">
        <f>'4. FNS Gross'!C130+'5. FNO Gross'!C130+'6. LT PTP Usage'!C130</f>
        <v>209.07688428999998</v>
      </c>
      <c r="E132" s="56">
        <f>'4. FNS Gross'!D130+'5. FNO Gross'!D130+'6. LT PTP Usage'!D130</f>
        <v>201.10216009999999</v>
      </c>
      <c r="F132" s="56">
        <f>'4. FNS Gross'!E130+'5. FNO Gross'!E130+'6. LT PTP Usage'!E130</f>
        <v>206.3846867</v>
      </c>
      <c r="G132" s="56">
        <f>'4. FNS Gross'!F130+'5. FNO Gross'!F130+'6. LT PTP Usage'!F130</f>
        <v>209.52824875000002</v>
      </c>
      <c r="H132" s="56">
        <f>'4. FNS Gross'!G130+'5. FNO Gross'!G130+'6. LT PTP Usage'!G130</f>
        <v>219.78965767</v>
      </c>
      <c r="I132" s="56">
        <f>'4. FNS Gross'!H130+'5. FNO Gross'!H130+'6. LT PTP Usage'!H130</f>
        <v>232.30565309000002</v>
      </c>
      <c r="J132" s="56">
        <f>'4. FNS Gross'!I130+'5. FNO Gross'!I130+'6. LT PTP Usage'!I130</f>
        <v>244.64574552000002</v>
      </c>
      <c r="K132" s="56">
        <f>'4. FNS Gross'!J130+'5. FNO Gross'!J130+'6. LT PTP Usage'!J130</f>
        <v>246.37418994999999</v>
      </c>
      <c r="L132" s="56">
        <f>'4. FNS Gross'!K130+'5. FNO Gross'!K130+'6. LT PTP Usage'!K130</f>
        <v>240.54049609</v>
      </c>
      <c r="M132" s="56">
        <f>'4. FNS Gross'!L130+'5. FNO Gross'!L130+'6. LT PTP Usage'!L130</f>
        <v>230.38369624999999</v>
      </c>
      <c r="N132" s="56">
        <f>'4. FNS Gross'!M130+'5. FNO Gross'!M130+'6. LT PTP Usage'!M130</f>
        <v>234.41658554</v>
      </c>
      <c r="O132" s="56">
        <f>'4. FNS Gross'!N130+'5. FNO Gross'!N130+'6. LT PTP Usage'!N130</f>
        <v>228.56561521</v>
      </c>
      <c r="P132" s="56">
        <f>'4. FNS Gross'!O130+'5. FNO Gross'!O130+'6. LT PTP Usage'!O130</f>
        <v>207.00875023</v>
      </c>
      <c r="Q132" s="56">
        <f>'4. FNS Gross'!P130+'5. FNO Gross'!P130+'6. LT PTP Usage'!P130</f>
        <v>208.94818074000003</v>
      </c>
      <c r="R132" s="56">
        <f>'4. FNS Gross'!Q130+'5. FNO Gross'!Q130+'6. LT PTP Usage'!Q130</f>
        <v>213.73704415</v>
      </c>
      <c r="S132" s="56">
        <f>'4. FNS Gross'!R130+'5. FNO Gross'!R130+'6. LT PTP Usage'!R130</f>
        <v>224.19813801000001</v>
      </c>
      <c r="T132" s="56">
        <f>'4. FNS Gross'!S130+'5. FNO Gross'!S130+'6. LT PTP Usage'!S130</f>
        <v>224.71274991999999</v>
      </c>
      <c r="U132" s="56">
        <f>'4. FNS Gross'!T130+'5. FNO Gross'!T130+'6. LT PTP Usage'!T130</f>
        <v>230.21925913000001</v>
      </c>
      <c r="V132" s="56">
        <f>'4. FNS Gross'!U130+'5. FNO Gross'!U130+'6. LT PTP Usage'!U130</f>
        <v>234.63789369</v>
      </c>
      <c r="W132" s="56">
        <f>'4. FNS Gross'!V130+'5. FNO Gross'!V130+'6. LT PTP Usage'!V130</f>
        <v>239.69253484000001</v>
      </c>
      <c r="X132" s="56">
        <f>'4. FNS Gross'!W130+'5. FNO Gross'!W130+'6. LT PTP Usage'!W130</f>
        <v>230.64145361000001</v>
      </c>
      <c r="Y132" s="56">
        <f>'4. FNS Gross'!X130+'5. FNO Gross'!X130+'6. LT PTP Usage'!X130</f>
        <v>220.81321753</v>
      </c>
      <c r="Z132" s="56">
        <f>'4. FNS Gross'!Y130+'5. FNO Gross'!Y130+'6. LT PTP Usage'!Y130</f>
        <v>211.09706014000002</v>
      </c>
      <c r="AA132" s="57">
        <f>'4. FNS Gross'!Z130+'5. FNO Gross'!Z130+'6. LT PTP Usage'!Z130</f>
        <v>0</v>
      </c>
      <c r="AB132" s="58">
        <f t="shared" si="6"/>
        <v>246.37418994999999</v>
      </c>
      <c r="AC132" s="20" t="str">
        <f t="shared" si="7"/>
        <v>5246.37418995</v>
      </c>
      <c r="AD132" s="20">
        <f t="shared" si="9"/>
        <v>9</v>
      </c>
      <c r="AE132" s="53"/>
    </row>
    <row r="133" spans="1:31">
      <c r="A133" s="20" t="str">
        <f t="shared" si="5"/>
        <v>May</v>
      </c>
      <c r="B133" s="54">
        <f t="shared" si="8"/>
        <v>45785</v>
      </c>
      <c r="C133" s="55">
        <f>'4. FNS Gross'!B131+'5. FNO Gross'!B131+'6. LT PTP Usage'!B131</f>
        <v>202.82616302</v>
      </c>
      <c r="D133" s="56">
        <f>'4. FNS Gross'!C131+'5. FNO Gross'!C131+'6. LT PTP Usage'!C131</f>
        <v>193.0091554</v>
      </c>
      <c r="E133" s="56">
        <f>'4. FNS Gross'!D131+'5. FNO Gross'!D131+'6. LT PTP Usage'!D131</f>
        <v>190.57505555999998</v>
      </c>
      <c r="F133" s="56">
        <f>'4. FNS Gross'!E131+'5. FNO Gross'!E131+'6. LT PTP Usage'!E131</f>
        <v>197.96571408</v>
      </c>
      <c r="G133" s="56">
        <f>'4. FNS Gross'!F131+'5. FNO Gross'!F131+'6. LT PTP Usage'!F131</f>
        <v>199.54173209999999</v>
      </c>
      <c r="H133" s="56">
        <f>'4. FNS Gross'!G131+'5. FNO Gross'!G131+'6. LT PTP Usage'!G131</f>
        <v>206.67360174000001</v>
      </c>
      <c r="I133" s="56">
        <f>'4. FNS Gross'!H131+'5. FNO Gross'!H131+'6. LT PTP Usage'!H131</f>
        <v>216.59023291</v>
      </c>
      <c r="J133" s="56">
        <f>'4. FNS Gross'!I131+'5. FNO Gross'!I131+'6. LT PTP Usage'!I131</f>
        <v>208.67475900000002</v>
      </c>
      <c r="K133" s="56">
        <f>'4. FNS Gross'!J131+'5. FNO Gross'!J131+'6. LT PTP Usage'!J131</f>
        <v>194.57580786000003</v>
      </c>
      <c r="L133" s="56">
        <f>'4. FNS Gross'!K131+'5. FNO Gross'!K131+'6. LT PTP Usage'!K131</f>
        <v>177.83813488000001</v>
      </c>
      <c r="M133" s="56">
        <f>'4. FNS Gross'!L131+'5. FNO Gross'!L131+'6. LT PTP Usage'!L131</f>
        <v>163.83313602999999</v>
      </c>
      <c r="N133" s="56">
        <f>'4. FNS Gross'!M131+'5. FNO Gross'!M131+'6. LT PTP Usage'!M131</f>
        <v>160.57973618999998</v>
      </c>
      <c r="O133" s="56">
        <f>'4. FNS Gross'!N131+'5. FNO Gross'!N131+'6. LT PTP Usage'!N131</f>
        <v>165.45368956999999</v>
      </c>
      <c r="P133" s="56">
        <f>'4. FNS Gross'!O131+'5. FNO Gross'!O131+'6. LT PTP Usage'!O131</f>
        <v>171.89782044</v>
      </c>
      <c r="Q133" s="56">
        <f>'4. FNS Gross'!P131+'5. FNO Gross'!P131+'6. LT PTP Usage'!P131</f>
        <v>168.27498560999999</v>
      </c>
      <c r="R133" s="56">
        <f>'4. FNS Gross'!Q131+'5. FNO Gross'!Q131+'6. LT PTP Usage'!Q131</f>
        <v>176.74189501000001</v>
      </c>
      <c r="S133" s="56">
        <f>'4. FNS Gross'!R131+'5. FNO Gross'!R131+'6. LT PTP Usage'!R131</f>
        <v>191.30136668</v>
      </c>
      <c r="T133" s="56">
        <f>'4. FNS Gross'!S131+'5. FNO Gross'!S131+'6. LT PTP Usage'!S131</f>
        <v>203.97173772999997</v>
      </c>
      <c r="U133" s="56">
        <f>'4. FNS Gross'!T131+'5. FNO Gross'!T131+'6. LT PTP Usage'!T131</f>
        <v>218.17655858000003</v>
      </c>
      <c r="V133" s="56">
        <f>'4. FNS Gross'!U131+'5. FNO Gross'!U131+'6. LT PTP Usage'!U131</f>
        <v>228.74699118000001</v>
      </c>
      <c r="W133" s="56">
        <f>'4. FNS Gross'!V131+'5. FNO Gross'!V131+'6. LT PTP Usage'!V131</f>
        <v>230.78186041000001</v>
      </c>
      <c r="X133" s="56">
        <f>'4. FNS Gross'!W131+'5. FNO Gross'!W131+'6. LT PTP Usage'!W131</f>
        <v>222.19767498000002</v>
      </c>
      <c r="Y133" s="56">
        <f>'4. FNS Gross'!X131+'5. FNO Gross'!X131+'6. LT PTP Usage'!X131</f>
        <v>207.93115724</v>
      </c>
      <c r="Z133" s="56">
        <f>'4. FNS Gross'!Y131+'5. FNO Gross'!Y131+'6. LT PTP Usage'!Y131</f>
        <v>195.69680249000001</v>
      </c>
      <c r="AA133" s="57">
        <f>'4. FNS Gross'!Z131+'5. FNO Gross'!Z131+'6. LT PTP Usage'!Z131</f>
        <v>0</v>
      </c>
      <c r="AB133" s="58">
        <f t="shared" si="6"/>
        <v>230.78186041000001</v>
      </c>
      <c r="AC133" s="20" t="str">
        <f t="shared" si="7"/>
        <v>5230.78186041</v>
      </c>
      <c r="AD133" s="20">
        <f t="shared" si="9"/>
        <v>21</v>
      </c>
      <c r="AE133" s="53"/>
    </row>
    <row r="134" spans="1:31">
      <c r="A134" s="20" t="str">
        <f t="shared" si="5"/>
        <v>May</v>
      </c>
      <c r="B134" s="54">
        <f t="shared" si="8"/>
        <v>45786</v>
      </c>
      <c r="C134" s="55">
        <f>'4. FNS Gross'!B132+'5. FNO Gross'!B132+'6. LT PTP Usage'!B132</f>
        <v>186.59235194999999</v>
      </c>
      <c r="D134" s="56">
        <f>'4. FNS Gross'!C132+'5. FNO Gross'!C132+'6. LT PTP Usage'!C132</f>
        <v>182.18988705000001</v>
      </c>
      <c r="E134" s="56">
        <f>'4. FNS Gross'!D132+'5. FNO Gross'!D132+'6. LT PTP Usage'!D132</f>
        <v>181.5273985</v>
      </c>
      <c r="F134" s="56">
        <f>'4. FNS Gross'!E132+'5. FNO Gross'!E132+'6. LT PTP Usage'!E132</f>
        <v>182.82178220999998</v>
      </c>
      <c r="G134" s="56">
        <f>'4. FNS Gross'!F132+'5. FNO Gross'!F132+'6. LT PTP Usage'!F132</f>
        <v>186.40838618999999</v>
      </c>
      <c r="H134" s="56">
        <f>'4. FNS Gross'!G132+'5. FNO Gross'!G132+'6. LT PTP Usage'!G132</f>
        <v>195.05411221</v>
      </c>
      <c r="I134" s="56">
        <f>'4. FNS Gross'!H132+'5. FNO Gross'!H132+'6. LT PTP Usage'!H132</f>
        <v>199.50006680000001</v>
      </c>
      <c r="J134" s="56">
        <f>'4. FNS Gross'!I132+'5. FNO Gross'!I132+'6. LT PTP Usage'!I132</f>
        <v>192.32728800999999</v>
      </c>
      <c r="K134" s="56">
        <f>'4. FNS Gross'!J132+'5. FNO Gross'!J132+'6. LT PTP Usage'!J132</f>
        <v>181.10792085999998</v>
      </c>
      <c r="L134" s="56">
        <f>'4. FNS Gross'!K132+'5. FNO Gross'!K132+'6. LT PTP Usage'!K132</f>
        <v>170.22747788999999</v>
      </c>
      <c r="M134" s="56">
        <f>'4. FNS Gross'!L132+'5. FNO Gross'!L132+'6. LT PTP Usage'!L132</f>
        <v>161.25654255000001</v>
      </c>
      <c r="N134" s="56">
        <f>'4. FNS Gross'!M132+'5. FNO Gross'!M132+'6. LT PTP Usage'!M132</f>
        <v>160.12213245999999</v>
      </c>
      <c r="O134" s="56">
        <f>'4. FNS Gross'!N132+'5. FNO Gross'!N132+'6. LT PTP Usage'!N132</f>
        <v>158.03905632000001</v>
      </c>
      <c r="P134" s="56">
        <f>'4. FNS Gross'!O132+'5. FNO Gross'!O132+'6. LT PTP Usage'!O132</f>
        <v>171.52407027999999</v>
      </c>
      <c r="Q134" s="56">
        <f>'4. FNS Gross'!P132+'5. FNO Gross'!P132+'6. LT PTP Usage'!P132</f>
        <v>171.56502957999999</v>
      </c>
      <c r="R134" s="56">
        <f>'4. FNS Gross'!Q132+'5. FNO Gross'!Q132+'6. LT PTP Usage'!Q132</f>
        <v>177.75292266000002</v>
      </c>
      <c r="S134" s="56">
        <f>'4. FNS Gross'!R132+'5. FNO Gross'!R132+'6. LT PTP Usage'!R132</f>
        <v>204.05109265000002</v>
      </c>
      <c r="T134" s="56">
        <f>'4. FNS Gross'!S132+'5. FNO Gross'!S132+'6. LT PTP Usage'!S132</f>
        <v>208.89643770000001</v>
      </c>
      <c r="U134" s="56">
        <f>'4. FNS Gross'!T132+'5. FNO Gross'!T132+'6. LT PTP Usage'!T132</f>
        <v>217.49646683</v>
      </c>
      <c r="V134" s="56">
        <f>'4. FNS Gross'!U132+'5. FNO Gross'!U132+'6. LT PTP Usage'!U132</f>
        <v>222.64038343999999</v>
      </c>
      <c r="W134" s="56">
        <f>'4. FNS Gross'!V132+'5. FNO Gross'!V132+'6. LT PTP Usage'!V132</f>
        <v>224.12506338</v>
      </c>
      <c r="X134" s="56">
        <f>'4. FNS Gross'!W132+'5. FNO Gross'!W132+'6. LT PTP Usage'!W132</f>
        <v>215.63755832999999</v>
      </c>
      <c r="Y134" s="56">
        <f>'4. FNS Gross'!X132+'5. FNO Gross'!X132+'6. LT PTP Usage'!X132</f>
        <v>204.50619363999999</v>
      </c>
      <c r="Z134" s="56">
        <f>'4. FNS Gross'!Y132+'5. FNO Gross'!Y132+'6. LT PTP Usage'!Y132</f>
        <v>191.87638240000001</v>
      </c>
      <c r="AA134" s="57">
        <f>'4. FNS Gross'!Z132+'5. FNO Gross'!Z132+'6. LT PTP Usage'!Z132</f>
        <v>0</v>
      </c>
      <c r="AB134" s="58">
        <f t="shared" si="6"/>
        <v>224.12506338</v>
      </c>
      <c r="AC134" s="20" t="str">
        <f t="shared" si="7"/>
        <v>5224.12506338</v>
      </c>
      <c r="AD134" s="20">
        <f t="shared" si="9"/>
        <v>21</v>
      </c>
      <c r="AE134" s="53"/>
    </row>
    <row r="135" spans="1:31">
      <c r="A135" s="20" t="str">
        <f t="shared" ref="A135:A198" si="10">+TEXT(B135,"Mmmm")</f>
        <v>May</v>
      </c>
      <c r="B135" s="54">
        <f t="shared" si="8"/>
        <v>45787</v>
      </c>
      <c r="C135" s="55">
        <f>'4. FNS Gross'!B133+'5. FNO Gross'!B133+'6. LT PTP Usage'!B133</f>
        <v>176.24521646999997</v>
      </c>
      <c r="D135" s="56">
        <f>'4. FNS Gross'!C133+'5. FNO Gross'!C133+'6. LT PTP Usage'!C133</f>
        <v>170.47410629000001</v>
      </c>
      <c r="E135" s="56">
        <f>'4. FNS Gross'!D133+'5. FNO Gross'!D133+'6. LT PTP Usage'!D133</f>
        <v>167.19041199999998</v>
      </c>
      <c r="F135" s="56">
        <f>'4. FNS Gross'!E133+'5. FNO Gross'!E133+'6. LT PTP Usage'!E133</f>
        <v>164.92604531000001</v>
      </c>
      <c r="G135" s="56">
        <f>'4. FNS Gross'!F133+'5. FNO Gross'!F133+'6. LT PTP Usage'!F133</f>
        <v>168.08827987000001</v>
      </c>
      <c r="H135" s="56">
        <f>'4. FNS Gross'!G133+'5. FNO Gross'!G133+'6. LT PTP Usage'!G133</f>
        <v>173.60442513999999</v>
      </c>
      <c r="I135" s="56">
        <f>'4. FNS Gross'!H133+'5. FNO Gross'!H133+'6. LT PTP Usage'!H133</f>
        <v>173.91776449000002</v>
      </c>
      <c r="J135" s="56">
        <f>'4. FNS Gross'!I133+'5. FNO Gross'!I133+'6. LT PTP Usage'!I133</f>
        <v>171.10339626000001</v>
      </c>
      <c r="K135" s="56">
        <f>'4. FNS Gross'!J133+'5. FNO Gross'!J133+'6. LT PTP Usage'!J133</f>
        <v>159.00620244000001</v>
      </c>
      <c r="L135" s="56">
        <f>'4. FNS Gross'!K133+'5. FNO Gross'!K133+'6. LT PTP Usage'!K133</f>
        <v>151.60553006999999</v>
      </c>
      <c r="M135" s="56">
        <f>'4. FNS Gross'!L133+'5. FNO Gross'!L133+'6. LT PTP Usage'!L133</f>
        <v>145.54579142999998</v>
      </c>
      <c r="N135" s="56">
        <f>'4. FNS Gross'!M133+'5. FNO Gross'!M133+'6. LT PTP Usage'!M133</f>
        <v>139.49227476999999</v>
      </c>
      <c r="O135" s="56">
        <f>'4. FNS Gross'!N133+'5. FNO Gross'!N133+'6. LT PTP Usage'!N133</f>
        <v>146.70352459</v>
      </c>
      <c r="P135" s="56">
        <f>'4. FNS Gross'!O133+'5. FNO Gross'!O133+'6. LT PTP Usage'!O133</f>
        <v>151.84951828000001</v>
      </c>
      <c r="Q135" s="56">
        <f>'4. FNS Gross'!P133+'5. FNO Gross'!P133+'6. LT PTP Usage'!P133</f>
        <v>159.97797903</v>
      </c>
      <c r="R135" s="56">
        <f>'4. FNS Gross'!Q133+'5. FNO Gross'!Q133+'6. LT PTP Usage'!Q133</f>
        <v>171.55788719</v>
      </c>
      <c r="S135" s="56">
        <f>'4. FNS Gross'!R133+'5. FNO Gross'!R133+'6. LT PTP Usage'!R133</f>
        <v>190.68183994999998</v>
      </c>
      <c r="T135" s="56">
        <f>'4. FNS Gross'!S133+'5. FNO Gross'!S133+'6. LT PTP Usage'!S133</f>
        <v>207.24026198000001</v>
      </c>
      <c r="U135" s="56">
        <f>'4. FNS Gross'!T133+'5. FNO Gross'!T133+'6. LT PTP Usage'!T133</f>
        <v>221.09626413999999</v>
      </c>
      <c r="V135" s="56">
        <f>'4. FNS Gross'!U133+'5. FNO Gross'!U133+'6. LT PTP Usage'!U133</f>
        <v>226.47835653999999</v>
      </c>
      <c r="W135" s="56">
        <f>'4. FNS Gross'!V133+'5. FNO Gross'!V133+'6. LT PTP Usage'!V133</f>
        <v>226.21525109000001</v>
      </c>
      <c r="X135" s="56">
        <f>'4. FNS Gross'!W133+'5. FNO Gross'!W133+'6. LT PTP Usage'!W133</f>
        <v>217.68890107999999</v>
      </c>
      <c r="Y135" s="56">
        <f>'4. FNS Gross'!X133+'5. FNO Gross'!X133+'6. LT PTP Usage'!X133</f>
        <v>205.08368719999999</v>
      </c>
      <c r="Z135" s="56">
        <f>'4. FNS Gross'!Y133+'5. FNO Gross'!Y133+'6. LT PTP Usage'!Y133</f>
        <v>194.12719200999999</v>
      </c>
      <c r="AA135" s="57">
        <f>'4. FNS Gross'!Z133+'5. FNO Gross'!Z133+'6. LT PTP Usage'!Z133</f>
        <v>0</v>
      </c>
      <c r="AB135" s="58">
        <f t="shared" ref="AB135:AB198" si="11">MAX(C135:AA135)</f>
        <v>226.47835653999999</v>
      </c>
      <c r="AC135" s="20" t="str">
        <f t="shared" ref="AC135:AC198" si="12">+_xlfn.CONCAT(MONTH(B135),AB135)</f>
        <v>5226.47835654</v>
      </c>
      <c r="AD135" s="20">
        <f t="shared" si="9"/>
        <v>20</v>
      </c>
      <c r="AE135" s="53"/>
    </row>
    <row r="136" spans="1:31">
      <c r="A136" s="20" t="str">
        <f t="shared" si="10"/>
        <v>May</v>
      </c>
      <c r="B136" s="54">
        <f t="shared" ref="B136:B199" si="13">B135+1</f>
        <v>45788</v>
      </c>
      <c r="C136" s="55">
        <f>'4. FNS Gross'!B134+'5. FNO Gross'!B134+'6. LT PTP Usage'!B134</f>
        <v>183.30734852999998</v>
      </c>
      <c r="D136" s="56">
        <f>'4. FNS Gross'!C134+'5. FNO Gross'!C134+'6. LT PTP Usage'!C134</f>
        <v>178.82599801999999</v>
      </c>
      <c r="E136" s="56">
        <f>'4. FNS Gross'!D134+'5. FNO Gross'!D134+'6. LT PTP Usage'!D134</f>
        <v>174.68264761999998</v>
      </c>
      <c r="F136" s="56">
        <f>'4. FNS Gross'!E134+'5. FNO Gross'!E134+'6. LT PTP Usage'!E134</f>
        <v>172.56184783</v>
      </c>
      <c r="G136" s="56">
        <f>'4. FNS Gross'!F134+'5. FNO Gross'!F134+'6. LT PTP Usage'!F134</f>
        <v>173.06753724999999</v>
      </c>
      <c r="H136" s="56">
        <f>'4. FNS Gross'!G134+'5. FNO Gross'!G134+'6. LT PTP Usage'!G134</f>
        <v>178.69173767000001</v>
      </c>
      <c r="I136" s="56">
        <f>'4. FNS Gross'!H134+'5. FNO Gross'!H134+'6. LT PTP Usage'!H134</f>
        <v>175.11643085999998</v>
      </c>
      <c r="J136" s="56">
        <f>'4. FNS Gross'!I134+'5. FNO Gross'!I134+'6. LT PTP Usage'!I134</f>
        <v>165.73180044999998</v>
      </c>
      <c r="K136" s="56">
        <f>'4. FNS Gross'!J134+'5. FNO Gross'!J134+'6. LT PTP Usage'!J134</f>
        <v>155.46472023999999</v>
      </c>
      <c r="L136" s="56">
        <f>'4. FNS Gross'!K134+'5. FNO Gross'!K134+'6. LT PTP Usage'!K134</f>
        <v>149.68152569000003</v>
      </c>
      <c r="M136" s="56">
        <f>'4. FNS Gross'!L134+'5. FNO Gross'!L134+'6. LT PTP Usage'!L134</f>
        <v>144.87597268000002</v>
      </c>
      <c r="N136" s="56">
        <f>'4. FNS Gross'!M134+'5. FNO Gross'!M134+'6. LT PTP Usage'!M134</f>
        <v>144.30434830999999</v>
      </c>
      <c r="O136" s="56">
        <f>'4. FNS Gross'!N134+'5. FNO Gross'!N134+'6. LT PTP Usage'!N134</f>
        <v>151.56125865000001</v>
      </c>
      <c r="P136" s="56">
        <f>'4. FNS Gross'!O134+'5. FNO Gross'!O134+'6. LT PTP Usage'!O134</f>
        <v>163.1109754</v>
      </c>
      <c r="Q136" s="56">
        <f>'4. FNS Gross'!P134+'5. FNO Gross'!P134+'6. LT PTP Usage'!P134</f>
        <v>172.00064432999997</v>
      </c>
      <c r="R136" s="56">
        <f>'4. FNS Gross'!Q134+'5. FNO Gross'!Q134+'6. LT PTP Usage'!Q134</f>
        <v>186.51369090999998</v>
      </c>
      <c r="S136" s="56">
        <f>'4. FNS Gross'!R134+'5. FNO Gross'!R134+'6. LT PTP Usage'!R134</f>
        <v>212.51926589999999</v>
      </c>
      <c r="T136" s="56">
        <f>'4. FNS Gross'!S134+'5. FNO Gross'!S134+'6. LT PTP Usage'!S134</f>
        <v>230.15337783000001</v>
      </c>
      <c r="U136" s="56">
        <f>'4. FNS Gross'!T134+'5. FNO Gross'!T134+'6. LT PTP Usage'!T134</f>
        <v>239.31541484000002</v>
      </c>
      <c r="V136" s="56">
        <f>'4. FNS Gross'!U134+'5. FNO Gross'!U134+'6. LT PTP Usage'!U134</f>
        <v>240.05776964000003</v>
      </c>
      <c r="W136" s="56">
        <f>'4. FNS Gross'!V134+'5. FNO Gross'!V134+'6. LT PTP Usage'!V134</f>
        <v>240.04511948000001</v>
      </c>
      <c r="X136" s="56">
        <f>'4. FNS Gross'!W134+'5. FNO Gross'!W134+'6. LT PTP Usage'!W134</f>
        <v>228.02397637999999</v>
      </c>
      <c r="Y136" s="56">
        <f>'4. FNS Gross'!X134+'5. FNO Gross'!X134+'6. LT PTP Usage'!X134</f>
        <v>211.76762844000001</v>
      </c>
      <c r="Z136" s="56">
        <f>'4. FNS Gross'!Y134+'5. FNO Gross'!Y134+'6. LT PTP Usage'!Y134</f>
        <v>193.99277584999999</v>
      </c>
      <c r="AA136" s="57">
        <f>'4. FNS Gross'!Z134+'5. FNO Gross'!Z134+'6. LT PTP Usage'!Z134</f>
        <v>0</v>
      </c>
      <c r="AB136" s="58">
        <f t="shared" si="11"/>
        <v>240.05776964000003</v>
      </c>
      <c r="AC136" s="20" t="str">
        <f t="shared" si="12"/>
        <v>5240.05776964</v>
      </c>
      <c r="AD136" s="20">
        <f t="shared" ref="AD136:AD199" si="14">+_xlfn.SINGLE(_xlfn.XLOOKUP(AB136,C136:AA136,$C$5:$AA$5,0,0))</f>
        <v>20</v>
      </c>
      <c r="AE136" s="53"/>
    </row>
    <row r="137" spans="1:31">
      <c r="A137" s="20" t="str">
        <f t="shared" si="10"/>
        <v>May</v>
      </c>
      <c r="B137" s="54">
        <f t="shared" si="13"/>
        <v>45789</v>
      </c>
      <c r="C137" s="55">
        <f>'4. FNS Gross'!B135+'5. FNO Gross'!B135+'6. LT PTP Usage'!B135</f>
        <v>184.75617256999999</v>
      </c>
      <c r="D137" s="56">
        <f>'4. FNS Gross'!C135+'5. FNO Gross'!C135+'6. LT PTP Usage'!C135</f>
        <v>177.03846921000002</v>
      </c>
      <c r="E137" s="56">
        <f>'4. FNS Gross'!D135+'5. FNO Gross'!D135+'6. LT PTP Usage'!D135</f>
        <v>175.30002194000002</v>
      </c>
      <c r="F137" s="56">
        <f>'4. FNS Gross'!E135+'5. FNO Gross'!E135+'6. LT PTP Usage'!E135</f>
        <v>172.17474564000003</v>
      </c>
      <c r="G137" s="56">
        <f>'4. FNS Gross'!F135+'5. FNO Gross'!F135+'6. LT PTP Usage'!F135</f>
        <v>176.81977148999999</v>
      </c>
      <c r="H137" s="56">
        <f>'4. FNS Gross'!G135+'5. FNO Gross'!G135+'6. LT PTP Usage'!G135</f>
        <v>184.71691751000003</v>
      </c>
      <c r="I137" s="56">
        <f>'4. FNS Gross'!H135+'5. FNO Gross'!H135+'6. LT PTP Usage'!H135</f>
        <v>194.74189853999999</v>
      </c>
      <c r="J137" s="56">
        <f>'4. FNS Gross'!I135+'5. FNO Gross'!I135+'6. LT PTP Usage'!I135</f>
        <v>191.62840367999999</v>
      </c>
      <c r="K137" s="56">
        <f>'4. FNS Gross'!J135+'5. FNO Gross'!J135+'6. LT PTP Usage'!J135</f>
        <v>181.42988539000001</v>
      </c>
      <c r="L137" s="56">
        <f>'4. FNS Gross'!K135+'5. FNO Gross'!K135+'6. LT PTP Usage'!K135</f>
        <v>176.56966973999999</v>
      </c>
      <c r="M137" s="56">
        <f>'4. FNS Gross'!L135+'5. FNO Gross'!L135+'6. LT PTP Usage'!L135</f>
        <v>176.84189666999998</v>
      </c>
      <c r="N137" s="56">
        <f>'4. FNS Gross'!M135+'5. FNO Gross'!M135+'6. LT PTP Usage'!M135</f>
        <v>180.70040313000001</v>
      </c>
      <c r="O137" s="56">
        <f>'4. FNS Gross'!N135+'5. FNO Gross'!N135+'6. LT PTP Usage'!N135</f>
        <v>183.43780842000001</v>
      </c>
      <c r="P137" s="56">
        <f>'4. FNS Gross'!O135+'5. FNO Gross'!O135+'6. LT PTP Usage'!O135</f>
        <v>192.03578959999999</v>
      </c>
      <c r="Q137" s="56">
        <f>'4. FNS Gross'!P135+'5. FNO Gross'!P135+'6. LT PTP Usage'!P135</f>
        <v>205.17318728000001</v>
      </c>
      <c r="R137" s="56">
        <f>'4. FNS Gross'!Q135+'5. FNO Gross'!Q135+'6. LT PTP Usage'!Q135</f>
        <v>219.94355060999999</v>
      </c>
      <c r="S137" s="56">
        <f>'4. FNS Gross'!R135+'5. FNO Gross'!R135+'6. LT PTP Usage'!R135</f>
        <v>238.48045465000001</v>
      </c>
      <c r="T137" s="56">
        <f>'4. FNS Gross'!S135+'5. FNO Gross'!S135+'6. LT PTP Usage'!S135</f>
        <v>252.85242301999997</v>
      </c>
      <c r="U137" s="56">
        <f>'4. FNS Gross'!T135+'5. FNO Gross'!T135+'6. LT PTP Usage'!T135</f>
        <v>267.1572511</v>
      </c>
      <c r="V137" s="56">
        <f>'4. FNS Gross'!U135+'5. FNO Gross'!U135+'6. LT PTP Usage'!U135</f>
        <v>273.12188380000003</v>
      </c>
      <c r="W137" s="56">
        <f>'4. FNS Gross'!V135+'5. FNO Gross'!V135+'6. LT PTP Usage'!V135</f>
        <v>260.22612428999997</v>
      </c>
      <c r="X137" s="56">
        <f>'4. FNS Gross'!W135+'5. FNO Gross'!W135+'6. LT PTP Usage'!W135</f>
        <v>240.77268601999998</v>
      </c>
      <c r="Y137" s="56">
        <f>'4. FNS Gross'!X135+'5. FNO Gross'!X135+'6. LT PTP Usage'!X135</f>
        <v>218.51752501999999</v>
      </c>
      <c r="Z137" s="56">
        <f>'4. FNS Gross'!Y135+'5. FNO Gross'!Y135+'6. LT PTP Usage'!Y135</f>
        <v>199.81795018999998</v>
      </c>
      <c r="AA137" s="57">
        <f>'4. FNS Gross'!Z135+'5. FNO Gross'!Z135+'6. LT PTP Usage'!Z135</f>
        <v>0</v>
      </c>
      <c r="AB137" s="58">
        <f t="shared" si="11"/>
        <v>273.12188380000003</v>
      </c>
      <c r="AC137" s="20" t="str">
        <f t="shared" si="12"/>
        <v>5273.1218838</v>
      </c>
      <c r="AD137" s="20">
        <f t="shared" si="14"/>
        <v>20</v>
      </c>
      <c r="AE137" s="53"/>
    </row>
    <row r="138" spans="1:31">
      <c r="A138" s="20" t="str">
        <f t="shared" si="10"/>
        <v>May</v>
      </c>
      <c r="B138" s="54">
        <f t="shared" si="13"/>
        <v>45790</v>
      </c>
      <c r="C138" s="55">
        <f>'4. FNS Gross'!B136+'5. FNO Gross'!B136+'6. LT PTP Usage'!B136</f>
        <v>189.00353842000001</v>
      </c>
      <c r="D138" s="56">
        <f>'4. FNS Gross'!C136+'5. FNO Gross'!C136+'6. LT PTP Usage'!C136</f>
        <v>189.19399580999999</v>
      </c>
      <c r="E138" s="56">
        <f>'4. FNS Gross'!D136+'5. FNO Gross'!D136+'6. LT PTP Usage'!D136</f>
        <v>183.58485506</v>
      </c>
      <c r="F138" s="56">
        <f>'4. FNS Gross'!E136+'5. FNO Gross'!E136+'6. LT PTP Usage'!E136</f>
        <v>180.11992966</v>
      </c>
      <c r="G138" s="56">
        <f>'4. FNS Gross'!F136+'5. FNO Gross'!F136+'6. LT PTP Usage'!F136</f>
        <v>177.75879483</v>
      </c>
      <c r="H138" s="56">
        <f>'4. FNS Gross'!G136+'5. FNO Gross'!G136+'6. LT PTP Usage'!G136</f>
        <v>188.98466698000001</v>
      </c>
      <c r="I138" s="56">
        <f>'4. FNS Gross'!H136+'5. FNO Gross'!H136+'6. LT PTP Usage'!H136</f>
        <v>198.75096589</v>
      </c>
      <c r="J138" s="56">
        <f>'4. FNS Gross'!I136+'5. FNO Gross'!I136+'6. LT PTP Usage'!I136</f>
        <v>198.25001462</v>
      </c>
      <c r="K138" s="56">
        <f>'4. FNS Gross'!J136+'5. FNO Gross'!J136+'6. LT PTP Usage'!J136</f>
        <v>193.19913274999999</v>
      </c>
      <c r="L138" s="56">
        <f>'4. FNS Gross'!K136+'5. FNO Gross'!K136+'6. LT PTP Usage'!K136</f>
        <v>196.37742015000001</v>
      </c>
      <c r="M138" s="56">
        <f>'4. FNS Gross'!L136+'5. FNO Gross'!L136+'6. LT PTP Usage'!L136</f>
        <v>184.29893759000001</v>
      </c>
      <c r="N138" s="56">
        <f>'4. FNS Gross'!M136+'5. FNO Gross'!M136+'6. LT PTP Usage'!M136</f>
        <v>181.75136974</v>
      </c>
      <c r="O138" s="56">
        <f>'4. FNS Gross'!N136+'5. FNO Gross'!N136+'6. LT PTP Usage'!N136</f>
        <v>198.63829250999999</v>
      </c>
      <c r="P138" s="56">
        <f>'4. FNS Gross'!O136+'5. FNO Gross'!O136+'6. LT PTP Usage'!O136</f>
        <v>221.13789838</v>
      </c>
      <c r="Q138" s="56">
        <f>'4. FNS Gross'!P136+'5. FNO Gross'!P136+'6. LT PTP Usage'!P136</f>
        <v>232.20850295</v>
      </c>
      <c r="R138" s="56">
        <f>'4. FNS Gross'!Q136+'5. FNO Gross'!Q136+'6. LT PTP Usage'!Q136</f>
        <v>234.04292593</v>
      </c>
      <c r="S138" s="56">
        <f>'4. FNS Gross'!R136+'5. FNO Gross'!R136+'6. LT PTP Usage'!R136</f>
        <v>235.83951783000001</v>
      </c>
      <c r="T138" s="56">
        <f>'4. FNS Gross'!S136+'5. FNO Gross'!S136+'6. LT PTP Usage'!S136</f>
        <v>254.34552625999999</v>
      </c>
      <c r="U138" s="56">
        <f>'4. FNS Gross'!T136+'5. FNO Gross'!T136+'6. LT PTP Usage'!T136</f>
        <v>270.07068194999999</v>
      </c>
      <c r="V138" s="56">
        <f>'4. FNS Gross'!U136+'5. FNO Gross'!U136+'6. LT PTP Usage'!U136</f>
        <v>274.89605723</v>
      </c>
      <c r="W138" s="56">
        <f>'4. FNS Gross'!V136+'5. FNO Gross'!V136+'6. LT PTP Usage'!V136</f>
        <v>264.30862642</v>
      </c>
      <c r="X138" s="56">
        <f>'4. FNS Gross'!W136+'5. FNO Gross'!W136+'6. LT PTP Usage'!W136</f>
        <v>244.71690184000002</v>
      </c>
      <c r="Y138" s="56">
        <f>'4. FNS Gross'!X136+'5. FNO Gross'!X136+'6. LT PTP Usage'!X136</f>
        <v>224.51965688999999</v>
      </c>
      <c r="Z138" s="56">
        <f>'4. FNS Gross'!Y136+'5. FNO Gross'!Y136+'6. LT PTP Usage'!Y136</f>
        <v>208.28624156000001</v>
      </c>
      <c r="AA138" s="57">
        <f>'4. FNS Gross'!Z136+'5. FNO Gross'!Z136+'6. LT PTP Usage'!Z136</f>
        <v>0</v>
      </c>
      <c r="AB138" s="58">
        <f t="shared" si="11"/>
        <v>274.89605723</v>
      </c>
      <c r="AC138" s="20" t="str">
        <f t="shared" si="12"/>
        <v>5274.89605723</v>
      </c>
      <c r="AD138" s="20">
        <f t="shared" si="14"/>
        <v>20</v>
      </c>
      <c r="AE138" s="53"/>
    </row>
    <row r="139" spans="1:31">
      <c r="A139" s="20" t="str">
        <f t="shared" si="10"/>
        <v>May</v>
      </c>
      <c r="B139" s="54">
        <f t="shared" si="13"/>
        <v>45791</v>
      </c>
      <c r="C139" s="55">
        <f>'4. FNS Gross'!B137+'5. FNO Gross'!B137+'6. LT PTP Usage'!B137</f>
        <v>195.86596466</v>
      </c>
      <c r="D139" s="56">
        <f>'4. FNS Gross'!C137+'5. FNO Gross'!C137+'6. LT PTP Usage'!C137</f>
        <v>191.57286268999999</v>
      </c>
      <c r="E139" s="56">
        <f>'4. FNS Gross'!D137+'5. FNO Gross'!D137+'6. LT PTP Usage'!D137</f>
        <v>186.83794781</v>
      </c>
      <c r="F139" s="56">
        <f>'4. FNS Gross'!E137+'5. FNO Gross'!E137+'6. LT PTP Usage'!E137</f>
        <v>185.32402830000001</v>
      </c>
      <c r="G139" s="56">
        <f>'4. FNS Gross'!F137+'5. FNO Gross'!F137+'6. LT PTP Usage'!F137</f>
        <v>185.25264451999999</v>
      </c>
      <c r="H139" s="56">
        <f>'4. FNS Gross'!G137+'5. FNO Gross'!G137+'6. LT PTP Usage'!G137</f>
        <v>194.31008180000001</v>
      </c>
      <c r="I139" s="56">
        <f>'4. FNS Gross'!H137+'5. FNO Gross'!H137+'6. LT PTP Usage'!H137</f>
        <v>199.17731836000002</v>
      </c>
      <c r="J139" s="56">
        <f>'4. FNS Gross'!I137+'5. FNO Gross'!I137+'6. LT PTP Usage'!I137</f>
        <v>196.65055833</v>
      </c>
      <c r="K139" s="56">
        <f>'4. FNS Gross'!J137+'5. FNO Gross'!J137+'6. LT PTP Usage'!J137</f>
        <v>189.34427582000001</v>
      </c>
      <c r="L139" s="56">
        <f>'4. FNS Gross'!K137+'5. FNO Gross'!K137+'6. LT PTP Usage'!K137</f>
        <v>184.67544132</v>
      </c>
      <c r="M139" s="56">
        <f>'4. FNS Gross'!L137+'5. FNO Gross'!L137+'6. LT PTP Usage'!L137</f>
        <v>183.08264357000002</v>
      </c>
      <c r="N139" s="56">
        <f>'4. FNS Gross'!M137+'5. FNO Gross'!M137+'6. LT PTP Usage'!M137</f>
        <v>181.83410510000002</v>
      </c>
      <c r="O139" s="56">
        <f>'4. FNS Gross'!N137+'5. FNO Gross'!N137+'6. LT PTP Usage'!N137</f>
        <v>181.67838484000001</v>
      </c>
      <c r="P139" s="56">
        <f>'4. FNS Gross'!O137+'5. FNO Gross'!O137+'6. LT PTP Usage'!O137</f>
        <v>195.61748512</v>
      </c>
      <c r="Q139" s="56">
        <f>'4. FNS Gross'!P137+'5. FNO Gross'!P137+'6. LT PTP Usage'!P137</f>
        <v>217.12855736</v>
      </c>
      <c r="R139" s="56">
        <f>'4. FNS Gross'!Q137+'5. FNO Gross'!Q137+'6. LT PTP Usage'!Q137</f>
        <v>219.31618297999998</v>
      </c>
      <c r="S139" s="56">
        <f>'4. FNS Gross'!R137+'5. FNO Gross'!R137+'6. LT PTP Usage'!R137</f>
        <v>223.38000305</v>
      </c>
      <c r="T139" s="56">
        <f>'4. FNS Gross'!S137+'5. FNO Gross'!S137+'6. LT PTP Usage'!S137</f>
        <v>224.91542973</v>
      </c>
      <c r="U139" s="56">
        <f>'4. FNS Gross'!T137+'5. FNO Gross'!T137+'6. LT PTP Usage'!T137</f>
        <v>233.55104101999999</v>
      </c>
      <c r="V139" s="56">
        <f>'4. FNS Gross'!U137+'5. FNO Gross'!U137+'6. LT PTP Usage'!U137</f>
        <v>233.81339421000001</v>
      </c>
      <c r="W139" s="56">
        <f>'4. FNS Gross'!V137+'5. FNO Gross'!V137+'6. LT PTP Usage'!V137</f>
        <v>230.29890573</v>
      </c>
      <c r="X139" s="56">
        <f>'4. FNS Gross'!W137+'5. FNO Gross'!W137+'6. LT PTP Usage'!W137</f>
        <v>225.3017303</v>
      </c>
      <c r="Y139" s="56">
        <f>'4. FNS Gross'!X137+'5. FNO Gross'!X137+'6. LT PTP Usage'!X137</f>
        <v>208.87072198000001</v>
      </c>
      <c r="Z139" s="56">
        <f>'4. FNS Gross'!Y137+'5. FNO Gross'!Y137+'6. LT PTP Usage'!Y137</f>
        <v>198.27097549999999</v>
      </c>
      <c r="AA139" s="57">
        <f>'4. FNS Gross'!Z137+'5. FNO Gross'!Z137+'6. LT PTP Usage'!Z137</f>
        <v>0</v>
      </c>
      <c r="AB139" s="58">
        <f t="shared" si="11"/>
        <v>233.81339421000001</v>
      </c>
      <c r="AC139" s="20" t="str">
        <f t="shared" si="12"/>
        <v>5233.81339421</v>
      </c>
      <c r="AD139" s="20">
        <f t="shared" si="14"/>
        <v>20</v>
      </c>
      <c r="AE139" s="53"/>
    </row>
    <row r="140" spans="1:31">
      <c r="A140" s="20" t="str">
        <f t="shared" si="10"/>
        <v>May</v>
      </c>
      <c r="B140" s="54">
        <f t="shared" si="13"/>
        <v>45792</v>
      </c>
      <c r="C140" s="55">
        <f>'4. FNS Gross'!B138+'5. FNO Gross'!B138+'6. LT PTP Usage'!B138</f>
        <v>187.28990474000003</v>
      </c>
      <c r="D140" s="56">
        <f>'4. FNS Gross'!C138+'5. FNO Gross'!C138+'6. LT PTP Usage'!C138</f>
        <v>182.86931159</v>
      </c>
      <c r="E140" s="56">
        <f>'4. FNS Gross'!D138+'5. FNO Gross'!D138+'6. LT PTP Usage'!D138</f>
        <v>180.66551031</v>
      </c>
      <c r="F140" s="56">
        <f>'4. FNS Gross'!E138+'5. FNO Gross'!E138+'6. LT PTP Usage'!E138</f>
        <v>179.81734438999999</v>
      </c>
      <c r="G140" s="56">
        <f>'4. FNS Gross'!F138+'5. FNO Gross'!F138+'6. LT PTP Usage'!F138</f>
        <v>183.86449262000002</v>
      </c>
      <c r="H140" s="56">
        <f>'4. FNS Gross'!G138+'5. FNO Gross'!G138+'6. LT PTP Usage'!G138</f>
        <v>193.27729397000002</v>
      </c>
      <c r="I140" s="56">
        <f>'4. FNS Gross'!H138+'5. FNO Gross'!H138+'6. LT PTP Usage'!H138</f>
        <v>196.66107193000002</v>
      </c>
      <c r="J140" s="56">
        <f>'4. FNS Gross'!I138+'5. FNO Gross'!I138+'6. LT PTP Usage'!I138</f>
        <v>191.46619755999998</v>
      </c>
      <c r="K140" s="56">
        <f>'4. FNS Gross'!J138+'5. FNO Gross'!J138+'6. LT PTP Usage'!J138</f>
        <v>178.90195261</v>
      </c>
      <c r="L140" s="56">
        <f>'4. FNS Gross'!K138+'5. FNO Gross'!K138+'6. LT PTP Usage'!K138</f>
        <v>169.44034224000001</v>
      </c>
      <c r="M140" s="56">
        <f>'4. FNS Gross'!L138+'5. FNO Gross'!L138+'6. LT PTP Usage'!L138</f>
        <v>161.8040432</v>
      </c>
      <c r="N140" s="56">
        <f>'4. FNS Gross'!M138+'5. FNO Gross'!M138+'6. LT PTP Usage'!M138</f>
        <v>158.85609853999998</v>
      </c>
      <c r="O140" s="56">
        <f>'4. FNS Gross'!N138+'5. FNO Gross'!N138+'6. LT PTP Usage'!N138</f>
        <v>158.62728098999997</v>
      </c>
      <c r="P140" s="56">
        <f>'4. FNS Gross'!O138+'5. FNO Gross'!O138+'6. LT PTP Usage'!O138</f>
        <v>163.30945159999999</v>
      </c>
      <c r="Q140" s="56">
        <f>'4. FNS Gross'!P138+'5. FNO Gross'!P138+'6. LT PTP Usage'!P138</f>
        <v>168.70832501000001</v>
      </c>
      <c r="R140" s="56">
        <f>'4. FNS Gross'!Q138+'5. FNO Gross'!Q138+'6. LT PTP Usage'!Q138</f>
        <v>188.26724095</v>
      </c>
      <c r="S140" s="56">
        <f>'4. FNS Gross'!R138+'5. FNO Gross'!R138+'6. LT PTP Usage'!R138</f>
        <v>198.65667920000001</v>
      </c>
      <c r="T140" s="56">
        <f>'4. FNS Gross'!S138+'5. FNO Gross'!S138+'6. LT PTP Usage'!S138</f>
        <v>217.11581089000001</v>
      </c>
      <c r="U140" s="56">
        <f>'4. FNS Gross'!T138+'5. FNO Gross'!T138+'6. LT PTP Usage'!T138</f>
        <v>219.96120568999999</v>
      </c>
      <c r="V140" s="56">
        <f>'4. FNS Gross'!U138+'5. FNO Gross'!U138+'6. LT PTP Usage'!U138</f>
        <v>223.51030066999999</v>
      </c>
      <c r="W140" s="56">
        <f>'4. FNS Gross'!V138+'5. FNO Gross'!V138+'6. LT PTP Usage'!V138</f>
        <v>223.22153554000002</v>
      </c>
      <c r="X140" s="56">
        <f>'4. FNS Gross'!W138+'5. FNO Gross'!W138+'6. LT PTP Usage'!W138</f>
        <v>213.53497621</v>
      </c>
      <c r="Y140" s="56">
        <f>'4. FNS Gross'!X138+'5. FNO Gross'!X138+'6. LT PTP Usage'!X138</f>
        <v>203.69292556000002</v>
      </c>
      <c r="Z140" s="56">
        <f>'4. FNS Gross'!Y138+'5. FNO Gross'!Y138+'6. LT PTP Usage'!Y138</f>
        <v>189.48746707000001</v>
      </c>
      <c r="AA140" s="57">
        <f>'4. FNS Gross'!Z138+'5. FNO Gross'!Z138+'6. LT PTP Usage'!Z138</f>
        <v>0</v>
      </c>
      <c r="AB140" s="58">
        <f t="shared" si="11"/>
        <v>223.51030066999999</v>
      </c>
      <c r="AC140" s="20" t="str">
        <f t="shared" si="12"/>
        <v>5223.51030067</v>
      </c>
      <c r="AD140" s="20">
        <f t="shared" si="14"/>
        <v>20</v>
      </c>
      <c r="AE140" s="53"/>
    </row>
    <row r="141" spans="1:31">
      <c r="A141" s="20" t="str">
        <f t="shared" si="10"/>
        <v>May</v>
      </c>
      <c r="B141" s="54">
        <f t="shared" si="13"/>
        <v>45793</v>
      </c>
      <c r="C141" s="55">
        <f>'4. FNS Gross'!B139+'5. FNO Gross'!B139+'6. LT PTP Usage'!B139</f>
        <v>179.81651085999999</v>
      </c>
      <c r="D141" s="56">
        <f>'4. FNS Gross'!C139+'5. FNO Gross'!C139+'6. LT PTP Usage'!C139</f>
        <v>175.29236091000001</v>
      </c>
      <c r="E141" s="56">
        <f>'4. FNS Gross'!D139+'5. FNO Gross'!D139+'6. LT PTP Usage'!D139</f>
        <v>170.85393676000001</v>
      </c>
      <c r="F141" s="56">
        <f>'4. FNS Gross'!E139+'5. FNO Gross'!E139+'6. LT PTP Usage'!E139</f>
        <v>170.20893302000002</v>
      </c>
      <c r="G141" s="56">
        <f>'4. FNS Gross'!F139+'5. FNO Gross'!F139+'6. LT PTP Usage'!F139</f>
        <v>176.31804130999998</v>
      </c>
      <c r="H141" s="56">
        <f>'4. FNS Gross'!G139+'5. FNO Gross'!G139+'6. LT PTP Usage'!G139</f>
        <v>182.00415708999998</v>
      </c>
      <c r="I141" s="56">
        <f>'4. FNS Gross'!H139+'5. FNO Gross'!H139+'6. LT PTP Usage'!H139</f>
        <v>187.1816096</v>
      </c>
      <c r="J141" s="56">
        <f>'4. FNS Gross'!I139+'5. FNO Gross'!I139+'6. LT PTP Usage'!I139</f>
        <v>185.05323189999999</v>
      </c>
      <c r="K141" s="56">
        <f>'4. FNS Gross'!J139+'5. FNO Gross'!J139+'6. LT PTP Usage'!J139</f>
        <v>176.21929620999998</v>
      </c>
      <c r="L141" s="56">
        <f>'4. FNS Gross'!K139+'5. FNO Gross'!K139+'6. LT PTP Usage'!K139</f>
        <v>170.07072097</v>
      </c>
      <c r="M141" s="56">
        <f>'4. FNS Gross'!L139+'5. FNO Gross'!L139+'6. LT PTP Usage'!L139</f>
        <v>164.38966235999999</v>
      </c>
      <c r="N141" s="56">
        <f>'4. FNS Gross'!M139+'5. FNO Gross'!M139+'6. LT PTP Usage'!M139</f>
        <v>162.75055759</v>
      </c>
      <c r="O141" s="56">
        <f>'4. FNS Gross'!N139+'5. FNO Gross'!N139+'6. LT PTP Usage'!N139</f>
        <v>164.63868703999998</v>
      </c>
      <c r="P141" s="56">
        <f>'4. FNS Gross'!O139+'5. FNO Gross'!O139+'6. LT PTP Usage'!O139</f>
        <v>168.93587525999999</v>
      </c>
      <c r="Q141" s="56">
        <f>'4. FNS Gross'!P139+'5. FNO Gross'!P139+'6. LT PTP Usage'!P139</f>
        <v>186.87917055</v>
      </c>
      <c r="R141" s="56">
        <f>'4. FNS Gross'!Q139+'5. FNO Gross'!Q139+'6. LT PTP Usage'!Q139</f>
        <v>203.26798543999999</v>
      </c>
      <c r="S141" s="56">
        <f>'4. FNS Gross'!R139+'5. FNO Gross'!R139+'6. LT PTP Usage'!R139</f>
        <v>230.35503512999998</v>
      </c>
      <c r="T141" s="56">
        <f>'4. FNS Gross'!S139+'5. FNO Gross'!S139+'6. LT PTP Usage'!S139</f>
        <v>241.02070902</v>
      </c>
      <c r="U141" s="56">
        <f>'4. FNS Gross'!T139+'5. FNO Gross'!T139+'6. LT PTP Usage'!T139</f>
        <v>249.51804683</v>
      </c>
      <c r="V141" s="56">
        <f>'4. FNS Gross'!U139+'5. FNO Gross'!U139+'6. LT PTP Usage'!U139</f>
        <v>243.96152924</v>
      </c>
      <c r="W141" s="56">
        <f>'4. FNS Gross'!V139+'5. FNO Gross'!V139+'6. LT PTP Usage'!V139</f>
        <v>240.12311353000001</v>
      </c>
      <c r="X141" s="56">
        <f>'4. FNS Gross'!W139+'5. FNO Gross'!W139+'6. LT PTP Usage'!W139</f>
        <v>231.37513274</v>
      </c>
      <c r="Y141" s="56">
        <f>'4. FNS Gross'!X139+'5. FNO Gross'!X139+'6. LT PTP Usage'!X139</f>
        <v>220.63922302999998</v>
      </c>
      <c r="Z141" s="56">
        <f>'4. FNS Gross'!Y139+'5. FNO Gross'!Y139+'6. LT PTP Usage'!Y139</f>
        <v>206.48328505000001</v>
      </c>
      <c r="AA141" s="57">
        <f>'4. FNS Gross'!Z139+'5. FNO Gross'!Z139+'6. LT PTP Usage'!Z139</f>
        <v>0</v>
      </c>
      <c r="AB141" s="58">
        <f t="shared" si="11"/>
        <v>249.51804683</v>
      </c>
      <c r="AC141" s="20" t="str">
        <f t="shared" si="12"/>
        <v>5249.51804683</v>
      </c>
      <c r="AD141" s="20">
        <f t="shared" si="14"/>
        <v>19</v>
      </c>
      <c r="AE141" s="53"/>
    </row>
    <row r="142" spans="1:31">
      <c r="A142" s="20" t="str">
        <f t="shared" si="10"/>
        <v>May</v>
      </c>
      <c r="B142" s="54">
        <f t="shared" si="13"/>
        <v>45794</v>
      </c>
      <c r="C142" s="55">
        <f>'4. FNS Gross'!B140+'5. FNO Gross'!B140+'6. LT PTP Usage'!B140</f>
        <v>196.54523171000002</v>
      </c>
      <c r="D142" s="56">
        <f>'4. FNS Gross'!C140+'5. FNO Gross'!C140+'6. LT PTP Usage'!C140</f>
        <v>190.77793968</v>
      </c>
      <c r="E142" s="56">
        <f>'4. FNS Gross'!D140+'5. FNO Gross'!D140+'6. LT PTP Usage'!D140</f>
        <v>183.78235347</v>
      </c>
      <c r="F142" s="56">
        <f>'4. FNS Gross'!E140+'5. FNO Gross'!E140+'6. LT PTP Usage'!E140</f>
        <v>182.78927511000001</v>
      </c>
      <c r="G142" s="56">
        <f>'4. FNS Gross'!F140+'5. FNO Gross'!F140+'6. LT PTP Usage'!F140</f>
        <v>182.46280236999999</v>
      </c>
      <c r="H142" s="56">
        <f>'4. FNS Gross'!G140+'5. FNO Gross'!G140+'6. LT PTP Usage'!G140</f>
        <v>184.54264717999999</v>
      </c>
      <c r="I142" s="56">
        <f>'4. FNS Gross'!H140+'5. FNO Gross'!H140+'6. LT PTP Usage'!H140</f>
        <v>183.82297436000002</v>
      </c>
      <c r="J142" s="56">
        <f>'4. FNS Gross'!I140+'5. FNO Gross'!I140+'6. LT PTP Usage'!I140</f>
        <v>175.46525724999998</v>
      </c>
      <c r="K142" s="56">
        <f>'4. FNS Gross'!J140+'5. FNO Gross'!J140+'6. LT PTP Usage'!J140</f>
        <v>167.40517008999998</v>
      </c>
      <c r="L142" s="56">
        <f>'4. FNS Gross'!K140+'5. FNO Gross'!K140+'6. LT PTP Usage'!K140</f>
        <v>157.92768174000003</v>
      </c>
      <c r="M142" s="56">
        <f>'4. FNS Gross'!L140+'5. FNO Gross'!L140+'6. LT PTP Usage'!L140</f>
        <v>153.92492583000001</v>
      </c>
      <c r="N142" s="56">
        <f>'4. FNS Gross'!M140+'5. FNO Gross'!M140+'6. LT PTP Usage'!M140</f>
        <v>152.13437743</v>
      </c>
      <c r="O142" s="56">
        <f>'4. FNS Gross'!N140+'5. FNO Gross'!N140+'6. LT PTP Usage'!N140</f>
        <v>156.50552759000001</v>
      </c>
      <c r="P142" s="56">
        <f>'4. FNS Gross'!O140+'5. FNO Gross'!O140+'6. LT PTP Usage'!O140</f>
        <v>165.16854778000001</v>
      </c>
      <c r="Q142" s="56">
        <f>'4. FNS Gross'!P140+'5. FNO Gross'!P140+'6. LT PTP Usage'!P140</f>
        <v>179.86523837000001</v>
      </c>
      <c r="R142" s="56">
        <f>'4. FNS Gross'!Q140+'5. FNO Gross'!Q140+'6. LT PTP Usage'!Q140</f>
        <v>192.74899919999999</v>
      </c>
      <c r="S142" s="56">
        <f>'4. FNS Gross'!R140+'5. FNO Gross'!R140+'6. LT PTP Usage'!R140</f>
        <v>208.38179994000001</v>
      </c>
      <c r="T142" s="56">
        <f>'4. FNS Gross'!S140+'5. FNO Gross'!S140+'6. LT PTP Usage'!S140</f>
        <v>213.19199618999997</v>
      </c>
      <c r="U142" s="56">
        <f>'4. FNS Gross'!T140+'5. FNO Gross'!T140+'6. LT PTP Usage'!T140</f>
        <v>225.04420433000001</v>
      </c>
      <c r="V142" s="56">
        <f>'4. FNS Gross'!U140+'5. FNO Gross'!U140+'6. LT PTP Usage'!U140</f>
        <v>227.53809737</v>
      </c>
      <c r="W142" s="56">
        <f>'4. FNS Gross'!V140+'5. FNO Gross'!V140+'6. LT PTP Usage'!V140</f>
        <v>225.54563213</v>
      </c>
      <c r="X142" s="56">
        <f>'4. FNS Gross'!W140+'5. FNO Gross'!W140+'6. LT PTP Usage'!W140</f>
        <v>217.85325236</v>
      </c>
      <c r="Y142" s="56">
        <f>'4. FNS Gross'!X140+'5. FNO Gross'!X140+'6. LT PTP Usage'!X140</f>
        <v>207.25924166000001</v>
      </c>
      <c r="Z142" s="56">
        <f>'4. FNS Gross'!Y140+'5. FNO Gross'!Y140+'6. LT PTP Usage'!Y140</f>
        <v>195.48818260000002</v>
      </c>
      <c r="AA142" s="57">
        <f>'4. FNS Gross'!Z140+'5. FNO Gross'!Z140+'6. LT PTP Usage'!Z140</f>
        <v>0</v>
      </c>
      <c r="AB142" s="58">
        <f t="shared" si="11"/>
        <v>227.53809737</v>
      </c>
      <c r="AC142" s="20" t="str">
        <f t="shared" si="12"/>
        <v>5227.53809737</v>
      </c>
      <c r="AD142" s="20">
        <f t="shared" si="14"/>
        <v>20</v>
      </c>
      <c r="AE142" s="53"/>
    </row>
    <row r="143" spans="1:31">
      <c r="A143" s="20" t="str">
        <f t="shared" si="10"/>
        <v>May</v>
      </c>
      <c r="B143" s="54">
        <f t="shared" si="13"/>
        <v>45795</v>
      </c>
      <c r="C143" s="55">
        <f>'4. FNS Gross'!B141+'5. FNO Gross'!B141+'6. LT PTP Usage'!B141</f>
        <v>184.08798178999999</v>
      </c>
      <c r="D143" s="56">
        <f>'4. FNS Gross'!C141+'5. FNO Gross'!C141+'6. LT PTP Usage'!C141</f>
        <v>178.31247783000001</v>
      </c>
      <c r="E143" s="56">
        <f>'4. FNS Gross'!D141+'5. FNO Gross'!D141+'6. LT PTP Usage'!D141</f>
        <v>176.05008121</v>
      </c>
      <c r="F143" s="56">
        <f>'4. FNS Gross'!E141+'5. FNO Gross'!E141+'6. LT PTP Usage'!E141</f>
        <v>176.63319384000002</v>
      </c>
      <c r="G143" s="56">
        <f>'4. FNS Gross'!F141+'5. FNO Gross'!F141+'6. LT PTP Usage'!F141</f>
        <v>181.61630019999998</v>
      </c>
      <c r="H143" s="56">
        <f>'4. FNS Gross'!G141+'5. FNO Gross'!G141+'6. LT PTP Usage'!G141</f>
        <v>187.89162386000001</v>
      </c>
      <c r="I143" s="56">
        <f>'4. FNS Gross'!H141+'5. FNO Gross'!H141+'6. LT PTP Usage'!H141</f>
        <v>186.72920373999997</v>
      </c>
      <c r="J143" s="56">
        <f>'4. FNS Gross'!I141+'5. FNO Gross'!I141+'6. LT PTP Usage'!I141</f>
        <v>187.34869225000003</v>
      </c>
      <c r="K143" s="56">
        <f>'4. FNS Gross'!J141+'5. FNO Gross'!J141+'6. LT PTP Usage'!J141</f>
        <v>180.77762189999999</v>
      </c>
      <c r="L143" s="56">
        <f>'4. FNS Gross'!K141+'5. FNO Gross'!K141+'6. LT PTP Usage'!K141</f>
        <v>160.25678451000002</v>
      </c>
      <c r="M143" s="56">
        <f>'4. FNS Gross'!L141+'5. FNO Gross'!L141+'6. LT PTP Usage'!L141</f>
        <v>150.56388246</v>
      </c>
      <c r="N143" s="56">
        <f>'4. FNS Gross'!M141+'5. FNO Gross'!M141+'6. LT PTP Usage'!M141</f>
        <v>154.22833982</v>
      </c>
      <c r="O143" s="56">
        <f>'4. FNS Gross'!N141+'5. FNO Gross'!N141+'6. LT PTP Usage'!N141</f>
        <v>180.82040167</v>
      </c>
      <c r="P143" s="56">
        <f>'4. FNS Gross'!O141+'5. FNO Gross'!O141+'6. LT PTP Usage'!O141</f>
        <v>186.24812265999998</v>
      </c>
      <c r="Q143" s="56">
        <f>'4. FNS Gross'!P141+'5. FNO Gross'!P141+'6. LT PTP Usage'!P141</f>
        <v>182.86182531999998</v>
      </c>
      <c r="R143" s="56">
        <f>'4. FNS Gross'!Q141+'5. FNO Gross'!Q141+'6. LT PTP Usage'!Q141</f>
        <v>191.75123217999999</v>
      </c>
      <c r="S143" s="56">
        <f>'4. FNS Gross'!R141+'5. FNO Gross'!R141+'6. LT PTP Usage'!R141</f>
        <v>198.51930527000002</v>
      </c>
      <c r="T143" s="56">
        <f>'4. FNS Gross'!S141+'5. FNO Gross'!S141+'6. LT PTP Usage'!S141</f>
        <v>217.35807372000002</v>
      </c>
      <c r="U143" s="56">
        <f>'4. FNS Gross'!T141+'5. FNO Gross'!T141+'6. LT PTP Usage'!T141</f>
        <v>236.49353613000002</v>
      </c>
      <c r="V143" s="56">
        <f>'4. FNS Gross'!U141+'5. FNO Gross'!U141+'6. LT PTP Usage'!U141</f>
        <v>244.10208337999998</v>
      </c>
      <c r="W143" s="56">
        <f>'4. FNS Gross'!V141+'5. FNO Gross'!V141+'6. LT PTP Usage'!V141</f>
        <v>239.97473693000001</v>
      </c>
      <c r="X143" s="56">
        <f>'4. FNS Gross'!W141+'5. FNO Gross'!W141+'6. LT PTP Usage'!W141</f>
        <v>231.51763588</v>
      </c>
      <c r="Y143" s="56">
        <f>'4. FNS Gross'!X141+'5. FNO Gross'!X141+'6. LT PTP Usage'!X141</f>
        <v>216.78934726</v>
      </c>
      <c r="Z143" s="56">
        <f>'4. FNS Gross'!Y141+'5. FNO Gross'!Y141+'6. LT PTP Usage'!Y141</f>
        <v>200.21244733999998</v>
      </c>
      <c r="AA143" s="57">
        <f>'4. FNS Gross'!Z141+'5. FNO Gross'!Z141+'6. LT PTP Usage'!Z141</f>
        <v>0</v>
      </c>
      <c r="AB143" s="58">
        <f t="shared" si="11"/>
        <v>244.10208337999998</v>
      </c>
      <c r="AC143" s="20" t="str">
        <f t="shared" si="12"/>
        <v>5244.10208338</v>
      </c>
      <c r="AD143" s="20">
        <f t="shared" si="14"/>
        <v>20</v>
      </c>
      <c r="AE143" s="53"/>
    </row>
    <row r="144" spans="1:31">
      <c r="A144" s="20" t="str">
        <f t="shared" si="10"/>
        <v>May</v>
      </c>
      <c r="B144" s="54">
        <f t="shared" si="13"/>
        <v>45796</v>
      </c>
      <c r="C144" s="55">
        <f>'4. FNS Gross'!B142+'5. FNO Gross'!B142+'6. LT PTP Usage'!B142</f>
        <v>191.53130346</v>
      </c>
      <c r="D144" s="56">
        <f>'4. FNS Gross'!C142+'5. FNO Gross'!C142+'6. LT PTP Usage'!C142</f>
        <v>190.34195778</v>
      </c>
      <c r="E144" s="56">
        <f>'4. FNS Gross'!D142+'5. FNO Gross'!D142+'6. LT PTP Usage'!D142</f>
        <v>187.39334679999999</v>
      </c>
      <c r="F144" s="56">
        <f>'4. FNS Gross'!E142+'5. FNO Gross'!E142+'6. LT PTP Usage'!E142</f>
        <v>186.10735033999998</v>
      </c>
      <c r="G144" s="56">
        <f>'4. FNS Gross'!F142+'5. FNO Gross'!F142+'6. LT PTP Usage'!F142</f>
        <v>189.14713965999999</v>
      </c>
      <c r="H144" s="56">
        <f>'4. FNS Gross'!G142+'5. FNO Gross'!G142+'6. LT PTP Usage'!G142</f>
        <v>197.64296593999998</v>
      </c>
      <c r="I144" s="56">
        <f>'4. FNS Gross'!H142+'5. FNO Gross'!H142+'6. LT PTP Usage'!H142</f>
        <v>205.22528967</v>
      </c>
      <c r="J144" s="56">
        <f>'4. FNS Gross'!I142+'5. FNO Gross'!I142+'6. LT PTP Usage'!I142</f>
        <v>204.96469273</v>
      </c>
      <c r="K144" s="56">
        <f>'4. FNS Gross'!J142+'5. FNO Gross'!J142+'6. LT PTP Usage'!J142</f>
        <v>199.45624418</v>
      </c>
      <c r="L144" s="56">
        <f>'4. FNS Gross'!K142+'5. FNO Gross'!K142+'6. LT PTP Usage'!K142</f>
        <v>194.22971167</v>
      </c>
      <c r="M144" s="56">
        <f>'4. FNS Gross'!L142+'5. FNO Gross'!L142+'6. LT PTP Usage'!L142</f>
        <v>187.82905258</v>
      </c>
      <c r="N144" s="56">
        <f>'4. FNS Gross'!M142+'5. FNO Gross'!M142+'6. LT PTP Usage'!M142</f>
        <v>185.45140793000002</v>
      </c>
      <c r="O144" s="56">
        <f>'4. FNS Gross'!N142+'5. FNO Gross'!N142+'6. LT PTP Usage'!N142</f>
        <v>210.92258256999997</v>
      </c>
      <c r="P144" s="56">
        <f>'4. FNS Gross'!O142+'5. FNO Gross'!O142+'6. LT PTP Usage'!O142</f>
        <v>216.04377539000001</v>
      </c>
      <c r="Q144" s="56">
        <f>'4. FNS Gross'!P142+'5. FNO Gross'!P142+'6. LT PTP Usage'!P142</f>
        <v>225.34068363</v>
      </c>
      <c r="R144" s="56">
        <f>'4. FNS Gross'!Q142+'5. FNO Gross'!Q142+'6. LT PTP Usage'!Q142</f>
        <v>213.08329903999999</v>
      </c>
      <c r="S144" s="56">
        <f>'4. FNS Gross'!R142+'5. FNO Gross'!R142+'6. LT PTP Usage'!R142</f>
        <v>227.01426890000002</v>
      </c>
      <c r="T144" s="56">
        <f>'4. FNS Gross'!S142+'5. FNO Gross'!S142+'6. LT PTP Usage'!S142</f>
        <v>229.41744695999998</v>
      </c>
      <c r="U144" s="56">
        <f>'4. FNS Gross'!T142+'5. FNO Gross'!T142+'6. LT PTP Usage'!T142</f>
        <v>226.62412259000001</v>
      </c>
      <c r="V144" s="56">
        <f>'4. FNS Gross'!U142+'5. FNO Gross'!U142+'6. LT PTP Usage'!U142</f>
        <v>227.54657170000002</v>
      </c>
      <c r="W144" s="56">
        <f>'4. FNS Gross'!V142+'5. FNO Gross'!V142+'6. LT PTP Usage'!V142</f>
        <v>231.14024400999998</v>
      </c>
      <c r="X144" s="56">
        <f>'4. FNS Gross'!W142+'5. FNO Gross'!W142+'6. LT PTP Usage'!W142</f>
        <v>226.9770249</v>
      </c>
      <c r="Y144" s="56">
        <f>'4. FNS Gross'!X142+'5. FNO Gross'!X142+'6. LT PTP Usage'!X142</f>
        <v>213.8134081</v>
      </c>
      <c r="Z144" s="56">
        <f>'4. FNS Gross'!Y142+'5. FNO Gross'!Y142+'6. LT PTP Usage'!Y142</f>
        <v>204.29981928999999</v>
      </c>
      <c r="AA144" s="57">
        <f>'4. FNS Gross'!Z142+'5. FNO Gross'!Z142+'6. LT PTP Usage'!Z142</f>
        <v>0</v>
      </c>
      <c r="AB144" s="58">
        <f t="shared" si="11"/>
        <v>231.14024400999998</v>
      </c>
      <c r="AC144" s="20" t="str">
        <f t="shared" si="12"/>
        <v>5231.14024401</v>
      </c>
      <c r="AD144" s="20">
        <f t="shared" si="14"/>
        <v>21</v>
      </c>
      <c r="AE144" s="53"/>
    </row>
    <row r="145" spans="1:31">
      <c r="A145" s="20" t="str">
        <f t="shared" si="10"/>
        <v>May</v>
      </c>
      <c r="B145" s="54">
        <f t="shared" si="13"/>
        <v>45797</v>
      </c>
      <c r="C145" s="55">
        <f>'4. FNS Gross'!B143+'5. FNO Gross'!B143+'6. LT PTP Usage'!B143</f>
        <v>197.04879690000001</v>
      </c>
      <c r="D145" s="56">
        <f>'4. FNS Gross'!C143+'5. FNO Gross'!C143+'6. LT PTP Usage'!C143</f>
        <v>196.46287792000001</v>
      </c>
      <c r="E145" s="56">
        <f>'4. FNS Gross'!D143+'5. FNO Gross'!D143+'6. LT PTP Usage'!D143</f>
        <v>192.95737818000001</v>
      </c>
      <c r="F145" s="56">
        <f>'4. FNS Gross'!E143+'5. FNO Gross'!E143+'6. LT PTP Usage'!E143</f>
        <v>196.19546234000001</v>
      </c>
      <c r="G145" s="56">
        <f>'4. FNS Gross'!F143+'5. FNO Gross'!F143+'6. LT PTP Usage'!F143</f>
        <v>197.12746897</v>
      </c>
      <c r="H145" s="56">
        <f>'4. FNS Gross'!G143+'5. FNO Gross'!G143+'6. LT PTP Usage'!G143</f>
        <v>201.50182051000002</v>
      </c>
      <c r="I145" s="56">
        <f>'4. FNS Gross'!H143+'5. FNO Gross'!H143+'6. LT PTP Usage'!H143</f>
        <v>206.80833849000001</v>
      </c>
      <c r="J145" s="56">
        <f>'4. FNS Gross'!I143+'5. FNO Gross'!I143+'6. LT PTP Usage'!I143</f>
        <v>197.07132452000002</v>
      </c>
      <c r="K145" s="56">
        <f>'4. FNS Gross'!J143+'5. FNO Gross'!J143+'6. LT PTP Usage'!J143</f>
        <v>185.16371869</v>
      </c>
      <c r="L145" s="56">
        <f>'4. FNS Gross'!K143+'5. FNO Gross'!K143+'6. LT PTP Usage'!K143</f>
        <v>169.72458039999998</v>
      </c>
      <c r="M145" s="56">
        <f>'4. FNS Gross'!L143+'5. FNO Gross'!L143+'6. LT PTP Usage'!L143</f>
        <v>159.82860165</v>
      </c>
      <c r="N145" s="56">
        <f>'4. FNS Gross'!M143+'5. FNO Gross'!M143+'6. LT PTP Usage'!M143</f>
        <v>155.73046926000001</v>
      </c>
      <c r="O145" s="56">
        <f>'4. FNS Gross'!N143+'5. FNO Gross'!N143+'6. LT PTP Usage'!N143</f>
        <v>156.23755488</v>
      </c>
      <c r="P145" s="56">
        <f>'4. FNS Gross'!O143+'5. FNO Gross'!O143+'6. LT PTP Usage'!O143</f>
        <v>162.95786937</v>
      </c>
      <c r="Q145" s="56">
        <f>'4. FNS Gross'!P143+'5. FNO Gross'!P143+'6. LT PTP Usage'!P143</f>
        <v>178.00665724000001</v>
      </c>
      <c r="R145" s="56">
        <f>'4. FNS Gross'!Q143+'5. FNO Gross'!Q143+'6. LT PTP Usage'!Q143</f>
        <v>188.20567005999999</v>
      </c>
      <c r="S145" s="56">
        <f>'4. FNS Gross'!R143+'5. FNO Gross'!R143+'6. LT PTP Usage'!R143</f>
        <v>204.45679684000001</v>
      </c>
      <c r="T145" s="56">
        <f>'4. FNS Gross'!S143+'5. FNO Gross'!S143+'6. LT PTP Usage'!S143</f>
        <v>222.6113191</v>
      </c>
      <c r="U145" s="56">
        <f>'4. FNS Gross'!T143+'5. FNO Gross'!T143+'6. LT PTP Usage'!T143</f>
        <v>231.96951372999999</v>
      </c>
      <c r="V145" s="56">
        <f>'4. FNS Gross'!U143+'5. FNO Gross'!U143+'6. LT PTP Usage'!U143</f>
        <v>239.30069659</v>
      </c>
      <c r="W145" s="56">
        <f>'4. FNS Gross'!V143+'5. FNO Gross'!V143+'6. LT PTP Usage'!V143</f>
        <v>240.08730419</v>
      </c>
      <c r="X145" s="56">
        <f>'4. FNS Gross'!W143+'5. FNO Gross'!W143+'6. LT PTP Usage'!W143</f>
        <v>229.24520491999999</v>
      </c>
      <c r="Y145" s="56">
        <f>'4. FNS Gross'!X143+'5. FNO Gross'!X143+'6. LT PTP Usage'!X143</f>
        <v>214.80274124000002</v>
      </c>
      <c r="Z145" s="56">
        <f>'4. FNS Gross'!Y143+'5. FNO Gross'!Y143+'6. LT PTP Usage'!Y143</f>
        <v>201.27994200000001</v>
      </c>
      <c r="AA145" s="57">
        <f>'4. FNS Gross'!Z143+'5. FNO Gross'!Z143+'6. LT PTP Usage'!Z143</f>
        <v>0</v>
      </c>
      <c r="AB145" s="58">
        <f t="shared" si="11"/>
        <v>240.08730419</v>
      </c>
      <c r="AC145" s="20" t="str">
        <f t="shared" si="12"/>
        <v>5240.08730419</v>
      </c>
      <c r="AD145" s="20">
        <f t="shared" si="14"/>
        <v>21</v>
      </c>
      <c r="AE145" s="53"/>
    </row>
    <row r="146" spans="1:31">
      <c r="A146" s="20" t="str">
        <f t="shared" si="10"/>
        <v>May</v>
      </c>
      <c r="B146" s="54">
        <f t="shared" si="13"/>
        <v>45798</v>
      </c>
      <c r="C146" s="55">
        <f>'4. FNS Gross'!B144+'5. FNO Gross'!B144+'6. LT PTP Usage'!B144</f>
        <v>192.49910556</v>
      </c>
      <c r="D146" s="56">
        <f>'4. FNS Gross'!C144+'5. FNO Gross'!C144+'6. LT PTP Usage'!C144</f>
        <v>190.39462600000002</v>
      </c>
      <c r="E146" s="56">
        <f>'4. FNS Gross'!D144+'5. FNO Gross'!D144+'6. LT PTP Usage'!D144</f>
        <v>186.27581480999999</v>
      </c>
      <c r="F146" s="56">
        <f>'4. FNS Gross'!E144+'5. FNO Gross'!E144+'6. LT PTP Usage'!E144</f>
        <v>185.55550196999999</v>
      </c>
      <c r="G146" s="56">
        <f>'4. FNS Gross'!F144+'5. FNO Gross'!F144+'6. LT PTP Usage'!F144</f>
        <v>186.54845687</v>
      </c>
      <c r="H146" s="56">
        <f>'4. FNS Gross'!G144+'5. FNO Gross'!G144+'6. LT PTP Usage'!G144</f>
        <v>197.56807108999999</v>
      </c>
      <c r="I146" s="56">
        <f>'4. FNS Gross'!H144+'5. FNO Gross'!H144+'6. LT PTP Usage'!H144</f>
        <v>197.93617113000002</v>
      </c>
      <c r="J146" s="56">
        <f>'4. FNS Gross'!I144+'5. FNO Gross'!I144+'6. LT PTP Usage'!I144</f>
        <v>187.62012430999999</v>
      </c>
      <c r="K146" s="56">
        <f>'4. FNS Gross'!J144+'5. FNO Gross'!J144+'6. LT PTP Usage'!J144</f>
        <v>183.29680678000003</v>
      </c>
      <c r="L146" s="56">
        <f>'4. FNS Gross'!K144+'5. FNO Gross'!K144+'6. LT PTP Usage'!K144</f>
        <v>174.47956076000003</v>
      </c>
      <c r="M146" s="56">
        <f>'4. FNS Gross'!L144+'5. FNO Gross'!L144+'6. LT PTP Usage'!L144</f>
        <v>167.07822722</v>
      </c>
      <c r="N146" s="56">
        <f>'4. FNS Gross'!M144+'5. FNO Gross'!M144+'6. LT PTP Usage'!M144</f>
        <v>168.07216604999999</v>
      </c>
      <c r="O146" s="56">
        <f>'4. FNS Gross'!N144+'5. FNO Gross'!N144+'6. LT PTP Usage'!N144</f>
        <v>172.58453384999999</v>
      </c>
      <c r="P146" s="56">
        <f>'4. FNS Gross'!O144+'5. FNO Gross'!O144+'6. LT PTP Usage'!O144</f>
        <v>180.63787561000001</v>
      </c>
      <c r="Q146" s="56">
        <f>'4. FNS Gross'!P144+'5. FNO Gross'!P144+'6. LT PTP Usage'!P144</f>
        <v>196.18662180999999</v>
      </c>
      <c r="R146" s="56">
        <f>'4. FNS Gross'!Q144+'5. FNO Gross'!Q144+'6. LT PTP Usage'!Q144</f>
        <v>203.22028117999997</v>
      </c>
      <c r="S146" s="56">
        <f>'4. FNS Gross'!R144+'5. FNO Gross'!R144+'6. LT PTP Usage'!R144</f>
        <v>223.61632261</v>
      </c>
      <c r="T146" s="56">
        <f>'4. FNS Gross'!S144+'5. FNO Gross'!S144+'6. LT PTP Usage'!S144</f>
        <v>246.95750924999999</v>
      </c>
      <c r="U146" s="56">
        <f>'4. FNS Gross'!T144+'5. FNO Gross'!T144+'6. LT PTP Usage'!T144</f>
        <v>254.98180776999999</v>
      </c>
      <c r="V146" s="56">
        <f>'4. FNS Gross'!U144+'5. FNO Gross'!U144+'6. LT PTP Usage'!U144</f>
        <v>259.11865661000002</v>
      </c>
      <c r="W146" s="56">
        <f>'4. FNS Gross'!V144+'5. FNO Gross'!V144+'6. LT PTP Usage'!V144</f>
        <v>257.36428516999996</v>
      </c>
      <c r="X146" s="56">
        <f>'4. FNS Gross'!W144+'5. FNO Gross'!W144+'6. LT PTP Usage'!W144</f>
        <v>243.77173206000001</v>
      </c>
      <c r="Y146" s="56">
        <f>'4. FNS Gross'!X144+'5. FNO Gross'!X144+'6. LT PTP Usage'!X144</f>
        <v>227.23020990000001</v>
      </c>
      <c r="Z146" s="56">
        <f>'4. FNS Gross'!Y144+'5. FNO Gross'!Y144+'6. LT PTP Usage'!Y144</f>
        <v>209.55373423999998</v>
      </c>
      <c r="AA146" s="57">
        <f>'4. FNS Gross'!Z144+'5. FNO Gross'!Z144+'6. LT PTP Usage'!Z144</f>
        <v>0</v>
      </c>
      <c r="AB146" s="58">
        <f t="shared" si="11"/>
        <v>259.11865661000002</v>
      </c>
      <c r="AC146" s="20" t="str">
        <f t="shared" si="12"/>
        <v>5259.11865661</v>
      </c>
      <c r="AD146" s="20">
        <f t="shared" si="14"/>
        <v>20</v>
      </c>
      <c r="AE146" s="53"/>
    </row>
    <row r="147" spans="1:31">
      <c r="A147" s="20" t="str">
        <f t="shared" si="10"/>
        <v>May</v>
      </c>
      <c r="B147" s="54">
        <f t="shared" si="13"/>
        <v>45799</v>
      </c>
      <c r="C147" s="55">
        <f>'4. FNS Gross'!B145+'5. FNO Gross'!B145+'6. LT PTP Usage'!B145</f>
        <v>197.06600121</v>
      </c>
      <c r="D147" s="56">
        <f>'4. FNS Gross'!C145+'5. FNO Gross'!C145+'6. LT PTP Usage'!C145</f>
        <v>190.90793667</v>
      </c>
      <c r="E147" s="56">
        <f>'4. FNS Gross'!D145+'5. FNO Gross'!D145+'6. LT PTP Usage'!D145</f>
        <v>188.47664159999999</v>
      </c>
      <c r="F147" s="56">
        <f>'4. FNS Gross'!E145+'5. FNO Gross'!E145+'6. LT PTP Usage'!E145</f>
        <v>183.58554143000001</v>
      </c>
      <c r="G147" s="56">
        <f>'4. FNS Gross'!F145+'5. FNO Gross'!F145+'6. LT PTP Usage'!F145</f>
        <v>188.20494811</v>
      </c>
      <c r="H147" s="56">
        <f>'4. FNS Gross'!G145+'5. FNO Gross'!G145+'6. LT PTP Usage'!G145</f>
        <v>197.39026960999999</v>
      </c>
      <c r="I147" s="56">
        <f>'4. FNS Gross'!H145+'5. FNO Gross'!H145+'6. LT PTP Usage'!H145</f>
        <v>205.03179288999999</v>
      </c>
      <c r="J147" s="56">
        <f>'4. FNS Gross'!I145+'5. FNO Gross'!I145+'6. LT PTP Usage'!I145</f>
        <v>201.17421113</v>
      </c>
      <c r="K147" s="56">
        <f>'4. FNS Gross'!J145+'5. FNO Gross'!J145+'6. LT PTP Usage'!J145</f>
        <v>188.48857006</v>
      </c>
      <c r="L147" s="56">
        <f>'4. FNS Gross'!K145+'5. FNO Gross'!K145+'6. LT PTP Usage'!K145</f>
        <v>170.99610742000002</v>
      </c>
      <c r="M147" s="56">
        <f>'4. FNS Gross'!L145+'5. FNO Gross'!L145+'6. LT PTP Usage'!L145</f>
        <v>163.47470473999999</v>
      </c>
      <c r="N147" s="56">
        <f>'4. FNS Gross'!M145+'5. FNO Gross'!M145+'6. LT PTP Usage'!M145</f>
        <v>158.27880593</v>
      </c>
      <c r="O147" s="56">
        <f>'4. FNS Gross'!N145+'5. FNO Gross'!N145+'6. LT PTP Usage'!N145</f>
        <v>160.07193129000001</v>
      </c>
      <c r="P147" s="56">
        <f>'4. FNS Gross'!O145+'5. FNO Gross'!O145+'6. LT PTP Usage'!O145</f>
        <v>165.73530029</v>
      </c>
      <c r="Q147" s="56">
        <f>'4. FNS Gross'!P145+'5. FNO Gross'!P145+'6. LT PTP Usage'!P145</f>
        <v>180.15024524999998</v>
      </c>
      <c r="R147" s="56">
        <f>'4. FNS Gross'!Q145+'5. FNO Gross'!Q145+'6. LT PTP Usage'!Q145</f>
        <v>194.52494040000002</v>
      </c>
      <c r="S147" s="56">
        <f>'4. FNS Gross'!R145+'5. FNO Gross'!R145+'6. LT PTP Usage'!R145</f>
        <v>217.64697943000002</v>
      </c>
      <c r="T147" s="56">
        <f>'4. FNS Gross'!S145+'5. FNO Gross'!S145+'6. LT PTP Usage'!S145</f>
        <v>238.6725582</v>
      </c>
      <c r="U147" s="56">
        <f>'4. FNS Gross'!T145+'5. FNO Gross'!T145+'6. LT PTP Usage'!T145</f>
        <v>242.86554501000001</v>
      </c>
      <c r="V147" s="56">
        <f>'4. FNS Gross'!U145+'5. FNO Gross'!U145+'6. LT PTP Usage'!U145</f>
        <v>240.95220886999999</v>
      </c>
      <c r="W147" s="56">
        <f>'4. FNS Gross'!V145+'5. FNO Gross'!V145+'6. LT PTP Usage'!V145</f>
        <v>236.37474026000001</v>
      </c>
      <c r="X147" s="56">
        <f>'4. FNS Gross'!W145+'5. FNO Gross'!W145+'6. LT PTP Usage'!W145</f>
        <v>228.42932011000002</v>
      </c>
      <c r="Y147" s="56">
        <f>'4. FNS Gross'!X145+'5. FNO Gross'!X145+'6. LT PTP Usage'!X145</f>
        <v>211.57020929000001</v>
      </c>
      <c r="Z147" s="56">
        <f>'4. FNS Gross'!Y145+'5. FNO Gross'!Y145+'6. LT PTP Usage'!Y145</f>
        <v>196.81262903000001</v>
      </c>
      <c r="AA147" s="57">
        <f>'4. FNS Gross'!Z145+'5. FNO Gross'!Z145+'6. LT PTP Usage'!Z145</f>
        <v>0</v>
      </c>
      <c r="AB147" s="58">
        <f t="shared" si="11"/>
        <v>242.86554501000001</v>
      </c>
      <c r="AC147" s="20" t="str">
        <f t="shared" si="12"/>
        <v>5242.86554501</v>
      </c>
      <c r="AD147" s="20">
        <f t="shared" si="14"/>
        <v>19</v>
      </c>
      <c r="AE147" s="53"/>
    </row>
    <row r="148" spans="1:31">
      <c r="A148" s="20" t="str">
        <f t="shared" si="10"/>
        <v>May</v>
      </c>
      <c r="B148" s="54">
        <f t="shared" si="13"/>
        <v>45800</v>
      </c>
      <c r="C148" s="55">
        <f>'4. FNS Gross'!B146+'5. FNO Gross'!B146+'6. LT PTP Usage'!B146</f>
        <v>187.18889224</v>
      </c>
      <c r="D148" s="56">
        <f>'4. FNS Gross'!C146+'5. FNO Gross'!C146+'6. LT PTP Usage'!C146</f>
        <v>181.45587689999999</v>
      </c>
      <c r="E148" s="56">
        <f>'4. FNS Gross'!D146+'5. FNO Gross'!D146+'6. LT PTP Usage'!D146</f>
        <v>175.93576619000001</v>
      </c>
      <c r="F148" s="56">
        <f>'4. FNS Gross'!E146+'5. FNO Gross'!E146+'6. LT PTP Usage'!E146</f>
        <v>170.38171587000002</v>
      </c>
      <c r="G148" s="56">
        <f>'4. FNS Gross'!F146+'5. FNO Gross'!F146+'6. LT PTP Usage'!F146</f>
        <v>176.77250742000001</v>
      </c>
      <c r="H148" s="56">
        <f>'4. FNS Gross'!G146+'5. FNO Gross'!G146+'6. LT PTP Usage'!G146</f>
        <v>181.76977994000001</v>
      </c>
      <c r="I148" s="56">
        <f>'4. FNS Gross'!H146+'5. FNO Gross'!H146+'6. LT PTP Usage'!H146</f>
        <v>182.27474325000003</v>
      </c>
      <c r="J148" s="56">
        <f>'4. FNS Gross'!I146+'5. FNO Gross'!I146+'6. LT PTP Usage'!I146</f>
        <v>184.59969854999997</v>
      </c>
      <c r="K148" s="56">
        <f>'4. FNS Gross'!J146+'5. FNO Gross'!J146+'6. LT PTP Usage'!J146</f>
        <v>175.88448475000001</v>
      </c>
      <c r="L148" s="56">
        <f>'4. FNS Gross'!K146+'5. FNO Gross'!K146+'6. LT PTP Usage'!K146</f>
        <v>169.51273040000001</v>
      </c>
      <c r="M148" s="56">
        <f>'4. FNS Gross'!L146+'5. FNO Gross'!L146+'6. LT PTP Usage'!L146</f>
        <v>169.25383117999999</v>
      </c>
      <c r="N148" s="56">
        <f>'4. FNS Gross'!M146+'5. FNO Gross'!M146+'6. LT PTP Usage'!M146</f>
        <v>174.28727137999999</v>
      </c>
      <c r="O148" s="56">
        <f>'4. FNS Gross'!N146+'5. FNO Gross'!N146+'6. LT PTP Usage'!N146</f>
        <v>186.84151109000001</v>
      </c>
      <c r="P148" s="56">
        <f>'4. FNS Gross'!O146+'5. FNO Gross'!O146+'6. LT PTP Usage'!O146</f>
        <v>200.76049867</v>
      </c>
      <c r="Q148" s="56">
        <f>'4. FNS Gross'!P146+'5. FNO Gross'!P146+'6. LT PTP Usage'!P146</f>
        <v>219.14900469</v>
      </c>
      <c r="R148" s="56">
        <f>'4. FNS Gross'!Q146+'5. FNO Gross'!Q146+'6. LT PTP Usage'!Q146</f>
        <v>240.06927433000001</v>
      </c>
      <c r="S148" s="56">
        <f>'4. FNS Gross'!R146+'5. FNO Gross'!R146+'6. LT PTP Usage'!R146</f>
        <v>257.25998047000002</v>
      </c>
      <c r="T148" s="56">
        <f>'4. FNS Gross'!S146+'5. FNO Gross'!S146+'6. LT PTP Usage'!S146</f>
        <v>274.46848449999999</v>
      </c>
      <c r="U148" s="56">
        <f>'4. FNS Gross'!T146+'5. FNO Gross'!T146+'6. LT PTP Usage'!T146</f>
        <v>287.41436553999995</v>
      </c>
      <c r="V148" s="56">
        <f>'4. FNS Gross'!U146+'5. FNO Gross'!U146+'6. LT PTP Usage'!U146</f>
        <v>285.70077272999998</v>
      </c>
      <c r="W148" s="56">
        <f>'4. FNS Gross'!V146+'5. FNO Gross'!V146+'6. LT PTP Usage'!V146</f>
        <v>271.34315071999998</v>
      </c>
      <c r="X148" s="56">
        <f>'4. FNS Gross'!W146+'5. FNO Gross'!W146+'6. LT PTP Usage'!W146</f>
        <v>251.58288317</v>
      </c>
      <c r="Y148" s="56">
        <f>'4. FNS Gross'!X146+'5. FNO Gross'!X146+'6. LT PTP Usage'!X146</f>
        <v>233.96880593</v>
      </c>
      <c r="Z148" s="56">
        <f>'4. FNS Gross'!Y146+'5. FNO Gross'!Y146+'6. LT PTP Usage'!Y146</f>
        <v>217.33979675</v>
      </c>
      <c r="AA148" s="57">
        <f>'4. FNS Gross'!Z146+'5. FNO Gross'!Z146+'6. LT PTP Usage'!Z146</f>
        <v>0</v>
      </c>
      <c r="AB148" s="58">
        <f t="shared" si="11"/>
        <v>287.41436553999995</v>
      </c>
      <c r="AC148" s="20" t="str">
        <f t="shared" si="12"/>
        <v>5287.41436554</v>
      </c>
      <c r="AD148" s="20">
        <f t="shared" si="14"/>
        <v>19</v>
      </c>
      <c r="AE148" s="53"/>
    </row>
    <row r="149" spans="1:31">
      <c r="A149" s="20" t="str">
        <f t="shared" si="10"/>
        <v>May</v>
      </c>
      <c r="B149" s="54">
        <f t="shared" si="13"/>
        <v>45801</v>
      </c>
      <c r="C149" s="55">
        <f>'4. FNS Gross'!B147+'5. FNO Gross'!B147+'6. LT PTP Usage'!B147</f>
        <v>202.27735210999998</v>
      </c>
      <c r="D149" s="56">
        <f>'4. FNS Gross'!C147+'5. FNO Gross'!C147+'6. LT PTP Usage'!C147</f>
        <v>193.36959766000001</v>
      </c>
      <c r="E149" s="56">
        <f>'4. FNS Gross'!D147+'5. FNO Gross'!D147+'6. LT PTP Usage'!D147</f>
        <v>191.07310275</v>
      </c>
      <c r="F149" s="56">
        <f>'4. FNS Gross'!E147+'5. FNO Gross'!E147+'6. LT PTP Usage'!E147</f>
        <v>187.13145876000002</v>
      </c>
      <c r="G149" s="56">
        <f>'4. FNS Gross'!F147+'5. FNO Gross'!F147+'6. LT PTP Usage'!F147</f>
        <v>185.34922419</v>
      </c>
      <c r="H149" s="56">
        <f>'4. FNS Gross'!G147+'5. FNO Gross'!G147+'6. LT PTP Usage'!G147</f>
        <v>183.33436004000001</v>
      </c>
      <c r="I149" s="56">
        <f>'4. FNS Gross'!H147+'5. FNO Gross'!H147+'6. LT PTP Usage'!H147</f>
        <v>187.70329883000002</v>
      </c>
      <c r="J149" s="56">
        <f>'4. FNS Gross'!I147+'5. FNO Gross'!I147+'6. LT PTP Usage'!I147</f>
        <v>190.47314289000002</v>
      </c>
      <c r="K149" s="56">
        <f>'4. FNS Gross'!J147+'5. FNO Gross'!J147+'6. LT PTP Usage'!J147</f>
        <v>189.81005862999999</v>
      </c>
      <c r="L149" s="56">
        <f>'4. FNS Gross'!K147+'5. FNO Gross'!K147+'6. LT PTP Usage'!K147</f>
        <v>178.72247881999999</v>
      </c>
      <c r="M149" s="56">
        <f>'4. FNS Gross'!L147+'5. FNO Gross'!L147+'6. LT PTP Usage'!L147</f>
        <v>176.19402131999999</v>
      </c>
      <c r="N149" s="56">
        <f>'4. FNS Gross'!M147+'5. FNO Gross'!M147+'6. LT PTP Usage'!M147</f>
        <v>181.2826029</v>
      </c>
      <c r="O149" s="56">
        <f>'4. FNS Gross'!N147+'5. FNO Gross'!N147+'6. LT PTP Usage'!N147</f>
        <v>189.48642702000001</v>
      </c>
      <c r="P149" s="56">
        <f>'4. FNS Gross'!O147+'5. FNO Gross'!O147+'6. LT PTP Usage'!O147</f>
        <v>193.17879905000001</v>
      </c>
      <c r="Q149" s="56">
        <f>'4. FNS Gross'!P147+'5. FNO Gross'!P147+'6. LT PTP Usage'!P147</f>
        <v>200.54739468</v>
      </c>
      <c r="R149" s="56">
        <f>'4. FNS Gross'!Q147+'5. FNO Gross'!Q147+'6. LT PTP Usage'!Q147</f>
        <v>206.30730764000003</v>
      </c>
      <c r="S149" s="56">
        <f>'4. FNS Gross'!R147+'5. FNO Gross'!R147+'6. LT PTP Usage'!R147</f>
        <v>222.49990303000001</v>
      </c>
      <c r="T149" s="56">
        <f>'4. FNS Gross'!S147+'5. FNO Gross'!S147+'6. LT PTP Usage'!S147</f>
        <v>239.01935842999998</v>
      </c>
      <c r="U149" s="56">
        <f>'4. FNS Gross'!T147+'5. FNO Gross'!T147+'6. LT PTP Usage'!T147</f>
        <v>240.99184776999999</v>
      </c>
      <c r="V149" s="56">
        <f>'4. FNS Gross'!U147+'5. FNO Gross'!U147+'6. LT PTP Usage'!U147</f>
        <v>237.15665067</v>
      </c>
      <c r="W149" s="56">
        <f>'4. FNS Gross'!V147+'5. FNO Gross'!V147+'6. LT PTP Usage'!V147</f>
        <v>230.54335121</v>
      </c>
      <c r="X149" s="56">
        <f>'4. FNS Gross'!W147+'5. FNO Gross'!W147+'6. LT PTP Usage'!W147</f>
        <v>219.27190894</v>
      </c>
      <c r="Y149" s="56">
        <f>'4. FNS Gross'!X147+'5. FNO Gross'!X147+'6. LT PTP Usage'!X147</f>
        <v>205.89594747999999</v>
      </c>
      <c r="Z149" s="56">
        <f>'4. FNS Gross'!Y147+'5. FNO Gross'!Y147+'6. LT PTP Usage'!Y147</f>
        <v>192.09754755999998</v>
      </c>
      <c r="AA149" s="57">
        <f>'4. FNS Gross'!Z147+'5. FNO Gross'!Z147+'6. LT PTP Usage'!Z147</f>
        <v>0</v>
      </c>
      <c r="AB149" s="58">
        <f t="shared" si="11"/>
        <v>240.99184776999999</v>
      </c>
      <c r="AC149" s="20" t="str">
        <f t="shared" si="12"/>
        <v>5240.99184777</v>
      </c>
      <c r="AD149" s="20">
        <f t="shared" si="14"/>
        <v>19</v>
      </c>
      <c r="AE149" s="53"/>
    </row>
    <row r="150" spans="1:31">
      <c r="A150" s="20" t="str">
        <f t="shared" si="10"/>
        <v>May</v>
      </c>
      <c r="B150" s="54">
        <f t="shared" si="13"/>
        <v>45802</v>
      </c>
      <c r="C150" s="55">
        <f>'4. FNS Gross'!B148+'5. FNO Gross'!B148+'6. LT PTP Usage'!B148</f>
        <v>182.45021922999999</v>
      </c>
      <c r="D150" s="56">
        <f>'4. FNS Gross'!C148+'5. FNO Gross'!C148+'6. LT PTP Usage'!C148</f>
        <v>175.54855004999999</v>
      </c>
      <c r="E150" s="56">
        <f>'4. FNS Gross'!D148+'5. FNO Gross'!D148+'6. LT PTP Usage'!D148</f>
        <v>171.94192043000001</v>
      </c>
      <c r="F150" s="56">
        <f>'4. FNS Gross'!E148+'5. FNO Gross'!E148+'6. LT PTP Usage'!E148</f>
        <v>168.32843861000001</v>
      </c>
      <c r="G150" s="56">
        <f>'4. FNS Gross'!F148+'5. FNO Gross'!F148+'6. LT PTP Usage'!F148</f>
        <v>168.32864905</v>
      </c>
      <c r="H150" s="56">
        <f>'4. FNS Gross'!G148+'5. FNO Gross'!G148+'6. LT PTP Usage'!G148</f>
        <v>170.11447453</v>
      </c>
      <c r="I150" s="56">
        <f>'4. FNS Gross'!H148+'5. FNO Gross'!H148+'6. LT PTP Usage'!H148</f>
        <v>172.97433258000001</v>
      </c>
      <c r="J150" s="56">
        <f>'4. FNS Gross'!I148+'5. FNO Gross'!I148+'6. LT PTP Usage'!I148</f>
        <v>178.78088468999999</v>
      </c>
      <c r="K150" s="56">
        <f>'4. FNS Gross'!J148+'5. FNO Gross'!J148+'6. LT PTP Usage'!J148</f>
        <v>184.96940044999999</v>
      </c>
      <c r="L150" s="56">
        <f>'4. FNS Gross'!K148+'5. FNO Gross'!K148+'6. LT PTP Usage'!K148</f>
        <v>193.24194416</v>
      </c>
      <c r="M150" s="56">
        <f>'4. FNS Gross'!L148+'5. FNO Gross'!L148+'6. LT PTP Usage'!L148</f>
        <v>188.97384456</v>
      </c>
      <c r="N150" s="56">
        <f>'4. FNS Gross'!M148+'5. FNO Gross'!M148+'6. LT PTP Usage'!M148</f>
        <v>191.64068459000001</v>
      </c>
      <c r="O150" s="56">
        <f>'4. FNS Gross'!N148+'5. FNO Gross'!N148+'6. LT PTP Usage'!N148</f>
        <v>188.69680914000003</v>
      </c>
      <c r="P150" s="56">
        <f>'4. FNS Gross'!O148+'5. FNO Gross'!O148+'6. LT PTP Usage'!O148</f>
        <v>190.52428642000001</v>
      </c>
      <c r="Q150" s="56">
        <f>'4. FNS Gross'!P148+'5. FNO Gross'!P148+'6. LT PTP Usage'!P148</f>
        <v>188.18530269000001</v>
      </c>
      <c r="R150" s="56">
        <f>'4. FNS Gross'!Q148+'5. FNO Gross'!Q148+'6. LT PTP Usage'!Q148</f>
        <v>193.57281835999999</v>
      </c>
      <c r="S150" s="56">
        <f>'4. FNS Gross'!R148+'5. FNO Gross'!R148+'6. LT PTP Usage'!R148</f>
        <v>199.70896789</v>
      </c>
      <c r="T150" s="56">
        <f>'4. FNS Gross'!S148+'5. FNO Gross'!S148+'6. LT PTP Usage'!S148</f>
        <v>203.08072344999999</v>
      </c>
      <c r="U150" s="56">
        <f>'4. FNS Gross'!T148+'5. FNO Gross'!T148+'6. LT PTP Usage'!T148</f>
        <v>211.39725043000001</v>
      </c>
      <c r="V150" s="56">
        <f>'4. FNS Gross'!U148+'5. FNO Gross'!U148+'6. LT PTP Usage'!U148</f>
        <v>211.86853649</v>
      </c>
      <c r="W150" s="56">
        <f>'4. FNS Gross'!V148+'5. FNO Gross'!V148+'6. LT PTP Usage'!V148</f>
        <v>206.10553811</v>
      </c>
      <c r="X150" s="56">
        <f>'4. FNS Gross'!W148+'5. FNO Gross'!W148+'6. LT PTP Usage'!W148</f>
        <v>199.81677239000001</v>
      </c>
      <c r="Y150" s="56">
        <f>'4. FNS Gross'!X148+'5. FNO Gross'!X148+'6. LT PTP Usage'!X148</f>
        <v>196.85936465</v>
      </c>
      <c r="Z150" s="56">
        <f>'4. FNS Gross'!Y148+'5. FNO Gross'!Y148+'6. LT PTP Usage'!Y148</f>
        <v>191.48962956</v>
      </c>
      <c r="AA150" s="57">
        <f>'4. FNS Gross'!Z148+'5. FNO Gross'!Z148+'6. LT PTP Usage'!Z148</f>
        <v>0</v>
      </c>
      <c r="AB150" s="58">
        <f t="shared" si="11"/>
        <v>211.86853649</v>
      </c>
      <c r="AC150" s="20" t="str">
        <f t="shared" si="12"/>
        <v>5211.86853649</v>
      </c>
      <c r="AD150" s="20">
        <f t="shared" si="14"/>
        <v>20</v>
      </c>
      <c r="AE150" s="53"/>
    </row>
    <row r="151" spans="1:31">
      <c r="A151" s="20" t="str">
        <f t="shared" si="10"/>
        <v>May</v>
      </c>
      <c r="B151" s="54">
        <f t="shared" si="13"/>
        <v>45803</v>
      </c>
      <c r="C151" s="55">
        <f>'4. FNS Gross'!B149+'5. FNO Gross'!B149+'6. LT PTP Usage'!B149</f>
        <v>181.38647118</v>
      </c>
      <c r="D151" s="56">
        <f>'4. FNS Gross'!C149+'5. FNO Gross'!C149+'6. LT PTP Usage'!C149</f>
        <v>176.54311931000001</v>
      </c>
      <c r="E151" s="56">
        <f>'4. FNS Gross'!D149+'5. FNO Gross'!D149+'6. LT PTP Usage'!D149</f>
        <v>177.52702065</v>
      </c>
      <c r="F151" s="56">
        <f>'4. FNS Gross'!E149+'5. FNO Gross'!E149+'6. LT PTP Usage'!E149</f>
        <v>176.34514754</v>
      </c>
      <c r="G151" s="56">
        <f>'4. FNS Gross'!F149+'5. FNO Gross'!F149+'6. LT PTP Usage'!F149</f>
        <v>177.49152888</v>
      </c>
      <c r="H151" s="56">
        <f>'4. FNS Gross'!G149+'5. FNO Gross'!G149+'6. LT PTP Usage'!G149</f>
        <v>181.62982500999999</v>
      </c>
      <c r="I151" s="56">
        <f>'4. FNS Gross'!H149+'5. FNO Gross'!H149+'6. LT PTP Usage'!H149</f>
        <v>180.92056954</v>
      </c>
      <c r="J151" s="56">
        <f>'4. FNS Gross'!I149+'5. FNO Gross'!I149+'6. LT PTP Usage'!I149</f>
        <v>184.79151395</v>
      </c>
      <c r="K151" s="56">
        <f>'4. FNS Gross'!J149+'5. FNO Gross'!J149+'6. LT PTP Usage'!J149</f>
        <v>191.47052248999998</v>
      </c>
      <c r="L151" s="56">
        <f>'4. FNS Gross'!K149+'5. FNO Gross'!K149+'6. LT PTP Usage'!K149</f>
        <v>190.95644376000001</v>
      </c>
      <c r="M151" s="56">
        <f>'4. FNS Gross'!L149+'5. FNO Gross'!L149+'6. LT PTP Usage'!L149</f>
        <v>168.70473328</v>
      </c>
      <c r="N151" s="56">
        <f>'4. FNS Gross'!M149+'5. FNO Gross'!M149+'6. LT PTP Usage'!M149</f>
        <v>171.50213199000001</v>
      </c>
      <c r="O151" s="56">
        <f>'4. FNS Gross'!N149+'5. FNO Gross'!N149+'6. LT PTP Usage'!N149</f>
        <v>174.70466474</v>
      </c>
      <c r="P151" s="56">
        <f>'4. FNS Gross'!O149+'5. FNO Gross'!O149+'6. LT PTP Usage'!O149</f>
        <v>191.70361664000001</v>
      </c>
      <c r="Q151" s="56">
        <f>'4. FNS Gross'!P149+'5. FNO Gross'!P149+'6. LT PTP Usage'!P149</f>
        <v>205.77247060000002</v>
      </c>
      <c r="R151" s="56">
        <f>'4. FNS Gross'!Q149+'5. FNO Gross'!Q149+'6. LT PTP Usage'!Q149</f>
        <v>212.86336790000001</v>
      </c>
      <c r="S151" s="56">
        <f>'4. FNS Gross'!R149+'5. FNO Gross'!R149+'6. LT PTP Usage'!R149</f>
        <v>215.31613776</v>
      </c>
      <c r="T151" s="56">
        <f>'4. FNS Gross'!S149+'5. FNO Gross'!S149+'6. LT PTP Usage'!S149</f>
        <v>217.06389938000001</v>
      </c>
      <c r="U151" s="56">
        <f>'4. FNS Gross'!T149+'5. FNO Gross'!T149+'6. LT PTP Usage'!T149</f>
        <v>212.73111754000001</v>
      </c>
      <c r="V151" s="56">
        <f>'4. FNS Gross'!U149+'5. FNO Gross'!U149+'6. LT PTP Usage'!U149</f>
        <v>212.5484654</v>
      </c>
      <c r="W151" s="56">
        <f>'4. FNS Gross'!V149+'5. FNO Gross'!V149+'6. LT PTP Usage'!V149</f>
        <v>219.18932672000003</v>
      </c>
      <c r="X151" s="56">
        <f>'4. FNS Gross'!W149+'5. FNO Gross'!W149+'6. LT PTP Usage'!W149</f>
        <v>211.66794383000001</v>
      </c>
      <c r="Y151" s="56">
        <f>'4. FNS Gross'!X149+'5. FNO Gross'!X149+'6. LT PTP Usage'!X149</f>
        <v>201.45873689000001</v>
      </c>
      <c r="Z151" s="56">
        <f>'4. FNS Gross'!Y149+'5. FNO Gross'!Y149+'6. LT PTP Usage'!Y149</f>
        <v>182.16891712</v>
      </c>
      <c r="AA151" s="57">
        <f>'4. FNS Gross'!Z149+'5. FNO Gross'!Z149+'6. LT PTP Usage'!Z149</f>
        <v>0</v>
      </c>
      <c r="AB151" s="58">
        <f t="shared" si="11"/>
        <v>219.18932672000003</v>
      </c>
      <c r="AC151" s="20" t="str">
        <f t="shared" si="12"/>
        <v>5219.18932672</v>
      </c>
      <c r="AD151" s="20">
        <f t="shared" si="14"/>
        <v>21</v>
      </c>
      <c r="AE151" s="53"/>
    </row>
    <row r="152" spans="1:31">
      <c r="A152" s="20" t="str">
        <f t="shared" si="10"/>
        <v>May</v>
      </c>
      <c r="B152" s="54">
        <f t="shared" si="13"/>
        <v>45804</v>
      </c>
      <c r="C152" s="55">
        <f>'4. FNS Gross'!B150+'5. FNO Gross'!B150+'6. LT PTP Usage'!B150</f>
        <v>175.32104611999998</v>
      </c>
      <c r="D152" s="56">
        <f>'4. FNS Gross'!C150+'5. FNO Gross'!C150+'6. LT PTP Usage'!C150</f>
        <v>169.72327143999999</v>
      </c>
      <c r="E152" s="56">
        <f>'4. FNS Gross'!D150+'5. FNO Gross'!D150+'6. LT PTP Usage'!D150</f>
        <v>168.48253206999999</v>
      </c>
      <c r="F152" s="56">
        <f>'4. FNS Gross'!E150+'5. FNO Gross'!E150+'6. LT PTP Usage'!E150</f>
        <v>168.91248003000001</v>
      </c>
      <c r="G152" s="56">
        <f>'4. FNS Gross'!F150+'5. FNO Gross'!F150+'6. LT PTP Usage'!F150</f>
        <v>171.13371372999998</v>
      </c>
      <c r="H152" s="56">
        <f>'4. FNS Gross'!G150+'5. FNO Gross'!G150+'6. LT PTP Usage'!G150</f>
        <v>185.44759052000001</v>
      </c>
      <c r="I152" s="56">
        <f>'4. FNS Gross'!H150+'5. FNO Gross'!H150+'6. LT PTP Usage'!H150</f>
        <v>198.95301471000002</v>
      </c>
      <c r="J152" s="56">
        <f>'4. FNS Gross'!I150+'5. FNO Gross'!I150+'6. LT PTP Usage'!I150</f>
        <v>193.89777928000001</v>
      </c>
      <c r="K152" s="56">
        <f>'4. FNS Gross'!J150+'5. FNO Gross'!J150+'6. LT PTP Usage'!J150</f>
        <v>179.15967069000001</v>
      </c>
      <c r="L152" s="56">
        <f>'4. FNS Gross'!K150+'5. FNO Gross'!K150+'6. LT PTP Usage'!K150</f>
        <v>166.47312517</v>
      </c>
      <c r="M152" s="56">
        <f>'4. FNS Gross'!L150+'5. FNO Gross'!L150+'6. LT PTP Usage'!L150</f>
        <v>161.41527840999998</v>
      </c>
      <c r="N152" s="56">
        <f>'4. FNS Gross'!M150+'5. FNO Gross'!M150+'6. LT PTP Usage'!M150</f>
        <v>167.87976691</v>
      </c>
      <c r="O152" s="56">
        <f>'4. FNS Gross'!N150+'5. FNO Gross'!N150+'6. LT PTP Usage'!N150</f>
        <v>164.1362728</v>
      </c>
      <c r="P152" s="56">
        <f>'4. FNS Gross'!O150+'5. FNO Gross'!O150+'6. LT PTP Usage'!O150</f>
        <v>169.90308222000002</v>
      </c>
      <c r="Q152" s="56">
        <f>'4. FNS Gross'!P150+'5. FNO Gross'!P150+'6. LT PTP Usage'!P150</f>
        <v>190.20251823999999</v>
      </c>
      <c r="R152" s="56">
        <f>'4. FNS Gross'!Q150+'5. FNO Gross'!Q150+'6. LT PTP Usage'!Q150</f>
        <v>221.52135945000001</v>
      </c>
      <c r="S152" s="56">
        <f>'4. FNS Gross'!R150+'5. FNO Gross'!R150+'6. LT PTP Usage'!R150</f>
        <v>226.59823993000001</v>
      </c>
      <c r="T152" s="56">
        <f>'4. FNS Gross'!S150+'5. FNO Gross'!S150+'6. LT PTP Usage'!S150</f>
        <v>230.37913460000001</v>
      </c>
      <c r="U152" s="56">
        <f>'4. FNS Gross'!T150+'5. FNO Gross'!T150+'6. LT PTP Usage'!T150</f>
        <v>242.45222779000002</v>
      </c>
      <c r="V152" s="56">
        <f>'4. FNS Gross'!U150+'5. FNO Gross'!U150+'6. LT PTP Usage'!U150</f>
        <v>238.83030056000001</v>
      </c>
      <c r="W152" s="56">
        <f>'4. FNS Gross'!V150+'5. FNO Gross'!V150+'6. LT PTP Usage'!V150</f>
        <v>235.47116204</v>
      </c>
      <c r="X152" s="56">
        <f>'4. FNS Gross'!W150+'5. FNO Gross'!W150+'6. LT PTP Usage'!W150</f>
        <v>224.26647317000001</v>
      </c>
      <c r="Y152" s="56">
        <f>'4. FNS Gross'!X150+'5. FNO Gross'!X150+'6. LT PTP Usage'!X150</f>
        <v>209.69524712</v>
      </c>
      <c r="Z152" s="56">
        <f>'4. FNS Gross'!Y150+'5. FNO Gross'!Y150+'6. LT PTP Usage'!Y150</f>
        <v>190.70131859</v>
      </c>
      <c r="AA152" s="57">
        <f>'4. FNS Gross'!Z150+'5. FNO Gross'!Z150+'6. LT PTP Usage'!Z150</f>
        <v>0</v>
      </c>
      <c r="AB152" s="58">
        <f t="shared" si="11"/>
        <v>242.45222779000002</v>
      </c>
      <c r="AC152" s="20" t="str">
        <f t="shared" si="12"/>
        <v>5242.45222779</v>
      </c>
      <c r="AD152" s="20">
        <f t="shared" si="14"/>
        <v>19</v>
      </c>
      <c r="AE152" s="53"/>
    </row>
    <row r="153" spans="1:31">
      <c r="A153" s="20" t="str">
        <f t="shared" si="10"/>
        <v>May</v>
      </c>
      <c r="B153" s="54">
        <f t="shared" si="13"/>
        <v>45805</v>
      </c>
      <c r="C153" s="55">
        <f>'4. FNS Gross'!B151+'5. FNO Gross'!B151+'6. LT PTP Usage'!B151</f>
        <v>181.89365161999999</v>
      </c>
      <c r="D153" s="56">
        <f>'4. FNS Gross'!C151+'5. FNO Gross'!C151+'6. LT PTP Usage'!C151</f>
        <v>180.94888505999998</v>
      </c>
      <c r="E153" s="56">
        <f>'4. FNS Gross'!D151+'5. FNO Gross'!D151+'6. LT PTP Usage'!D151</f>
        <v>176.69312560999998</v>
      </c>
      <c r="F153" s="56">
        <f>'4. FNS Gross'!E151+'5. FNO Gross'!E151+'6. LT PTP Usage'!E151</f>
        <v>176.28500371999999</v>
      </c>
      <c r="G153" s="56">
        <f>'4. FNS Gross'!F151+'5. FNO Gross'!F151+'6. LT PTP Usage'!F151</f>
        <v>176.61030936</v>
      </c>
      <c r="H153" s="56">
        <f>'4. FNS Gross'!G151+'5. FNO Gross'!G151+'6. LT PTP Usage'!G151</f>
        <v>186.83666263000001</v>
      </c>
      <c r="I153" s="56">
        <f>'4. FNS Gross'!H151+'5. FNO Gross'!H151+'6. LT PTP Usage'!H151</f>
        <v>192.90323984000003</v>
      </c>
      <c r="J153" s="56">
        <f>'4. FNS Gross'!I151+'5. FNO Gross'!I151+'6. LT PTP Usage'!I151</f>
        <v>187.39378618000001</v>
      </c>
      <c r="K153" s="56">
        <f>'4. FNS Gross'!J151+'5. FNO Gross'!J151+'6. LT PTP Usage'!J151</f>
        <v>181.33318452</v>
      </c>
      <c r="L153" s="56">
        <f>'4. FNS Gross'!K151+'5. FNO Gross'!K151+'6. LT PTP Usage'!K151</f>
        <v>175.89758517999999</v>
      </c>
      <c r="M153" s="56">
        <f>'4. FNS Gross'!L151+'5. FNO Gross'!L151+'6. LT PTP Usage'!L151</f>
        <v>175.88737222999998</v>
      </c>
      <c r="N153" s="56">
        <f>'4. FNS Gross'!M151+'5. FNO Gross'!M151+'6. LT PTP Usage'!M151</f>
        <v>177.63223785999998</v>
      </c>
      <c r="O153" s="56">
        <f>'4. FNS Gross'!N151+'5. FNO Gross'!N151+'6. LT PTP Usage'!N151</f>
        <v>185.1006514</v>
      </c>
      <c r="P153" s="56">
        <f>'4. FNS Gross'!O151+'5. FNO Gross'!O151+'6. LT PTP Usage'!O151</f>
        <v>215.76788343999999</v>
      </c>
      <c r="Q153" s="56">
        <f>'4. FNS Gross'!P151+'5. FNO Gross'!P151+'6. LT PTP Usage'!P151</f>
        <v>243.96160612</v>
      </c>
      <c r="R153" s="56">
        <f>'4. FNS Gross'!Q151+'5. FNO Gross'!Q151+'6. LT PTP Usage'!Q151</f>
        <v>243.92388344</v>
      </c>
      <c r="S153" s="56">
        <f>'4. FNS Gross'!R151+'5. FNO Gross'!R151+'6. LT PTP Usage'!R151</f>
        <v>241.62484201999999</v>
      </c>
      <c r="T153" s="56">
        <f>'4. FNS Gross'!S151+'5. FNO Gross'!S151+'6. LT PTP Usage'!S151</f>
        <v>227.45505753000003</v>
      </c>
      <c r="U153" s="56">
        <f>'4. FNS Gross'!T151+'5. FNO Gross'!T151+'6. LT PTP Usage'!T151</f>
        <v>226.08493836</v>
      </c>
      <c r="V153" s="56">
        <f>'4. FNS Gross'!U151+'5. FNO Gross'!U151+'6. LT PTP Usage'!U151</f>
        <v>226.54100339999999</v>
      </c>
      <c r="W153" s="56">
        <f>'4. FNS Gross'!V151+'5. FNO Gross'!V151+'6. LT PTP Usage'!V151</f>
        <v>233.64338046</v>
      </c>
      <c r="X153" s="56">
        <f>'4. FNS Gross'!W151+'5. FNO Gross'!W151+'6. LT PTP Usage'!W151</f>
        <v>225.39182680000002</v>
      </c>
      <c r="Y153" s="56">
        <f>'4. FNS Gross'!X151+'5. FNO Gross'!X151+'6. LT PTP Usage'!X151</f>
        <v>208.78734994999999</v>
      </c>
      <c r="Z153" s="56">
        <f>'4. FNS Gross'!Y151+'5. FNO Gross'!Y151+'6. LT PTP Usage'!Y151</f>
        <v>191.53274468000001</v>
      </c>
      <c r="AA153" s="57">
        <f>'4. FNS Gross'!Z151+'5. FNO Gross'!Z151+'6. LT PTP Usage'!Z151</f>
        <v>0</v>
      </c>
      <c r="AB153" s="58">
        <f t="shared" si="11"/>
        <v>243.96160612</v>
      </c>
      <c r="AC153" s="20" t="str">
        <f t="shared" si="12"/>
        <v>5243.96160612</v>
      </c>
      <c r="AD153" s="20">
        <f t="shared" si="14"/>
        <v>15</v>
      </c>
      <c r="AE153" s="53"/>
    </row>
    <row r="154" spans="1:31">
      <c r="A154" s="20" t="str">
        <f t="shared" si="10"/>
        <v>May</v>
      </c>
      <c r="B154" s="54">
        <f t="shared" si="13"/>
        <v>45806</v>
      </c>
      <c r="C154" s="55">
        <f>'4. FNS Gross'!B152+'5. FNO Gross'!B152+'6. LT PTP Usage'!B152</f>
        <v>177.83317173</v>
      </c>
      <c r="D154" s="56">
        <f>'4. FNS Gross'!C152+'5. FNO Gross'!C152+'6. LT PTP Usage'!C152</f>
        <v>180.58231282</v>
      </c>
      <c r="E154" s="56">
        <f>'4. FNS Gross'!D152+'5. FNO Gross'!D152+'6. LT PTP Usage'!D152</f>
        <v>177.40859139</v>
      </c>
      <c r="F154" s="56">
        <f>'4. FNS Gross'!E152+'5. FNO Gross'!E152+'6. LT PTP Usage'!E152</f>
        <v>178.01648706999998</v>
      </c>
      <c r="G154" s="56">
        <f>'4. FNS Gross'!F152+'5. FNO Gross'!F152+'6. LT PTP Usage'!F152</f>
        <v>177.91710448999999</v>
      </c>
      <c r="H154" s="56">
        <f>'4. FNS Gross'!G152+'5. FNO Gross'!G152+'6. LT PTP Usage'!G152</f>
        <v>189.84208941</v>
      </c>
      <c r="I154" s="56">
        <f>'4. FNS Gross'!H152+'5. FNO Gross'!H152+'6. LT PTP Usage'!H152</f>
        <v>199.24572416999999</v>
      </c>
      <c r="J154" s="56">
        <f>'4. FNS Gross'!I152+'5. FNO Gross'!I152+'6. LT PTP Usage'!I152</f>
        <v>209.37125656000001</v>
      </c>
      <c r="K154" s="56">
        <f>'4. FNS Gross'!J152+'5. FNO Gross'!J152+'6. LT PTP Usage'!J152</f>
        <v>212.08888080999998</v>
      </c>
      <c r="L154" s="56">
        <f>'4. FNS Gross'!K152+'5. FNO Gross'!K152+'6. LT PTP Usage'!K152</f>
        <v>210.54884100000001</v>
      </c>
      <c r="M154" s="56">
        <f>'4. FNS Gross'!L152+'5. FNO Gross'!L152+'6. LT PTP Usage'!L152</f>
        <v>201.43694843</v>
      </c>
      <c r="N154" s="56">
        <f>'4. FNS Gross'!M152+'5. FNO Gross'!M152+'6. LT PTP Usage'!M152</f>
        <v>193.29336241000001</v>
      </c>
      <c r="O154" s="56">
        <f>'4. FNS Gross'!N152+'5. FNO Gross'!N152+'6. LT PTP Usage'!N152</f>
        <v>189.15349316999999</v>
      </c>
      <c r="P154" s="56">
        <f>'4. FNS Gross'!O152+'5. FNO Gross'!O152+'6. LT PTP Usage'!O152</f>
        <v>201.14720682999999</v>
      </c>
      <c r="Q154" s="56">
        <f>'4. FNS Gross'!P152+'5. FNO Gross'!P152+'6. LT PTP Usage'!P152</f>
        <v>202.76533488999999</v>
      </c>
      <c r="R154" s="56">
        <f>'4. FNS Gross'!Q152+'5. FNO Gross'!Q152+'6. LT PTP Usage'!Q152</f>
        <v>211.48663615999999</v>
      </c>
      <c r="S154" s="56">
        <f>'4. FNS Gross'!R152+'5. FNO Gross'!R152+'6. LT PTP Usage'!R152</f>
        <v>206.48099955999999</v>
      </c>
      <c r="T154" s="56">
        <f>'4. FNS Gross'!S152+'5. FNO Gross'!S152+'6. LT PTP Usage'!S152</f>
        <v>215.51931252999998</v>
      </c>
      <c r="U154" s="56">
        <f>'4. FNS Gross'!T152+'5. FNO Gross'!T152+'6. LT PTP Usage'!T152</f>
        <v>215.65712213999998</v>
      </c>
      <c r="V154" s="56">
        <f>'4. FNS Gross'!U152+'5. FNO Gross'!U152+'6. LT PTP Usage'!U152</f>
        <v>215.49289274000003</v>
      </c>
      <c r="W154" s="56">
        <f>'4. FNS Gross'!V152+'5. FNO Gross'!V152+'6. LT PTP Usage'!V152</f>
        <v>219.56514188999998</v>
      </c>
      <c r="X154" s="56">
        <f>'4. FNS Gross'!W152+'5. FNO Gross'!W152+'6. LT PTP Usage'!W152</f>
        <v>213.07335901000002</v>
      </c>
      <c r="Y154" s="56">
        <f>'4. FNS Gross'!X152+'5. FNO Gross'!X152+'6. LT PTP Usage'!X152</f>
        <v>204.6988073</v>
      </c>
      <c r="Z154" s="56">
        <f>'4. FNS Gross'!Y152+'5. FNO Gross'!Y152+'6. LT PTP Usage'!Y152</f>
        <v>195.01160774000002</v>
      </c>
      <c r="AA154" s="57">
        <f>'4. FNS Gross'!Z152+'5. FNO Gross'!Z152+'6. LT PTP Usage'!Z152</f>
        <v>0</v>
      </c>
      <c r="AB154" s="58">
        <f t="shared" si="11"/>
        <v>219.56514188999998</v>
      </c>
      <c r="AC154" s="20" t="str">
        <f t="shared" si="12"/>
        <v>5219.56514189</v>
      </c>
      <c r="AD154" s="20">
        <f t="shared" si="14"/>
        <v>21</v>
      </c>
      <c r="AE154" s="53"/>
    </row>
    <row r="155" spans="1:31">
      <c r="A155" s="20" t="str">
        <f t="shared" si="10"/>
        <v>May</v>
      </c>
      <c r="B155" s="54">
        <f t="shared" si="13"/>
        <v>45807</v>
      </c>
      <c r="C155" s="55">
        <f>'4. FNS Gross'!B153+'5. FNO Gross'!B153+'6. LT PTP Usage'!B153</f>
        <v>186.06934595000001</v>
      </c>
      <c r="D155" s="56">
        <f>'4. FNS Gross'!C153+'5. FNO Gross'!C153+'6. LT PTP Usage'!C153</f>
        <v>181.64812036999999</v>
      </c>
      <c r="E155" s="56">
        <f>'4. FNS Gross'!D153+'5. FNO Gross'!D153+'6. LT PTP Usage'!D153</f>
        <v>180.09121069</v>
      </c>
      <c r="F155" s="56">
        <f>'4. FNS Gross'!E153+'5. FNO Gross'!E153+'6. LT PTP Usage'!E153</f>
        <v>178.17661964000001</v>
      </c>
      <c r="G155" s="56">
        <f>'4. FNS Gross'!F153+'5. FNO Gross'!F153+'6. LT PTP Usage'!F153</f>
        <v>181.29057307000002</v>
      </c>
      <c r="H155" s="56">
        <f>'4. FNS Gross'!G153+'5. FNO Gross'!G153+'6. LT PTP Usage'!G153</f>
        <v>188.86419451</v>
      </c>
      <c r="I155" s="56">
        <f>'4. FNS Gross'!H153+'5. FNO Gross'!H153+'6. LT PTP Usage'!H153</f>
        <v>195.84827118999999</v>
      </c>
      <c r="J155" s="56">
        <f>'4. FNS Gross'!I153+'5. FNO Gross'!I153+'6. LT PTP Usage'!I153</f>
        <v>197.94544691000002</v>
      </c>
      <c r="K155" s="56">
        <f>'4. FNS Gross'!J153+'5. FNO Gross'!J153+'6. LT PTP Usage'!J153</f>
        <v>182.17784173000001</v>
      </c>
      <c r="L155" s="56">
        <f>'4. FNS Gross'!K153+'5. FNO Gross'!K153+'6. LT PTP Usage'!K153</f>
        <v>171.72306956000003</v>
      </c>
      <c r="M155" s="56">
        <f>'4. FNS Gross'!L153+'5. FNO Gross'!L153+'6. LT PTP Usage'!L153</f>
        <v>165.23480552999999</v>
      </c>
      <c r="N155" s="56">
        <f>'4. FNS Gross'!M153+'5. FNO Gross'!M153+'6. LT PTP Usage'!M153</f>
        <v>167.58185227000001</v>
      </c>
      <c r="O155" s="56">
        <f>'4. FNS Gross'!N153+'5. FNO Gross'!N153+'6. LT PTP Usage'!N153</f>
        <v>175.57257709000001</v>
      </c>
      <c r="P155" s="56">
        <f>'4. FNS Gross'!O153+'5. FNO Gross'!O153+'6. LT PTP Usage'!O153</f>
        <v>185.63988322</v>
      </c>
      <c r="Q155" s="56">
        <f>'4. FNS Gross'!P153+'5. FNO Gross'!P153+'6. LT PTP Usage'!P153</f>
        <v>201.36185737</v>
      </c>
      <c r="R155" s="56">
        <f>'4. FNS Gross'!Q153+'5. FNO Gross'!Q153+'6. LT PTP Usage'!Q153</f>
        <v>228.77051342000001</v>
      </c>
      <c r="S155" s="56">
        <f>'4. FNS Gross'!R153+'5. FNO Gross'!R153+'6. LT PTP Usage'!R153</f>
        <v>261.51684484999998</v>
      </c>
      <c r="T155" s="56">
        <f>'4. FNS Gross'!S153+'5. FNO Gross'!S153+'6. LT PTP Usage'!S153</f>
        <v>264.36548255999998</v>
      </c>
      <c r="U155" s="56">
        <f>'4. FNS Gross'!T153+'5. FNO Gross'!T153+'6. LT PTP Usage'!T153</f>
        <v>259.33306539</v>
      </c>
      <c r="V155" s="56">
        <f>'4. FNS Gross'!U153+'5. FNO Gross'!U153+'6. LT PTP Usage'!U153</f>
        <v>249.17908745000003</v>
      </c>
      <c r="W155" s="56">
        <f>'4. FNS Gross'!V153+'5. FNO Gross'!V153+'6. LT PTP Usage'!V153</f>
        <v>235.91137638999999</v>
      </c>
      <c r="X155" s="56">
        <f>'4. FNS Gross'!W153+'5. FNO Gross'!W153+'6. LT PTP Usage'!W153</f>
        <v>229.46310976000001</v>
      </c>
      <c r="Y155" s="56">
        <f>'4. FNS Gross'!X153+'5. FNO Gross'!X153+'6. LT PTP Usage'!X153</f>
        <v>213.90921874</v>
      </c>
      <c r="Z155" s="56">
        <f>'4. FNS Gross'!Y153+'5. FNO Gross'!Y153+'6. LT PTP Usage'!Y153</f>
        <v>204.14048898999999</v>
      </c>
      <c r="AA155" s="57">
        <f>'4. FNS Gross'!Z153+'5. FNO Gross'!Z153+'6. LT PTP Usage'!Z153</f>
        <v>0</v>
      </c>
      <c r="AB155" s="58">
        <f t="shared" si="11"/>
        <v>264.36548255999998</v>
      </c>
      <c r="AC155" s="20" t="str">
        <f t="shared" si="12"/>
        <v>5264.36548256</v>
      </c>
      <c r="AD155" s="20">
        <f t="shared" si="14"/>
        <v>18</v>
      </c>
      <c r="AE155" s="53"/>
    </row>
    <row r="156" spans="1:31">
      <c r="A156" s="20" t="str">
        <f t="shared" si="10"/>
        <v>May</v>
      </c>
      <c r="B156" s="54">
        <f t="shared" si="13"/>
        <v>45808</v>
      </c>
      <c r="C156" s="55">
        <f>'4. FNS Gross'!B154+'5. FNO Gross'!B154+'6. LT PTP Usage'!B154</f>
        <v>192.96382122</v>
      </c>
      <c r="D156" s="56">
        <f>'4. FNS Gross'!C154+'5. FNO Gross'!C154+'6. LT PTP Usage'!C154</f>
        <v>184.61705075999998</v>
      </c>
      <c r="E156" s="56">
        <f>'4. FNS Gross'!D154+'5. FNO Gross'!D154+'6. LT PTP Usage'!D154</f>
        <v>179.47517937000001</v>
      </c>
      <c r="F156" s="56">
        <f>'4. FNS Gross'!E154+'5. FNO Gross'!E154+'6. LT PTP Usage'!E154</f>
        <v>177.19678478</v>
      </c>
      <c r="G156" s="56">
        <f>'4. FNS Gross'!F154+'5. FNO Gross'!F154+'6. LT PTP Usage'!F154</f>
        <v>177.98545497000001</v>
      </c>
      <c r="H156" s="56">
        <f>'4. FNS Gross'!G154+'5. FNO Gross'!G154+'6. LT PTP Usage'!G154</f>
        <v>180.60723718</v>
      </c>
      <c r="I156" s="56">
        <f>'4. FNS Gross'!H154+'5. FNO Gross'!H154+'6. LT PTP Usage'!H154</f>
        <v>177.03069749999997</v>
      </c>
      <c r="J156" s="56">
        <f>'4. FNS Gross'!I154+'5. FNO Gross'!I154+'6. LT PTP Usage'!I154</f>
        <v>169.67286579</v>
      </c>
      <c r="K156" s="56">
        <f>'4. FNS Gross'!J154+'5. FNO Gross'!J154+'6. LT PTP Usage'!J154</f>
        <v>162.21787122000001</v>
      </c>
      <c r="L156" s="56">
        <f>'4. FNS Gross'!K154+'5. FNO Gross'!K154+'6. LT PTP Usage'!K154</f>
        <v>163.65036345999999</v>
      </c>
      <c r="M156" s="56">
        <f>'4. FNS Gross'!L154+'5. FNO Gross'!L154+'6. LT PTP Usage'!L154</f>
        <v>164.46618165000001</v>
      </c>
      <c r="N156" s="56">
        <f>'4. FNS Gross'!M154+'5. FNO Gross'!M154+'6. LT PTP Usage'!M154</f>
        <v>162.22911471999998</v>
      </c>
      <c r="O156" s="56">
        <f>'4. FNS Gross'!N154+'5. FNO Gross'!N154+'6. LT PTP Usage'!N154</f>
        <v>168.16164904999999</v>
      </c>
      <c r="P156" s="56">
        <f>'4. FNS Gross'!O154+'5. FNO Gross'!O154+'6. LT PTP Usage'!O154</f>
        <v>185.44229386000001</v>
      </c>
      <c r="Q156" s="56">
        <f>'4. FNS Gross'!P154+'5. FNO Gross'!P154+'6. LT PTP Usage'!P154</f>
        <v>203.33331946000001</v>
      </c>
      <c r="R156" s="56">
        <f>'4. FNS Gross'!Q154+'5. FNO Gross'!Q154+'6. LT PTP Usage'!Q154</f>
        <v>221.74045541000001</v>
      </c>
      <c r="S156" s="56">
        <f>'4. FNS Gross'!R154+'5. FNO Gross'!R154+'6. LT PTP Usage'!R154</f>
        <v>243.70219995999997</v>
      </c>
      <c r="T156" s="56">
        <f>'4. FNS Gross'!S154+'5. FNO Gross'!S154+'6. LT PTP Usage'!S154</f>
        <v>260.90892444000002</v>
      </c>
      <c r="U156" s="56">
        <f>'4. FNS Gross'!T154+'5. FNO Gross'!T154+'6. LT PTP Usage'!T154</f>
        <v>274.80481411</v>
      </c>
      <c r="V156" s="56">
        <f>'4. FNS Gross'!U154+'5. FNO Gross'!U154+'6. LT PTP Usage'!U154</f>
        <v>256.13830289999999</v>
      </c>
      <c r="W156" s="56">
        <f>'4. FNS Gross'!V154+'5. FNO Gross'!V154+'6. LT PTP Usage'!V154</f>
        <v>242.95289005999999</v>
      </c>
      <c r="X156" s="56">
        <f>'4. FNS Gross'!W154+'5. FNO Gross'!W154+'6. LT PTP Usage'!W154</f>
        <v>237.89612957</v>
      </c>
      <c r="Y156" s="56">
        <f>'4. FNS Gross'!X154+'5. FNO Gross'!X154+'6. LT PTP Usage'!X154</f>
        <v>221.13922196999999</v>
      </c>
      <c r="Z156" s="56">
        <f>'4. FNS Gross'!Y154+'5. FNO Gross'!Y154+'6. LT PTP Usage'!Y154</f>
        <v>210.32794772</v>
      </c>
      <c r="AA156" s="57">
        <f>'4. FNS Gross'!Z154+'5. FNO Gross'!Z154+'6. LT PTP Usage'!Z154</f>
        <v>0</v>
      </c>
      <c r="AB156" s="58">
        <f t="shared" si="11"/>
        <v>274.80481411</v>
      </c>
      <c r="AC156" s="20" t="str">
        <f t="shared" si="12"/>
        <v>5274.80481411</v>
      </c>
      <c r="AD156" s="20">
        <f t="shared" si="14"/>
        <v>19</v>
      </c>
      <c r="AE156" s="53"/>
    </row>
    <row r="157" spans="1:31">
      <c r="A157" s="20" t="str">
        <f t="shared" si="10"/>
        <v>June</v>
      </c>
      <c r="B157" s="54">
        <f t="shared" si="13"/>
        <v>45809</v>
      </c>
      <c r="C157" s="55">
        <f>'4. FNS Gross'!B155+'5. FNO Gross'!B155+'6. LT PTP Usage'!B155</f>
        <v>196.07934317000002</v>
      </c>
      <c r="D157" s="56">
        <f>'4. FNS Gross'!C155+'5. FNO Gross'!C155+'6. LT PTP Usage'!C155</f>
        <v>191.0494065</v>
      </c>
      <c r="E157" s="56">
        <f>'4. FNS Gross'!D155+'5. FNO Gross'!D155+'6. LT PTP Usage'!D155</f>
        <v>182.99677813000002</v>
      </c>
      <c r="F157" s="56">
        <f>'4. FNS Gross'!E155+'5. FNO Gross'!E155+'6. LT PTP Usage'!E155</f>
        <v>181.11811395999999</v>
      </c>
      <c r="G157" s="56">
        <f>'4. FNS Gross'!F155+'5. FNO Gross'!F155+'6. LT PTP Usage'!F155</f>
        <v>178.03330581</v>
      </c>
      <c r="H157" s="56">
        <f>'4. FNS Gross'!G155+'5. FNO Gross'!G155+'6. LT PTP Usage'!G155</f>
        <v>178.69716993</v>
      </c>
      <c r="I157" s="56">
        <f>'4. FNS Gross'!H155+'5. FNO Gross'!H155+'6. LT PTP Usage'!H155</f>
        <v>175.57336601</v>
      </c>
      <c r="J157" s="56">
        <f>'4. FNS Gross'!I155+'5. FNO Gross'!I155+'6. LT PTP Usage'!I155</f>
        <v>171.48761367999998</v>
      </c>
      <c r="K157" s="56">
        <f>'4. FNS Gross'!J155+'5. FNO Gross'!J155+'6. LT PTP Usage'!J155</f>
        <v>166.10254323999999</v>
      </c>
      <c r="L157" s="56">
        <f>'4. FNS Gross'!K155+'5. FNO Gross'!K155+'6. LT PTP Usage'!K155</f>
        <v>163.4571708</v>
      </c>
      <c r="M157" s="56">
        <f>'4. FNS Gross'!L155+'5. FNO Gross'!L155+'6. LT PTP Usage'!L155</f>
        <v>168.41681169</v>
      </c>
      <c r="N157" s="56">
        <f>'4. FNS Gross'!M155+'5. FNO Gross'!M155+'6. LT PTP Usage'!M155</f>
        <v>175.19013272999999</v>
      </c>
      <c r="O157" s="56">
        <f>'4. FNS Gross'!N155+'5. FNO Gross'!N155+'6. LT PTP Usage'!N155</f>
        <v>191.87767711000004</v>
      </c>
      <c r="P157" s="56">
        <f>'4. FNS Gross'!O155+'5. FNO Gross'!O155+'6. LT PTP Usage'!O155</f>
        <v>213.30231202000002</v>
      </c>
      <c r="Q157" s="56">
        <f>'4. FNS Gross'!P155+'5. FNO Gross'!P155+'6. LT PTP Usage'!P155</f>
        <v>242.52134013</v>
      </c>
      <c r="R157" s="56">
        <f>'4. FNS Gross'!Q155+'5. FNO Gross'!Q155+'6. LT PTP Usage'!Q155</f>
        <v>258.08620149999996</v>
      </c>
      <c r="S157" s="56">
        <f>'4. FNS Gross'!R155+'5. FNO Gross'!R155+'6. LT PTP Usage'!R155</f>
        <v>273.52629664</v>
      </c>
      <c r="T157" s="56">
        <f>'4. FNS Gross'!S155+'5. FNO Gross'!S155+'6. LT PTP Usage'!S155</f>
        <v>262.80881625000001</v>
      </c>
      <c r="U157" s="56">
        <f>'4. FNS Gross'!T155+'5. FNO Gross'!T155+'6. LT PTP Usage'!T155</f>
        <v>244.75584323000001</v>
      </c>
      <c r="V157" s="56">
        <f>'4. FNS Gross'!U155+'5. FNO Gross'!U155+'6. LT PTP Usage'!U155</f>
        <v>241.33821651</v>
      </c>
      <c r="W157" s="56">
        <f>'4. FNS Gross'!V155+'5. FNO Gross'!V155+'6. LT PTP Usage'!V155</f>
        <v>242.04567342000001</v>
      </c>
      <c r="X157" s="56">
        <f>'4. FNS Gross'!W155+'5. FNO Gross'!W155+'6. LT PTP Usage'!W155</f>
        <v>230.02760793000002</v>
      </c>
      <c r="Y157" s="56">
        <f>'4. FNS Gross'!X155+'5. FNO Gross'!X155+'6. LT PTP Usage'!X155</f>
        <v>215.02265162</v>
      </c>
      <c r="Z157" s="56">
        <f>'4. FNS Gross'!Y155+'5. FNO Gross'!Y155+'6. LT PTP Usage'!Y155</f>
        <v>203.64500132000001</v>
      </c>
      <c r="AA157" s="57">
        <f>'4. FNS Gross'!Z155+'5. FNO Gross'!Z155+'6. LT PTP Usage'!Z155</f>
        <v>0</v>
      </c>
      <c r="AB157" s="58">
        <f t="shared" si="11"/>
        <v>273.52629664</v>
      </c>
      <c r="AC157" s="20" t="str">
        <f t="shared" si="12"/>
        <v>6273.52629664</v>
      </c>
      <c r="AD157" s="20">
        <f t="shared" si="14"/>
        <v>17</v>
      </c>
      <c r="AE157" s="53"/>
    </row>
    <row r="158" spans="1:31">
      <c r="A158" s="20" t="str">
        <f t="shared" si="10"/>
        <v>June</v>
      </c>
      <c r="B158" s="54">
        <f t="shared" si="13"/>
        <v>45810</v>
      </c>
      <c r="C158" s="55">
        <f>'4. FNS Gross'!B156+'5. FNO Gross'!B156+'6. LT PTP Usage'!B156</f>
        <v>188.73720556000001</v>
      </c>
      <c r="D158" s="56">
        <f>'4. FNS Gross'!C156+'5. FNO Gross'!C156+'6. LT PTP Usage'!C156</f>
        <v>183.82683444999998</v>
      </c>
      <c r="E158" s="56">
        <f>'4. FNS Gross'!D156+'5. FNO Gross'!D156+'6. LT PTP Usage'!D156</f>
        <v>178.60075938</v>
      </c>
      <c r="F158" s="56">
        <f>'4. FNS Gross'!E156+'5. FNO Gross'!E156+'6. LT PTP Usage'!E156</f>
        <v>174.40696417000001</v>
      </c>
      <c r="G158" s="56">
        <f>'4. FNS Gross'!F156+'5. FNO Gross'!F156+'6. LT PTP Usage'!F156</f>
        <v>178.70442973000002</v>
      </c>
      <c r="H158" s="56">
        <f>'4. FNS Gross'!G156+'5. FNO Gross'!G156+'6. LT PTP Usage'!G156</f>
        <v>183.80017076000001</v>
      </c>
      <c r="I158" s="56">
        <f>'4. FNS Gross'!H156+'5. FNO Gross'!H156+'6. LT PTP Usage'!H156</f>
        <v>189.69577896999999</v>
      </c>
      <c r="J158" s="56">
        <f>'4. FNS Gross'!I156+'5. FNO Gross'!I156+'6. LT PTP Usage'!I156</f>
        <v>198.23427008000002</v>
      </c>
      <c r="K158" s="56">
        <f>'4. FNS Gross'!J156+'5. FNO Gross'!J156+'6. LT PTP Usage'!J156</f>
        <v>197.64327198999999</v>
      </c>
      <c r="L158" s="56">
        <f>'4. FNS Gross'!K156+'5. FNO Gross'!K156+'6. LT PTP Usage'!K156</f>
        <v>191.06370086999999</v>
      </c>
      <c r="M158" s="56">
        <f>'4. FNS Gross'!L156+'5. FNO Gross'!L156+'6. LT PTP Usage'!L156</f>
        <v>205.86678628000001</v>
      </c>
      <c r="N158" s="56">
        <f>'4. FNS Gross'!M156+'5. FNO Gross'!M156+'6. LT PTP Usage'!M156</f>
        <v>202.08139248000001</v>
      </c>
      <c r="O158" s="56">
        <f>'4. FNS Gross'!N156+'5. FNO Gross'!N156+'6. LT PTP Usage'!N156</f>
        <v>220.18639887</v>
      </c>
      <c r="P158" s="56">
        <f>'4. FNS Gross'!O156+'5. FNO Gross'!O156+'6. LT PTP Usage'!O156</f>
        <v>235.81708905999997</v>
      </c>
      <c r="Q158" s="56">
        <f>'4. FNS Gross'!P156+'5. FNO Gross'!P156+'6. LT PTP Usage'!P156</f>
        <v>259.97064224000002</v>
      </c>
      <c r="R158" s="56">
        <f>'4. FNS Gross'!Q156+'5. FNO Gross'!Q156+'6. LT PTP Usage'!Q156</f>
        <v>267.29190703999996</v>
      </c>
      <c r="S158" s="56">
        <f>'4. FNS Gross'!R156+'5. FNO Gross'!R156+'6. LT PTP Usage'!R156</f>
        <v>250.41666863999998</v>
      </c>
      <c r="T158" s="56">
        <f>'4. FNS Gross'!S156+'5. FNO Gross'!S156+'6. LT PTP Usage'!S156</f>
        <v>237.73979500000002</v>
      </c>
      <c r="U158" s="56">
        <f>'4. FNS Gross'!T156+'5. FNO Gross'!T156+'6. LT PTP Usage'!T156</f>
        <v>236.81403355</v>
      </c>
      <c r="V158" s="56">
        <f>'4. FNS Gross'!U156+'5. FNO Gross'!U156+'6. LT PTP Usage'!U156</f>
        <v>233.3534406</v>
      </c>
      <c r="W158" s="56">
        <f>'4. FNS Gross'!V156+'5. FNO Gross'!V156+'6. LT PTP Usage'!V156</f>
        <v>235.05000699000001</v>
      </c>
      <c r="X158" s="56">
        <f>'4. FNS Gross'!W156+'5. FNO Gross'!W156+'6. LT PTP Usage'!W156</f>
        <v>225.26005860999999</v>
      </c>
      <c r="Y158" s="56">
        <f>'4. FNS Gross'!X156+'5. FNO Gross'!X156+'6. LT PTP Usage'!X156</f>
        <v>212.98440428000001</v>
      </c>
      <c r="Z158" s="56">
        <f>'4. FNS Gross'!Y156+'5. FNO Gross'!Y156+'6. LT PTP Usage'!Y156</f>
        <v>198.28188588</v>
      </c>
      <c r="AA158" s="57">
        <f>'4. FNS Gross'!Z156+'5. FNO Gross'!Z156+'6. LT PTP Usage'!Z156</f>
        <v>0</v>
      </c>
      <c r="AB158" s="58">
        <f t="shared" si="11"/>
        <v>267.29190703999996</v>
      </c>
      <c r="AC158" s="20" t="str">
        <f t="shared" si="12"/>
        <v>6267.29190704</v>
      </c>
      <c r="AD158" s="20">
        <f t="shared" si="14"/>
        <v>16</v>
      </c>
      <c r="AE158" s="53"/>
    </row>
    <row r="159" spans="1:31">
      <c r="A159" s="20" t="str">
        <f t="shared" si="10"/>
        <v>June</v>
      </c>
      <c r="B159" s="54">
        <f t="shared" si="13"/>
        <v>45811</v>
      </c>
      <c r="C159" s="55">
        <f>'4. FNS Gross'!B157+'5. FNO Gross'!B157+'6. LT PTP Usage'!B157</f>
        <v>190.43164796000002</v>
      </c>
      <c r="D159" s="56">
        <f>'4. FNS Gross'!C157+'5. FNO Gross'!C157+'6. LT PTP Usage'!C157</f>
        <v>183.39931365999999</v>
      </c>
      <c r="E159" s="56">
        <f>'4. FNS Gross'!D157+'5. FNO Gross'!D157+'6. LT PTP Usage'!D157</f>
        <v>179.97559233999999</v>
      </c>
      <c r="F159" s="56">
        <f>'4. FNS Gross'!E157+'5. FNO Gross'!E157+'6. LT PTP Usage'!E157</f>
        <v>177.67407529000002</v>
      </c>
      <c r="G159" s="56">
        <f>'4. FNS Gross'!F157+'5. FNO Gross'!F157+'6. LT PTP Usage'!F157</f>
        <v>179.96762870999999</v>
      </c>
      <c r="H159" s="56">
        <f>'4. FNS Gross'!G157+'5. FNO Gross'!G157+'6. LT PTP Usage'!G157</f>
        <v>185.38236327999999</v>
      </c>
      <c r="I159" s="56">
        <f>'4. FNS Gross'!H157+'5. FNO Gross'!H157+'6. LT PTP Usage'!H157</f>
        <v>198.07970191000001</v>
      </c>
      <c r="J159" s="56">
        <f>'4. FNS Gross'!I157+'5. FNO Gross'!I157+'6. LT PTP Usage'!I157</f>
        <v>202.70358827000001</v>
      </c>
      <c r="K159" s="56">
        <f>'4. FNS Gross'!J157+'5. FNO Gross'!J157+'6. LT PTP Usage'!J157</f>
        <v>203.88226030000001</v>
      </c>
      <c r="L159" s="56">
        <f>'4. FNS Gross'!K157+'5. FNO Gross'!K157+'6. LT PTP Usage'!K157</f>
        <v>197.46584361000001</v>
      </c>
      <c r="M159" s="56">
        <f>'4. FNS Gross'!L157+'5. FNO Gross'!L157+'6. LT PTP Usage'!L157</f>
        <v>195.71743601</v>
      </c>
      <c r="N159" s="56">
        <f>'4. FNS Gross'!M157+'5. FNO Gross'!M157+'6. LT PTP Usage'!M157</f>
        <v>195.27779405000001</v>
      </c>
      <c r="O159" s="56">
        <f>'4. FNS Gross'!N157+'5. FNO Gross'!N157+'6. LT PTP Usage'!N157</f>
        <v>172.09680595</v>
      </c>
      <c r="P159" s="56">
        <f>'4. FNS Gross'!O157+'5. FNO Gross'!O157+'6. LT PTP Usage'!O157</f>
        <v>195.41021891</v>
      </c>
      <c r="Q159" s="56">
        <f>'4. FNS Gross'!P157+'5. FNO Gross'!P157+'6. LT PTP Usage'!P157</f>
        <v>199.79101893000001</v>
      </c>
      <c r="R159" s="56">
        <f>'4. FNS Gross'!Q157+'5. FNO Gross'!Q157+'6. LT PTP Usage'!Q157</f>
        <v>200.03453178000001</v>
      </c>
      <c r="S159" s="56">
        <f>'4. FNS Gross'!R157+'5. FNO Gross'!R157+'6. LT PTP Usage'!R157</f>
        <v>209.3280293</v>
      </c>
      <c r="T159" s="56">
        <f>'4. FNS Gross'!S157+'5. FNO Gross'!S157+'6. LT PTP Usage'!S157</f>
        <v>219.91710445999999</v>
      </c>
      <c r="U159" s="56">
        <f>'4. FNS Gross'!T157+'5. FNO Gross'!T157+'6. LT PTP Usage'!T157</f>
        <v>218.72446603000003</v>
      </c>
      <c r="V159" s="56">
        <f>'4. FNS Gross'!U157+'5. FNO Gross'!U157+'6. LT PTP Usage'!U157</f>
        <v>217.77988861999998</v>
      </c>
      <c r="W159" s="56">
        <f>'4. FNS Gross'!V157+'5. FNO Gross'!V157+'6. LT PTP Usage'!V157</f>
        <v>217.77288048</v>
      </c>
      <c r="X159" s="56">
        <f>'4. FNS Gross'!W157+'5. FNO Gross'!W157+'6. LT PTP Usage'!W157</f>
        <v>210.55507409000001</v>
      </c>
      <c r="Y159" s="56">
        <f>'4. FNS Gross'!X157+'5. FNO Gross'!X157+'6. LT PTP Usage'!X157</f>
        <v>198.54129487</v>
      </c>
      <c r="Z159" s="56">
        <f>'4. FNS Gross'!Y157+'5. FNO Gross'!Y157+'6. LT PTP Usage'!Y157</f>
        <v>189.27388356</v>
      </c>
      <c r="AA159" s="57">
        <f>'4. FNS Gross'!Z157+'5. FNO Gross'!Z157+'6. LT PTP Usage'!Z157</f>
        <v>0</v>
      </c>
      <c r="AB159" s="58">
        <f t="shared" si="11"/>
        <v>219.91710445999999</v>
      </c>
      <c r="AC159" s="20" t="str">
        <f t="shared" si="12"/>
        <v>6219.91710446</v>
      </c>
      <c r="AD159" s="20">
        <f t="shared" si="14"/>
        <v>18</v>
      </c>
      <c r="AE159" s="53"/>
    </row>
    <row r="160" spans="1:31">
      <c r="A160" s="20" t="str">
        <f t="shared" si="10"/>
        <v>June</v>
      </c>
      <c r="B160" s="54">
        <f t="shared" si="13"/>
        <v>45812</v>
      </c>
      <c r="C160" s="55">
        <f>'4. FNS Gross'!B158+'5. FNO Gross'!B158+'6. LT PTP Usage'!B158</f>
        <v>181.68436714999999</v>
      </c>
      <c r="D160" s="56">
        <f>'4. FNS Gross'!C158+'5. FNO Gross'!C158+'6. LT PTP Usage'!C158</f>
        <v>181.12222423</v>
      </c>
      <c r="E160" s="56">
        <f>'4. FNS Gross'!D158+'5. FNO Gross'!D158+'6. LT PTP Usage'!D158</f>
        <v>177.04953509000001</v>
      </c>
      <c r="F160" s="56">
        <f>'4. FNS Gross'!E158+'5. FNO Gross'!E158+'6. LT PTP Usage'!E158</f>
        <v>175.49685875999998</v>
      </c>
      <c r="G160" s="56">
        <f>'4. FNS Gross'!F158+'5. FNO Gross'!F158+'6. LT PTP Usage'!F158</f>
        <v>176.77098799999999</v>
      </c>
      <c r="H160" s="56">
        <f>'4. FNS Gross'!G158+'5. FNO Gross'!G158+'6. LT PTP Usage'!G158</f>
        <v>186.19452773</v>
      </c>
      <c r="I160" s="56">
        <f>'4. FNS Gross'!H158+'5. FNO Gross'!H158+'6. LT PTP Usage'!H158</f>
        <v>194.50029997999999</v>
      </c>
      <c r="J160" s="56">
        <f>'4. FNS Gross'!I158+'5. FNO Gross'!I158+'6. LT PTP Usage'!I158</f>
        <v>201.28147951</v>
      </c>
      <c r="K160" s="56">
        <f>'4. FNS Gross'!J158+'5. FNO Gross'!J158+'6. LT PTP Usage'!J158</f>
        <v>201.23179584000002</v>
      </c>
      <c r="L160" s="56">
        <f>'4. FNS Gross'!K158+'5. FNO Gross'!K158+'6. LT PTP Usage'!K158</f>
        <v>202.05496726999999</v>
      </c>
      <c r="M160" s="56">
        <f>'4. FNS Gross'!L158+'5. FNO Gross'!L158+'6. LT PTP Usage'!L158</f>
        <v>191.80923960000001</v>
      </c>
      <c r="N160" s="56">
        <f>'4. FNS Gross'!M158+'5. FNO Gross'!M158+'6. LT PTP Usage'!M158</f>
        <v>181.14629125000002</v>
      </c>
      <c r="O160" s="56">
        <f>'4. FNS Gross'!N158+'5. FNO Gross'!N158+'6. LT PTP Usage'!N158</f>
        <v>170.39267751</v>
      </c>
      <c r="P160" s="56">
        <f>'4. FNS Gross'!O158+'5. FNO Gross'!O158+'6. LT PTP Usage'!O158</f>
        <v>176.96954839999998</v>
      </c>
      <c r="Q160" s="56">
        <f>'4. FNS Gross'!P158+'5. FNO Gross'!P158+'6. LT PTP Usage'!P158</f>
        <v>198.32619054</v>
      </c>
      <c r="R160" s="56">
        <f>'4. FNS Gross'!Q158+'5. FNO Gross'!Q158+'6. LT PTP Usage'!Q158</f>
        <v>204.92873806</v>
      </c>
      <c r="S160" s="56">
        <f>'4. FNS Gross'!R158+'5. FNO Gross'!R158+'6. LT PTP Usage'!R158</f>
        <v>208.57383635999997</v>
      </c>
      <c r="T160" s="56">
        <f>'4. FNS Gross'!S158+'5. FNO Gross'!S158+'6. LT PTP Usage'!S158</f>
        <v>213.01051368999998</v>
      </c>
      <c r="U160" s="56">
        <f>'4. FNS Gross'!T158+'5. FNO Gross'!T158+'6. LT PTP Usage'!T158</f>
        <v>219.36555133000002</v>
      </c>
      <c r="V160" s="56">
        <f>'4. FNS Gross'!U158+'5. FNO Gross'!U158+'6. LT PTP Usage'!U158</f>
        <v>224.83414973999999</v>
      </c>
      <c r="W160" s="56">
        <f>'4. FNS Gross'!V158+'5. FNO Gross'!V158+'6. LT PTP Usage'!V158</f>
        <v>230.06930032999998</v>
      </c>
      <c r="X160" s="56">
        <f>'4. FNS Gross'!W158+'5. FNO Gross'!W158+'6. LT PTP Usage'!W158</f>
        <v>223.73105183000001</v>
      </c>
      <c r="Y160" s="56">
        <f>'4. FNS Gross'!X158+'5. FNO Gross'!X158+'6. LT PTP Usage'!X158</f>
        <v>210.25642513</v>
      </c>
      <c r="Z160" s="56">
        <f>'4. FNS Gross'!Y158+'5. FNO Gross'!Y158+'6. LT PTP Usage'!Y158</f>
        <v>199.41370272</v>
      </c>
      <c r="AA160" s="57">
        <f>'4. FNS Gross'!Z158+'5. FNO Gross'!Z158+'6. LT PTP Usage'!Z158</f>
        <v>0</v>
      </c>
      <c r="AB160" s="58">
        <f t="shared" si="11"/>
        <v>230.06930032999998</v>
      </c>
      <c r="AC160" s="20" t="str">
        <f t="shared" si="12"/>
        <v>6230.06930033</v>
      </c>
      <c r="AD160" s="20">
        <f t="shared" si="14"/>
        <v>21</v>
      </c>
      <c r="AE160" s="53"/>
    </row>
    <row r="161" spans="1:31">
      <c r="A161" s="20" t="str">
        <f t="shared" si="10"/>
        <v>June</v>
      </c>
      <c r="B161" s="54">
        <f t="shared" si="13"/>
        <v>45813</v>
      </c>
      <c r="C161" s="55">
        <f>'4. FNS Gross'!B159+'5. FNO Gross'!B159+'6. LT PTP Usage'!B159</f>
        <v>191.44969925999999</v>
      </c>
      <c r="D161" s="56">
        <f>'4. FNS Gross'!C159+'5. FNO Gross'!C159+'6. LT PTP Usage'!C159</f>
        <v>194.69501148000001</v>
      </c>
      <c r="E161" s="56">
        <f>'4. FNS Gross'!D159+'5. FNO Gross'!D159+'6. LT PTP Usage'!D159</f>
        <v>193.22089960000002</v>
      </c>
      <c r="F161" s="56">
        <f>'4. FNS Gross'!E159+'5. FNO Gross'!E159+'6. LT PTP Usage'!E159</f>
        <v>193.21487406</v>
      </c>
      <c r="G161" s="56">
        <f>'4. FNS Gross'!F159+'5. FNO Gross'!F159+'6. LT PTP Usage'!F159</f>
        <v>196.41927953999999</v>
      </c>
      <c r="H161" s="56">
        <f>'4. FNS Gross'!G159+'5. FNO Gross'!G159+'6. LT PTP Usage'!G159</f>
        <v>203.41200625999997</v>
      </c>
      <c r="I161" s="56">
        <f>'4. FNS Gross'!H159+'5. FNO Gross'!H159+'6. LT PTP Usage'!H159</f>
        <v>211.70059853000001</v>
      </c>
      <c r="J161" s="56">
        <f>'4. FNS Gross'!I159+'5. FNO Gross'!I159+'6. LT PTP Usage'!I159</f>
        <v>214.30523220000001</v>
      </c>
      <c r="K161" s="56">
        <f>'4. FNS Gross'!J159+'5. FNO Gross'!J159+'6. LT PTP Usage'!J159</f>
        <v>206.57582843</v>
      </c>
      <c r="L161" s="56">
        <f>'4. FNS Gross'!K159+'5. FNO Gross'!K159+'6. LT PTP Usage'!K159</f>
        <v>196.20182581999998</v>
      </c>
      <c r="M161" s="56">
        <f>'4. FNS Gross'!L159+'5. FNO Gross'!L159+'6. LT PTP Usage'!L159</f>
        <v>190.31209733</v>
      </c>
      <c r="N161" s="56">
        <f>'4. FNS Gross'!M159+'5. FNO Gross'!M159+'6. LT PTP Usage'!M159</f>
        <v>192.41440079</v>
      </c>
      <c r="O161" s="56">
        <f>'4. FNS Gross'!N159+'5. FNO Gross'!N159+'6. LT PTP Usage'!N159</f>
        <v>200.92704785000001</v>
      </c>
      <c r="P161" s="56">
        <f>'4. FNS Gross'!O159+'5. FNO Gross'!O159+'6. LT PTP Usage'!O159</f>
        <v>224.20984266999997</v>
      </c>
      <c r="Q161" s="56">
        <f>'4. FNS Gross'!P159+'5. FNO Gross'!P159+'6. LT PTP Usage'!P159</f>
        <v>233.25803736999998</v>
      </c>
      <c r="R161" s="56">
        <f>'4. FNS Gross'!Q159+'5. FNO Gross'!Q159+'6. LT PTP Usage'!Q159</f>
        <v>239.08465040000002</v>
      </c>
      <c r="S161" s="56">
        <f>'4. FNS Gross'!R159+'5. FNO Gross'!R159+'6. LT PTP Usage'!R159</f>
        <v>253.48565939</v>
      </c>
      <c r="T161" s="56">
        <f>'4. FNS Gross'!S159+'5. FNO Gross'!S159+'6. LT PTP Usage'!S159</f>
        <v>227.96138257000001</v>
      </c>
      <c r="U161" s="56">
        <f>'4. FNS Gross'!T159+'5. FNO Gross'!T159+'6. LT PTP Usage'!T159</f>
        <v>239.18412115999999</v>
      </c>
      <c r="V161" s="56">
        <f>'4. FNS Gross'!U159+'5. FNO Gross'!U159+'6. LT PTP Usage'!U159</f>
        <v>238.28333991999997</v>
      </c>
      <c r="W161" s="56">
        <f>'4. FNS Gross'!V159+'5. FNO Gross'!V159+'6. LT PTP Usage'!V159</f>
        <v>241.72686694999999</v>
      </c>
      <c r="X161" s="56">
        <f>'4. FNS Gross'!W159+'5. FNO Gross'!W159+'6. LT PTP Usage'!W159</f>
        <v>233.90618520000001</v>
      </c>
      <c r="Y161" s="56">
        <f>'4. FNS Gross'!X159+'5. FNO Gross'!X159+'6. LT PTP Usage'!X159</f>
        <v>220.25922831999998</v>
      </c>
      <c r="Z161" s="56">
        <f>'4. FNS Gross'!Y159+'5. FNO Gross'!Y159+'6. LT PTP Usage'!Y159</f>
        <v>211.22162009000002</v>
      </c>
      <c r="AA161" s="57">
        <f>'4. FNS Gross'!Z159+'5. FNO Gross'!Z159+'6. LT PTP Usage'!Z159</f>
        <v>0</v>
      </c>
      <c r="AB161" s="58">
        <f t="shared" si="11"/>
        <v>253.48565939</v>
      </c>
      <c r="AC161" s="20" t="str">
        <f t="shared" si="12"/>
        <v>6253.48565939</v>
      </c>
      <c r="AD161" s="20">
        <f t="shared" si="14"/>
        <v>17</v>
      </c>
      <c r="AE161" s="53"/>
    </row>
    <row r="162" spans="1:31">
      <c r="A162" s="20" t="str">
        <f t="shared" si="10"/>
        <v>June</v>
      </c>
      <c r="B162" s="54">
        <f t="shared" si="13"/>
        <v>45814</v>
      </c>
      <c r="C162" s="55">
        <f>'4. FNS Gross'!B160+'5. FNO Gross'!B160+'6. LT PTP Usage'!B160</f>
        <v>200.68857084000001</v>
      </c>
      <c r="D162" s="56">
        <f>'4. FNS Gross'!C160+'5. FNO Gross'!C160+'6. LT PTP Usage'!C160</f>
        <v>198.38732209</v>
      </c>
      <c r="E162" s="56">
        <f>'4. FNS Gross'!D160+'5. FNO Gross'!D160+'6. LT PTP Usage'!D160</f>
        <v>194.38958208</v>
      </c>
      <c r="F162" s="56">
        <f>'4. FNS Gross'!E160+'5. FNO Gross'!E160+'6. LT PTP Usage'!E160</f>
        <v>194.71737210999999</v>
      </c>
      <c r="G162" s="56">
        <f>'4. FNS Gross'!F160+'5. FNO Gross'!F160+'6. LT PTP Usage'!F160</f>
        <v>194.31363926999998</v>
      </c>
      <c r="H162" s="56">
        <f>'4. FNS Gross'!G160+'5. FNO Gross'!G160+'6. LT PTP Usage'!G160</f>
        <v>200.97681366999998</v>
      </c>
      <c r="I162" s="56">
        <f>'4. FNS Gross'!H160+'5. FNO Gross'!H160+'6. LT PTP Usage'!H160</f>
        <v>197.48847570000001</v>
      </c>
      <c r="J162" s="56">
        <f>'4. FNS Gross'!I160+'5. FNO Gross'!I160+'6. LT PTP Usage'!I160</f>
        <v>195.10445272999999</v>
      </c>
      <c r="K162" s="56">
        <f>'4. FNS Gross'!J160+'5. FNO Gross'!J160+'6. LT PTP Usage'!J160</f>
        <v>191.34826766000003</v>
      </c>
      <c r="L162" s="56">
        <f>'4. FNS Gross'!K160+'5. FNO Gross'!K160+'6. LT PTP Usage'!K160</f>
        <v>190.38480244000002</v>
      </c>
      <c r="M162" s="56">
        <f>'4. FNS Gross'!L160+'5. FNO Gross'!L160+'6. LT PTP Usage'!L160</f>
        <v>182.93499212999998</v>
      </c>
      <c r="N162" s="56">
        <f>'4. FNS Gross'!M160+'5. FNO Gross'!M160+'6. LT PTP Usage'!M160</f>
        <v>184.26496118</v>
      </c>
      <c r="O162" s="56">
        <f>'4. FNS Gross'!N160+'5. FNO Gross'!N160+'6. LT PTP Usage'!N160</f>
        <v>188.02158782999999</v>
      </c>
      <c r="P162" s="56">
        <f>'4. FNS Gross'!O160+'5. FNO Gross'!O160+'6. LT PTP Usage'!O160</f>
        <v>219.25333949</v>
      </c>
      <c r="Q162" s="56">
        <f>'4. FNS Gross'!P160+'5. FNO Gross'!P160+'6. LT PTP Usage'!P160</f>
        <v>239.08867806999999</v>
      </c>
      <c r="R162" s="56">
        <f>'4. FNS Gross'!Q160+'5. FNO Gross'!Q160+'6. LT PTP Usage'!Q160</f>
        <v>258.63516102</v>
      </c>
      <c r="S162" s="56">
        <f>'4. FNS Gross'!R160+'5. FNO Gross'!R160+'6. LT PTP Usage'!R160</f>
        <v>255.85442476</v>
      </c>
      <c r="T162" s="56">
        <f>'4. FNS Gross'!S160+'5. FNO Gross'!S160+'6. LT PTP Usage'!S160</f>
        <v>238.14605475999997</v>
      </c>
      <c r="U162" s="56">
        <f>'4. FNS Gross'!T160+'5. FNO Gross'!T160+'6. LT PTP Usage'!T160</f>
        <v>248.85007755000001</v>
      </c>
      <c r="V162" s="56">
        <f>'4. FNS Gross'!U160+'5. FNO Gross'!U160+'6. LT PTP Usage'!U160</f>
        <v>254.89573303000003</v>
      </c>
      <c r="W162" s="56">
        <f>'4. FNS Gross'!V160+'5. FNO Gross'!V160+'6. LT PTP Usage'!V160</f>
        <v>251.28363079999997</v>
      </c>
      <c r="X162" s="56">
        <f>'4. FNS Gross'!W160+'5. FNO Gross'!W160+'6. LT PTP Usage'!W160</f>
        <v>241.71028362000001</v>
      </c>
      <c r="Y162" s="56">
        <f>'4. FNS Gross'!X160+'5. FNO Gross'!X160+'6. LT PTP Usage'!X160</f>
        <v>231.23494893</v>
      </c>
      <c r="Z162" s="56">
        <f>'4. FNS Gross'!Y160+'5. FNO Gross'!Y160+'6. LT PTP Usage'!Y160</f>
        <v>219.70985712000001</v>
      </c>
      <c r="AA162" s="57">
        <f>'4. FNS Gross'!Z160+'5. FNO Gross'!Z160+'6. LT PTP Usage'!Z160</f>
        <v>0</v>
      </c>
      <c r="AB162" s="58">
        <f t="shared" si="11"/>
        <v>258.63516102</v>
      </c>
      <c r="AC162" s="20" t="str">
        <f t="shared" si="12"/>
        <v>6258.63516102</v>
      </c>
      <c r="AD162" s="20">
        <f t="shared" si="14"/>
        <v>16</v>
      </c>
      <c r="AE162" s="53"/>
    </row>
    <row r="163" spans="1:31">
      <c r="A163" s="20" t="str">
        <f t="shared" si="10"/>
        <v>June</v>
      </c>
      <c r="B163" s="54">
        <f t="shared" si="13"/>
        <v>45815</v>
      </c>
      <c r="C163" s="55">
        <f>'4. FNS Gross'!B161+'5. FNO Gross'!B161+'6. LT PTP Usage'!B161</f>
        <v>207.71113042000002</v>
      </c>
      <c r="D163" s="56">
        <f>'4. FNS Gross'!C161+'5. FNO Gross'!C161+'6. LT PTP Usage'!C161</f>
        <v>204.19812517</v>
      </c>
      <c r="E163" s="56">
        <f>'4. FNS Gross'!D161+'5. FNO Gross'!D161+'6. LT PTP Usage'!D161</f>
        <v>198.00509994000001</v>
      </c>
      <c r="F163" s="56">
        <f>'4. FNS Gross'!E161+'5. FNO Gross'!E161+'6. LT PTP Usage'!E161</f>
        <v>197.91486599999999</v>
      </c>
      <c r="G163" s="56">
        <f>'4. FNS Gross'!F161+'5. FNO Gross'!F161+'6. LT PTP Usage'!F161</f>
        <v>196.27058169</v>
      </c>
      <c r="H163" s="56">
        <f>'4. FNS Gross'!G161+'5. FNO Gross'!G161+'6. LT PTP Usage'!G161</f>
        <v>201.534899</v>
      </c>
      <c r="I163" s="56">
        <f>'4. FNS Gross'!H161+'5. FNO Gross'!H161+'6. LT PTP Usage'!H161</f>
        <v>196.93569739</v>
      </c>
      <c r="J163" s="56">
        <f>'4. FNS Gross'!I161+'5. FNO Gross'!I161+'6. LT PTP Usage'!I161</f>
        <v>193.71584859999999</v>
      </c>
      <c r="K163" s="56">
        <f>'4. FNS Gross'!J161+'5. FNO Gross'!J161+'6. LT PTP Usage'!J161</f>
        <v>183.02817381</v>
      </c>
      <c r="L163" s="56">
        <f>'4. FNS Gross'!K161+'5. FNO Gross'!K161+'6. LT PTP Usage'!K161</f>
        <v>177.70246892000003</v>
      </c>
      <c r="M163" s="56">
        <f>'4. FNS Gross'!L161+'5. FNO Gross'!L161+'6. LT PTP Usage'!L161</f>
        <v>178.63694631999999</v>
      </c>
      <c r="N163" s="56">
        <f>'4. FNS Gross'!M161+'5. FNO Gross'!M161+'6. LT PTP Usage'!M161</f>
        <v>186.16980712999998</v>
      </c>
      <c r="O163" s="56">
        <f>'4. FNS Gross'!N161+'5. FNO Gross'!N161+'6. LT PTP Usage'!N161</f>
        <v>191.93191527999997</v>
      </c>
      <c r="P163" s="56">
        <f>'4. FNS Gross'!O161+'5. FNO Gross'!O161+'6. LT PTP Usage'!O161</f>
        <v>205.24131426</v>
      </c>
      <c r="Q163" s="56">
        <f>'4. FNS Gross'!P161+'5. FNO Gross'!P161+'6. LT PTP Usage'!P161</f>
        <v>220.45912289</v>
      </c>
      <c r="R163" s="56">
        <f>'4. FNS Gross'!Q161+'5. FNO Gross'!Q161+'6. LT PTP Usage'!Q161</f>
        <v>239.66419560999998</v>
      </c>
      <c r="S163" s="56">
        <f>'4. FNS Gross'!R161+'5. FNO Gross'!R161+'6. LT PTP Usage'!R161</f>
        <v>256.07194319999996</v>
      </c>
      <c r="T163" s="56">
        <f>'4. FNS Gross'!S161+'5. FNO Gross'!S161+'6. LT PTP Usage'!S161</f>
        <v>274.91123427000002</v>
      </c>
      <c r="U163" s="56">
        <f>'4. FNS Gross'!T161+'5. FNO Gross'!T161+'6. LT PTP Usage'!T161</f>
        <v>284.54240249000003</v>
      </c>
      <c r="V163" s="56">
        <f>'4. FNS Gross'!U161+'5. FNO Gross'!U161+'6. LT PTP Usage'!U161</f>
        <v>277.20503135999996</v>
      </c>
      <c r="W163" s="56">
        <f>'4. FNS Gross'!V161+'5. FNO Gross'!V161+'6. LT PTP Usage'!V161</f>
        <v>272.38987781999998</v>
      </c>
      <c r="X163" s="56">
        <f>'4. FNS Gross'!W161+'5. FNO Gross'!W161+'6. LT PTP Usage'!W161</f>
        <v>264.25075799000001</v>
      </c>
      <c r="Y163" s="56">
        <f>'4. FNS Gross'!X161+'5. FNO Gross'!X161+'6. LT PTP Usage'!X161</f>
        <v>244.38638741</v>
      </c>
      <c r="Z163" s="56">
        <f>'4. FNS Gross'!Y161+'5. FNO Gross'!Y161+'6. LT PTP Usage'!Y161</f>
        <v>228.13912501000001</v>
      </c>
      <c r="AA163" s="57">
        <f>'4. FNS Gross'!Z161+'5. FNO Gross'!Z161+'6. LT PTP Usage'!Z161</f>
        <v>0</v>
      </c>
      <c r="AB163" s="58">
        <f t="shared" si="11"/>
        <v>284.54240249000003</v>
      </c>
      <c r="AC163" s="20" t="str">
        <f t="shared" si="12"/>
        <v>6284.54240249</v>
      </c>
      <c r="AD163" s="20">
        <f t="shared" si="14"/>
        <v>19</v>
      </c>
      <c r="AE163" s="53"/>
    </row>
    <row r="164" spans="1:31">
      <c r="A164" s="20" t="str">
        <f t="shared" si="10"/>
        <v>June</v>
      </c>
      <c r="B164" s="54">
        <f t="shared" si="13"/>
        <v>45816</v>
      </c>
      <c r="C164" s="55">
        <f>'4. FNS Gross'!B162+'5. FNO Gross'!B162+'6. LT PTP Usage'!B162</f>
        <v>214.06593198000002</v>
      </c>
      <c r="D164" s="56">
        <f>'4. FNS Gross'!C162+'5. FNO Gross'!C162+'6. LT PTP Usage'!C162</f>
        <v>206.82961632000001</v>
      </c>
      <c r="E164" s="56">
        <f>'4. FNS Gross'!D162+'5. FNO Gross'!D162+'6. LT PTP Usage'!D162</f>
        <v>203.48468700999999</v>
      </c>
      <c r="F164" s="56">
        <f>'4. FNS Gross'!E162+'5. FNO Gross'!E162+'6. LT PTP Usage'!E162</f>
        <v>198.86662742999999</v>
      </c>
      <c r="G164" s="56">
        <f>'4. FNS Gross'!F162+'5. FNO Gross'!F162+'6. LT PTP Usage'!F162</f>
        <v>200.75737328</v>
      </c>
      <c r="H164" s="56">
        <f>'4. FNS Gross'!G162+'5. FNO Gross'!G162+'6. LT PTP Usage'!G162</f>
        <v>197.98253172</v>
      </c>
      <c r="I164" s="56">
        <f>'4. FNS Gross'!H162+'5. FNO Gross'!H162+'6. LT PTP Usage'!H162</f>
        <v>193.19232818</v>
      </c>
      <c r="J164" s="56">
        <f>'4. FNS Gross'!I162+'5. FNO Gross'!I162+'6. LT PTP Usage'!I162</f>
        <v>182.53355718</v>
      </c>
      <c r="K164" s="56">
        <f>'4. FNS Gross'!J162+'5. FNO Gross'!J162+'6. LT PTP Usage'!J162</f>
        <v>177.51402098000003</v>
      </c>
      <c r="L164" s="56">
        <f>'4. FNS Gross'!K162+'5. FNO Gross'!K162+'6. LT PTP Usage'!K162</f>
        <v>175.66389092</v>
      </c>
      <c r="M164" s="56">
        <f>'4. FNS Gross'!L162+'5. FNO Gross'!L162+'6. LT PTP Usage'!L162</f>
        <v>177.92428724000001</v>
      </c>
      <c r="N164" s="56">
        <f>'4. FNS Gross'!M162+'5. FNO Gross'!M162+'6. LT PTP Usage'!M162</f>
        <v>182.53200554</v>
      </c>
      <c r="O164" s="56">
        <f>'4. FNS Gross'!N162+'5. FNO Gross'!N162+'6. LT PTP Usage'!N162</f>
        <v>191.30085033999998</v>
      </c>
      <c r="P164" s="56">
        <f>'4. FNS Gross'!O162+'5. FNO Gross'!O162+'6. LT PTP Usage'!O162</f>
        <v>202.53374211000002</v>
      </c>
      <c r="Q164" s="56">
        <f>'4. FNS Gross'!P162+'5. FNO Gross'!P162+'6. LT PTP Usage'!P162</f>
        <v>214.45360203999999</v>
      </c>
      <c r="R164" s="56">
        <f>'4. FNS Gross'!Q162+'5. FNO Gross'!Q162+'6. LT PTP Usage'!Q162</f>
        <v>231.74482531999999</v>
      </c>
      <c r="S164" s="56">
        <f>'4. FNS Gross'!R162+'5. FNO Gross'!R162+'6. LT PTP Usage'!R162</f>
        <v>250.39594416999998</v>
      </c>
      <c r="T164" s="56">
        <f>'4. FNS Gross'!S162+'5. FNO Gross'!S162+'6. LT PTP Usage'!S162</f>
        <v>259.03738677000001</v>
      </c>
      <c r="U164" s="56">
        <f>'4. FNS Gross'!T162+'5. FNO Gross'!T162+'6. LT PTP Usage'!T162</f>
        <v>262.11553398000001</v>
      </c>
      <c r="V164" s="56">
        <f>'4. FNS Gross'!U162+'5. FNO Gross'!U162+'6. LT PTP Usage'!U162</f>
        <v>260.93016219000003</v>
      </c>
      <c r="W164" s="56">
        <f>'4. FNS Gross'!V162+'5. FNO Gross'!V162+'6. LT PTP Usage'!V162</f>
        <v>258.98943033</v>
      </c>
      <c r="X164" s="56">
        <f>'4. FNS Gross'!W162+'5. FNO Gross'!W162+'6. LT PTP Usage'!W162</f>
        <v>253.00834273000001</v>
      </c>
      <c r="Y164" s="56">
        <f>'4. FNS Gross'!X162+'5. FNO Gross'!X162+'6. LT PTP Usage'!X162</f>
        <v>236.92542859999998</v>
      </c>
      <c r="Z164" s="56">
        <f>'4. FNS Gross'!Y162+'5. FNO Gross'!Y162+'6. LT PTP Usage'!Y162</f>
        <v>219.29100066999999</v>
      </c>
      <c r="AA164" s="57">
        <f>'4. FNS Gross'!Z162+'5. FNO Gross'!Z162+'6. LT PTP Usage'!Z162</f>
        <v>0</v>
      </c>
      <c r="AB164" s="58">
        <f t="shared" si="11"/>
        <v>262.11553398000001</v>
      </c>
      <c r="AC164" s="20" t="str">
        <f t="shared" si="12"/>
        <v>6262.11553398</v>
      </c>
      <c r="AD164" s="20">
        <f t="shared" si="14"/>
        <v>19</v>
      </c>
      <c r="AE164" s="53"/>
    </row>
    <row r="165" spans="1:31">
      <c r="A165" s="20" t="str">
        <f t="shared" si="10"/>
        <v>June</v>
      </c>
      <c r="B165" s="54">
        <f t="shared" si="13"/>
        <v>45817</v>
      </c>
      <c r="C165" s="55">
        <f>'4. FNS Gross'!B163+'5. FNO Gross'!B163+'6. LT PTP Usage'!B163</f>
        <v>206.36017167</v>
      </c>
      <c r="D165" s="56">
        <f>'4. FNS Gross'!C163+'5. FNO Gross'!C163+'6. LT PTP Usage'!C163</f>
        <v>201.78771666</v>
      </c>
      <c r="E165" s="56">
        <f>'4. FNS Gross'!D163+'5. FNO Gross'!D163+'6. LT PTP Usage'!D163</f>
        <v>198.34275022</v>
      </c>
      <c r="F165" s="56">
        <f>'4. FNS Gross'!E163+'5. FNO Gross'!E163+'6. LT PTP Usage'!E163</f>
        <v>195.16437386999999</v>
      </c>
      <c r="G165" s="56">
        <f>'4. FNS Gross'!F163+'5. FNO Gross'!F163+'6. LT PTP Usage'!F163</f>
        <v>198.31701765</v>
      </c>
      <c r="H165" s="56">
        <f>'4. FNS Gross'!G163+'5. FNO Gross'!G163+'6. LT PTP Usage'!G163</f>
        <v>197.80753176000002</v>
      </c>
      <c r="I165" s="56">
        <f>'4. FNS Gross'!H163+'5. FNO Gross'!H163+'6. LT PTP Usage'!H163</f>
        <v>201.52084421999999</v>
      </c>
      <c r="J165" s="56">
        <f>'4. FNS Gross'!I163+'5. FNO Gross'!I163+'6. LT PTP Usage'!I163</f>
        <v>204.70115120999998</v>
      </c>
      <c r="K165" s="56">
        <f>'4. FNS Gross'!J163+'5. FNO Gross'!J163+'6. LT PTP Usage'!J163</f>
        <v>201.56306628999999</v>
      </c>
      <c r="L165" s="56">
        <f>'4. FNS Gross'!K163+'5. FNO Gross'!K163+'6. LT PTP Usage'!K163</f>
        <v>195.76059941</v>
      </c>
      <c r="M165" s="56">
        <f>'4. FNS Gross'!L163+'5. FNO Gross'!L163+'6. LT PTP Usage'!L163</f>
        <v>199.78220908</v>
      </c>
      <c r="N165" s="56">
        <f>'4. FNS Gross'!M163+'5. FNO Gross'!M163+'6. LT PTP Usage'!M163</f>
        <v>210.52723275</v>
      </c>
      <c r="O165" s="56">
        <f>'4. FNS Gross'!N163+'5. FNO Gross'!N163+'6. LT PTP Usage'!N163</f>
        <v>218.01374728000002</v>
      </c>
      <c r="P165" s="56">
        <f>'4. FNS Gross'!O163+'5. FNO Gross'!O163+'6. LT PTP Usage'!O163</f>
        <v>232.99413758999998</v>
      </c>
      <c r="Q165" s="56">
        <f>'4. FNS Gross'!P163+'5. FNO Gross'!P163+'6. LT PTP Usage'!P163</f>
        <v>242.04933849</v>
      </c>
      <c r="R165" s="56">
        <f>'4. FNS Gross'!Q163+'5. FNO Gross'!Q163+'6. LT PTP Usage'!Q163</f>
        <v>258.66811193000001</v>
      </c>
      <c r="S165" s="56">
        <f>'4. FNS Gross'!R163+'5. FNO Gross'!R163+'6. LT PTP Usage'!R163</f>
        <v>269.05425692</v>
      </c>
      <c r="T165" s="56">
        <f>'4. FNS Gross'!S163+'5. FNO Gross'!S163+'6. LT PTP Usage'!S163</f>
        <v>271.57079111999997</v>
      </c>
      <c r="U165" s="56">
        <f>'4. FNS Gross'!T163+'5. FNO Gross'!T163+'6. LT PTP Usage'!T163</f>
        <v>277.01104979000002</v>
      </c>
      <c r="V165" s="56">
        <f>'4. FNS Gross'!U163+'5. FNO Gross'!U163+'6. LT PTP Usage'!U163</f>
        <v>274.88240564000006</v>
      </c>
      <c r="W165" s="56">
        <f>'4. FNS Gross'!V163+'5. FNO Gross'!V163+'6. LT PTP Usage'!V163</f>
        <v>269.31456446000004</v>
      </c>
      <c r="X165" s="56">
        <f>'4. FNS Gross'!W163+'5. FNO Gross'!W163+'6. LT PTP Usage'!W163</f>
        <v>254.07919245000002</v>
      </c>
      <c r="Y165" s="56">
        <f>'4. FNS Gross'!X163+'5. FNO Gross'!X163+'6. LT PTP Usage'!X163</f>
        <v>232.217793</v>
      </c>
      <c r="Z165" s="56">
        <f>'4. FNS Gross'!Y163+'5. FNO Gross'!Y163+'6. LT PTP Usage'!Y163</f>
        <v>216.83222132</v>
      </c>
      <c r="AA165" s="57">
        <f>'4. FNS Gross'!Z163+'5. FNO Gross'!Z163+'6. LT PTP Usage'!Z163</f>
        <v>0</v>
      </c>
      <c r="AB165" s="58">
        <f t="shared" si="11"/>
        <v>277.01104979000002</v>
      </c>
      <c r="AC165" s="20" t="str">
        <f t="shared" si="12"/>
        <v>6277.01104979</v>
      </c>
      <c r="AD165" s="20">
        <f t="shared" si="14"/>
        <v>19</v>
      </c>
      <c r="AE165" s="53"/>
    </row>
    <row r="166" spans="1:31">
      <c r="A166" s="20" t="str">
        <f t="shared" si="10"/>
        <v>June</v>
      </c>
      <c r="B166" s="54">
        <f t="shared" si="13"/>
        <v>45818</v>
      </c>
      <c r="C166" s="55">
        <f>'4. FNS Gross'!B164+'5. FNO Gross'!B164+'6. LT PTP Usage'!B164</f>
        <v>203.9095422</v>
      </c>
      <c r="D166" s="56">
        <f>'4. FNS Gross'!C164+'5. FNO Gross'!C164+'6. LT PTP Usage'!C164</f>
        <v>195.55803451999998</v>
      </c>
      <c r="E166" s="56">
        <f>'4. FNS Gross'!D164+'5. FNO Gross'!D164+'6. LT PTP Usage'!D164</f>
        <v>189.95731128999998</v>
      </c>
      <c r="F166" s="56">
        <f>'4. FNS Gross'!E164+'5. FNO Gross'!E164+'6. LT PTP Usage'!E164</f>
        <v>186.23628209999998</v>
      </c>
      <c r="G166" s="56">
        <f>'4. FNS Gross'!F164+'5. FNO Gross'!F164+'6. LT PTP Usage'!F164</f>
        <v>188.59508403999999</v>
      </c>
      <c r="H166" s="56">
        <f>'4. FNS Gross'!G164+'5. FNO Gross'!G164+'6. LT PTP Usage'!G164</f>
        <v>191.51056023000001</v>
      </c>
      <c r="I166" s="56">
        <f>'4. FNS Gross'!H164+'5. FNO Gross'!H164+'6. LT PTP Usage'!H164</f>
        <v>197.210936</v>
      </c>
      <c r="J166" s="56">
        <f>'4. FNS Gross'!I164+'5. FNO Gross'!I164+'6. LT PTP Usage'!I164</f>
        <v>199.49347665000002</v>
      </c>
      <c r="K166" s="56">
        <f>'4. FNS Gross'!J164+'5. FNO Gross'!J164+'6. LT PTP Usage'!J164</f>
        <v>197.76430055</v>
      </c>
      <c r="L166" s="56">
        <f>'4. FNS Gross'!K164+'5. FNO Gross'!K164+'6. LT PTP Usage'!K164</f>
        <v>202.5717391</v>
      </c>
      <c r="M166" s="56">
        <f>'4. FNS Gross'!L164+'5. FNO Gross'!L164+'6. LT PTP Usage'!L164</f>
        <v>205.49447032</v>
      </c>
      <c r="N166" s="56">
        <f>'4. FNS Gross'!M164+'5. FNO Gross'!M164+'6. LT PTP Usage'!M164</f>
        <v>219.08807816000001</v>
      </c>
      <c r="O166" s="56">
        <f>'4. FNS Gross'!N164+'5. FNO Gross'!N164+'6. LT PTP Usage'!N164</f>
        <v>235.25237996999996</v>
      </c>
      <c r="P166" s="56">
        <f>'4. FNS Gross'!O164+'5. FNO Gross'!O164+'6. LT PTP Usage'!O164</f>
        <v>251.54790641</v>
      </c>
      <c r="Q166" s="56">
        <f>'4. FNS Gross'!P164+'5. FNO Gross'!P164+'6. LT PTP Usage'!P164</f>
        <v>266.59671459000003</v>
      </c>
      <c r="R166" s="56">
        <f>'4. FNS Gross'!Q164+'5. FNO Gross'!Q164+'6. LT PTP Usage'!Q164</f>
        <v>273.85297463999996</v>
      </c>
      <c r="S166" s="56">
        <f>'4. FNS Gross'!R164+'5. FNO Gross'!R164+'6. LT PTP Usage'!R164</f>
        <v>292.84289582999997</v>
      </c>
      <c r="T166" s="56">
        <f>'4. FNS Gross'!S164+'5. FNO Gross'!S164+'6. LT PTP Usage'!S164</f>
        <v>309.61598191000002</v>
      </c>
      <c r="U166" s="56">
        <f>'4. FNS Gross'!T164+'5. FNO Gross'!T164+'6. LT PTP Usage'!T164</f>
        <v>314.68231333</v>
      </c>
      <c r="V166" s="56">
        <f>'4. FNS Gross'!U164+'5. FNO Gross'!U164+'6. LT PTP Usage'!U164</f>
        <v>300.70840034000003</v>
      </c>
      <c r="W166" s="56">
        <f>'4. FNS Gross'!V164+'5. FNO Gross'!V164+'6. LT PTP Usage'!V164</f>
        <v>288.64462729000002</v>
      </c>
      <c r="X166" s="56">
        <f>'4. FNS Gross'!W164+'5. FNO Gross'!W164+'6. LT PTP Usage'!W164</f>
        <v>272.08779045</v>
      </c>
      <c r="Y166" s="56">
        <f>'4. FNS Gross'!X164+'5. FNO Gross'!X164+'6. LT PTP Usage'!X164</f>
        <v>247.82659366000001</v>
      </c>
      <c r="Z166" s="56">
        <f>'4. FNS Gross'!Y164+'5. FNO Gross'!Y164+'6. LT PTP Usage'!Y164</f>
        <v>231.59642360000001</v>
      </c>
      <c r="AA166" s="57">
        <f>'4. FNS Gross'!Z164+'5. FNO Gross'!Z164+'6. LT PTP Usage'!Z164</f>
        <v>0</v>
      </c>
      <c r="AB166" s="58">
        <f t="shared" si="11"/>
        <v>314.68231333</v>
      </c>
      <c r="AC166" s="20" t="str">
        <f t="shared" si="12"/>
        <v>6314.68231333</v>
      </c>
      <c r="AD166" s="20">
        <f t="shared" si="14"/>
        <v>19</v>
      </c>
      <c r="AE166" s="53"/>
    </row>
    <row r="167" spans="1:31">
      <c r="A167" s="20" t="str">
        <f t="shared" si="10"/>
        <v>June</v>
      </c>
      <c r="B167" s="54">
        <f t="shared" si="13"/>
        <v>45819</v>
      </c>
      <c r="C167" s="55">
        <f>'4. FNS Gross'!B165+'5. FNO Gross'!B165+'6. LT PTP Usage'!B165</f>
        <v>216.17243378999999</v>
      </c>
      <c r="D167" s="56">
        <f>'4. FNS Gross'!C165+'5. FNO Gross'!C165+'6. LT PTP Usage'!C165</f>
        <v>206.55213387000001</v>
      </c>
      <c r="E167" s="56">
        <f>'4. FNS Gross'!D165+'5. FNO Gross'!D165+'6. LT PTP Usage'!D165</f>
        <v>198.94207745999998</v>
      </c>
      <c r="F167" s="56">
        <f>'4. FNS Gross'!E165+'5. FNO Gross'!E165+'6. LT PTP Usage'!E165</f>
        <v>192.74696901999999</v>
      </c>
      <c r="G167" s="56">
        <f>'4. FNS Gross'!F165+'5. FNO Gross'!F165+'6. LT PTP Usage'!F165</f>
        <v>195.17886421</v>
      </c>
      <c r="H167" s="56">
        <f>'4. FNS Gross'!G165+'5. FNO Gross'!G165+'6. LT PTP Usage'!G165</f>
        <v>198.34254394999999</v>
      </c>
      <c r="I167" s="56">
        <f>'4. FNS Gross'!H165+'5. FNO Gross'!H165+'6. LT PTP Usage'!H165</f>
        <v>202.57670103000001</v>
      </c>
      <c r="J167" s="56">
        <f>'4. FNS Gross'!I165+'5. FNO Gross'!I165+'6. LT PTP Usage'!I165</f>
        <v>206.07108038999999</v>
      </c>
      <c r="K167" s="56">
        <f>'4. FNS Gross'!J165+'5. FNO Gross'!J165+'6. LT PTP Usage'!J165</f>
        <v>207.34693579000003</v>
      </c>
      <c r="L167" s="56">
        <f>'4. FNS Gross'!K165+'5. FNO Gross'!K165+'6. LT PTP Usage'!K165</f>
        <v>210.27872675</v>
      </c>
      <c r="M167" s="56">
        <f>'4. FNS Gross'!L165+'5. FNO Gross'!L165+'6. LT PTP Usage'!L165</f>
        <v>220.33526552000001</v>
      </c>
      <c r="N167" s="56">
        <f>'4. FNS Gross'!M165+'5. FNO Gross'!M165+'6. LT PTP Usage'!M165</f>
        <v>238.57002605</v>
      </c>
      <c r="O167" s="56">
        <f>'4. FNS Gross'!N165+'5. FNO Gross'!N165+'6. LT PTP Usage'!N165</f>
        <v>255.28172706999999</v>
      </c>
      <c r="P167" s="56">
        <f>'4. FNS Gross'!O165+'5. FNO Gross'!O165+'6. LT PTP Usage'!O165</f>
        <v>285.19885383000002</v>
      </c>
      <c r="Q167" s="56">
        <f>'4. FNS Gross'!P165+'5. FNO Gross'!P165+'6. LT PTP Usage'!P165</f>
        <v>305.2592487</v>
      </c>
      <c r="R167" s="56">
        <f>'4. FNS Gross'!Q165+'5. FNO Gross'!Q165+'6. LT PTP Usage'!Q165</f>
        <v>317.58759714000001</v>
      </c>
      <c r="S167" s="56">
        <f>'4. FNS Gross'!R165+'5. FNO Gross'!R165+'6. LT PTP Usage'!R165</f>
        <v>306.79309906999998</v>
      </c>
      <c r="T167" s="56">
        <f>'4. FNS Gross'!S165+'5. FNO Gross'!S165+'6. LT PTP Usage'!S165</f>
        <v>292.81635602</v>
      </c>
      <c r="U167" s="56">
        <f>'4. FNS Gross'!T165+'5. FNO Gross'!T165+'6. LT PTP Usage'!T165</f>
        <v>299.83792668999996</v>
      </c>
      <c r="V167" s="56">
        <f>'4. FNS Gross'!U165+'5. FNO Gross'!U165+'6. LT PTP Usage'!U165</f>
        <v>297.85080319000008</v>
      </c>
      <c r="W167" s="56">
        <f>'4. FNS Gross'!V165+'5. FNO Gross'!V165+'6. LT PTP Usage'!V165</f>
        <v>288.94754819999997</v>
      </c>
      <c r="X167" s="56">
        <f>'4. FNS Gross'!W165+'5. FNO Gross'!W165+'6. LT PTP Usage'!W165</f>
        <v>273.06351139999998</v>
      </c>
      <c r="Y167" s="56">
        <f>'4. FNS Gross'!X165+'5. FNO Gross'!X165+'6. LT PTP Usage'!X165</f>
        <v>251.55366946999999</v>
      </c>
      <c r="Z167" s="56">
        <f>'4. FNS Gross'!Y165+'5. FNO Gross'!Y165+'6. LT PTP Usage'!Y165</f>
        <v>228.52911123000001</v>
      </c>
      <c r="AA167" s="57">
        <f>'4. FNS Gross'!Z165+'5. FNO Gross'!Z165+'6. LT PTP Usage'!Z165</f>
        <v>0</v>
      </c>
      <c r="AB167" s="58">
        <f t="shared" si="11"/>
        <v>317.58759714000001</v>
      </c>
      <c r="AC167" s="20" t="str">
        <f t="shared" si="12"/>
        <v>6317.58759714</v>
      </c>
      <c r="AD167" s="20">
        <f t="shared" si="14"/>
        <v>16</v>
      </c>
      <c r="AE167" s="53"/>
    </row>
    <row r="168" spans="1:31">
      <c r="A168" s="20" t="str">
        <f t="shared" si="10"/>
        <v>June</v>
      </c>
      <c r="B168" s="54">
        <f t="shared" si="13"/>
        <v>45820</v>
      </c>
      <c r="C168" s="55">
        <f>'4. FNS Gross'!B166+'5. FNO Gross'!B166+'6. LT PTP Usage'!B166</f>
        <v>214.14592532999998</v>
      </c>
      <c r="D168" s="56">
        <f>'4. FNS Gross'!C166+'5. FNO Gross'!C166+'6. LT PTP Usage'!C166</f>
        <v>208.05465189</v>
      </c>
      <c r="E168" s="56">
        <f>'4. FNS Gross'!D166+'5. FNO Gross'!D166+'6. LT PTP Usage'!D166</f>
        <v>199.12533333000002</v>
      </c>
      <c r="F168" s="56">
        <f>'4. FNS Gross'!E166+'5. FNO Gross'!E166+'6. LT PTP Usage'!E166</f>
        <v>195.14018194000002</v>
      </c>
      <c r="G168" s="56">
        <f>'4. FNS Gross'!F166+'5. FNO Gross'!F166+'6. LT PTP Usage'!F166</f>
        <v>200.10473794000001</v>
      </c>
      <c r="H168" s="56">
        <f>'4. FNS Gross'!G166+'5. FNO Gross'!G166+'6. LT PTP Usage'!G166</f>
        <v>204.13156468</v>
      </c>
      <c r="I168" s="56">
        <f>'4. FNS Gross'!H166+'5. FNO Gross'!H166+'6. LT PTP Usage'!H166</f>
        <v>209.5467605</v>
      </c>
      <c r="J168" s="56">
        <f>'4. FNS Gross'!I166+'5. FNO Gross'!I166+'6. LT PTP Usage'!I166</f>
        <v>207.17387454000001</v>
      </c>
      <c r="K168" s="56">
        <f>'4. FNS Gross'!J166+'5. FNO Gross'!J166+'6. LT PTP Usage'!J166</f>
        <v>215.38593381999996</v>
      </c>
      <c r="L168" s="56">
        <f>'4. FNS Gross'!K166+'5. FNO Gross'!K166+'6. LT PTP Usage'!K166</f>
        <v>220.03053188999999</v>
      </c>
      <c r="M168" s="56">
        <f>'4. FNS Gross'!L166+'5. FNO Gross'!L166+'6. LT PTP Usage'!L166</f>
        <v>233.10745573</v>
      </c>
      <c r="N168" s="56">
        <f>'4. FNS Gross'!M166+'5. FNO Gross'!M166+'6. LT PTP Usage'!M166</f>
        <v>248.18815656999999</v>
      </c>
      <c r="O168" s="56">
        <f>'4. FNS Gross'!N166+'5. FNO Gross'!N166+'6. LT PTP Usage'!N166</f>
        <v>274.52908377</v>
      </c>
      <c r="P168" s="56">
        <f>'4. FNS Gross'!O166+'5. FNO Gross'!O166+'6. LT PTP Usage'!O166</f>
        <v>301.29787382999996</v>
      </c>
      <c r="Q168" s="56">
        <f>'4. FNS Gross'!P166+'5. FNO Gross'!P166+'6. LT PTP Usage'!P166</f>
        <v>322.25496685000002</v>
      </c>
      <c r="R168" s="56">
        <f>'4. FNS Gross'!Q166+'5. FNO Gross'!Q166+'6. LT PTP Usage'!Q166</f>
        <v>325.80272344999997</v>
      </c>
      <c r="S168" s="56">
        <f>'4. FNS Gross'!R166+'5. FNO Gross'!R166+'6. LT PTP Usage'!R166</f>
        <v>336.77699245999997</v>
      </c>
      <c r="T168" s="56">
        <f>'4. FNS Gross'!S166+'5. FNO Gross'!S166+'6. LT PTP Usage'!S166</f>
        <v>322.10137071999998</v>
      </c>
      <c r="U168" s="56">
        <f>'4. FNS Gross'!T166+'5. FNO Gross'!T166+'6. LT PTP Usage'!T166</f>
        <v>298.15944961999998</v>
      </c>
      <c r="V168" s="56">
        <f>'4. FNS Gross'!U166+'5. FNO Gross'!U166+'6. LT PTP Usage'!U166</f>
        <v>286.10126832999998</v>
      </c>
      <c r="W168" s="56">
        <f>'4. FNS Gross'!V166+'5. FNO Gross'!V166+'6. LT PTP Usage'!V166</f>
        <v>270.88220448000004</v>
      </c>
      <c r="X168" s="56">
        <f>'4. FNS Gross'!W166+'5. FNO Gross'!W166+'6. LT PTP Usage'!W166</f>
        <v>260.34528542999999</v>
      </c>
      <c r="Y168" s="56">
        <f>'4. FNS Gross'!X166+'5. FNO Gross'!X166+'6. LT PTP Usage'!X166</f>
        <v>245.45442052999999</v>
      </c>
      <c r="Z168" s="56">
        <f>'4. FNS Gross'!Y166+'5. FNO Gross'!Y166+'6. LT PTP Usage'!Y166</f>
        <v>233.19042827999999</v>
      </c>
      <c r="AA168" s="57">
        <f>'4. FNS Gross'!Z166+'5. FNO Gross'!Z166+'6. LT PTP Usage'!Z166</f>
        <v>0</v>
      </c>
      <c r="AB168" s="58">
        <f t="shared" si="11"/>
        <v>336.77699245999997</v>
      </c>
      <c r="AC168" s="20" t="str">
        <f t="shared" si="12"/>
        <v>6336.77699246</v>
      </c>
      <c r="AD168" s="20">
        <f t="shared" si="14"/>
        <v>17</v>
      </c>
      <c r="AE168" s="53"/>
    </row>
    <row r="169" spans="1:31">
      <c r="A169" s="20" t="str">
        <f t="shared" si="10"/>
        <v>June</v>
      </c>
      <c r="B169" s="54">
        <f t="shared" si="13"/>
        <v>45821</v>
      </c>
      <c r="C169" s="55">
        <f>'4. FNS Gross'!B167+'5. FNO Gross'!B167+'6. LT PTP Usage'!B167</f>
        <v>222.52244011000002</v>
      </c>
      <c r="D169" s="56">
        <f>'4. FNS Gross'!C167+'5. FNO Gross'!C167+'6. LT PTP Usage'!C167</f>
        <v>210.66030294000001</v>
      </c>
      <c r="E169" s="56">
        <f>'4. FNS Gross'!D167+'5. FNO Gross'!D167+'6. LT PTP Usage'!D167</f>
        <v>202.93224204000001</v>
      </c>
      <c r="F169" s="56">
        <f>'4. FNS Gross'!E167+'5. FNO Gross'!E167+'6. LT PTP Usage'!E167</f>
        <v>197.56888433</v>
      </c>
      <c r="G169" s="56">
        <f>'4. FNS Gross'!F167+'5. FNO Gross'!F167+'6. LT PTP Usage'!F167</f>
        <v>199.39723007999999</v>
      </c>
      <c r="H169" s="56">
        <f>'4. FNS Gross'!G167+'5. FNO Gross'!G167+'6. LT PTP Usage'!G167</f>
        <v>204.40676679000001</v>
      </c>
      <c r="I169" s="56">
        <f>'4. FNS Gross'!H167+'5. FNO Gross'!H167+'6. LT PTP Usage'!H167</f>
        <v>208.07100616</v>
      </c>
      <c r="J169" s="56">
        <f>'4. FNS Gross'!I167+'5. FNO Gross'!I167+'6. LT PTP Usage'!I167</f>
        <v>210.23346747999997</v>
      </c>
      <c r="K169" s="56">
        <f>'4. FNS Gross'!J167+'5. FNO Gross'!J167+'6. LT PTP Usage'!J167</f>
        <v>211.40446680999997</v>
      </c>
      <c r="L169" s="56">
        <f>'4. FNS Gross'!K167+'5. FNO Gross'!K167+'6. LT PTP Usage'!K167</f>
        <v>213.36815840999998</v>
      </c>
      <c r="M169" s="56">
        <f>'4. FNS Gross'!L167+'5. FNO Gross'!L167+'6. LT PTP Usage'!L167</f>
        <v>217.07394475000001</v>
      </c>
      <c r="N169" s="56">
        <f>'4. FNS Gross'!M167+'5. FNO Gross'!M167+'6. LT PTP Usage'!M167</f>
        <v>227.69026922000003</v>
      </c>
      <c r="O169" s="56">
        <f>'4. FNS Gross'!N167+'5. FNO Gross'!N167+'6. LT PTP Usage'!N167</f>
        <v>243.04182264999997</v>
      </c>
      <c r="P169" s="56">
        <f>'4. FNS Gross'!O167+'5. FNO Gross'!O167+'6. LT PTP Usage'!O167</f>
        <v>265.72244357</v>
      </c>
      <c r="Q169" s="56">
        <f>'4. FNS Gross'!P167+'5. FNO Gross'!P167+'6. LT PTP Usage'!P167</f>
        <v>286.55170348999997</v>
      </c>
      <c r="R169" s="56">
        <f>'4. FNS Gross'!Q167+'5. FNO Gross'!Q167+'6. LT PTP Usage'!Q167</f>
        <v>306.68492172999999</v>
      </c>
      <c r="S169" s="56">
        <f>'4. FNS Gross'!R167+'5. FNO Gross'!R167+'6. LT PTP Usage'!R167</f>
        <v>333.72513444999998</v>
      </c>
      <c r="T169" s="56">
        <f>'4. FNS Gross'!S167+'5. FNO Gross'!S167+'6. LT PTP Usage'!S167</f>
        <v>349.48192025999998</v>
      </c>
      <c r="U169" s="56">
        <f>'4. FNS Gross'!T167+'5. FNO Gross'!T167+'6. LT PTP Usage'!T167</f>
        <v>339.41370986999999</v>
      </c>
      <c r="V169" s="56">
        <f>'4. FNS Gross'!U167+'5. FNO Gross'!U167+'6. LT PTP Usage'!U167</f>
        <v>316.84956101</v>
      </c>
      <c r="W169" s="56">
        <f>'4. FNS Gross'!V167+'5. FNO Gross'!V167+'6. LT PTP Usage'!V167</f>
        <v>303.12920531000003</v>
      </c>
      <c r="X169" s="56">
        <f>'4. FNS Gross'!W167+'5. FNO Gross'!W167+'6. LT PTP Usage'!W167</f>
        <v>289.24210173</v>
      </c>
      <c r="Y169" s="56">
        <f>'4. FNS Gross'!X167+'5. FNO Gross'!X167+'6. LT PTP Usage'!X167</f>
        <v>270.47639482</v>
      </c>
      <c r="Z169" s="56">
        <f>'4. FNS Gross'!Y167+'5. FNO Gross'!Y167+'6. LT PTP Usage'!Y167</f>
        <v>251.93435527</v>
      </c>
      <c r="AA169" s="57">
        <f>'4. FNS Gross'!Z167+'5. FNO Gross'!Z167+'6. LT PTP Usage'!Z167</f>
        <v>0</v>
      </c>
      <c r="AB169" s="58">
        <f t="shared" si="11"/>
        <v>349.48192025999998</v>
      </c>
      <c r="AC169" s="20" t="str">
        <f t="shared" si="12"/>
        <v>6349.48192026</v>
      </c>
      <c r="AD169" s="20">
        <f t="shared" si="14"/>
        <v>18</v>
      </c>
      <c r="AE169" s="53"/>
    </row>
    <row r="170" spans="1:31">
      <c r="A170" s="20" t="str">
        <f t="shared" si="10"/>
        <v>June</v>
      </c>
      <c r="B170" s="54">
        <f t="shared" si="13"/>
        <v>45822</v>
      </c>
      <c r="C170" s="55">
        <f>'4. FNS Gross'!B168+'5. FNO Gross'!B168+'6. LT PTP Usage'!B168</f>
        <v>233.78255727999999</v>
      </c>
      <c r="D170" s="56">
        <f>'4. FNS Gross'!C168+'5. FNO Gross'!C168+'6. LT PTP Usage'!C168</f>
        <v>224.51338957000002</v>
      </c>
      <c r="E170" s="56">
        <f>'4. FNS Gross'!D168+'5. FNO Gross'!D168+'6. LT PTP Usage'!D168</f>
        <v>218.0614368</v>
      </c>
      <c r="F170" s="56">
        <f>'4. FNS Gross'!E168+'5. FNO Gross'!E168+'6. LT PTP Usage'!E168</f>
        <v>211.56811671000003</v>
      </c>
      <c r="G170" s="56">
        <f>'4. FNS Gross'!F168+'5. FNO Gross'!F168+'6. LT PTP Usage'!F168</f>
        <v>210.05664844</v>
      </c>
      <c r="H170" s="56">
        <f>'4. FNS Gross'!G168+'5. FNO Gross'!G168+'6. LT PTP Usage'!G168</f>
        <v>209.48480143999998</v>
      </c>
      <c r="I170" s="56">
        <f>'4. FNS Gross'!H168+'5. FNO Gross'!H168+'6. LT PTP Usage'!H168</f>
        <v>208.14039809999997</v>
      </c>
      <c r="J170" s="56">
        <f>'4. FNS Gross'!I168+'5. FNO Gross'!I168+'6. LT PTP Usage'!I168</f>
        <v>208.72607314000001</v>
      </c>
      <c r="K170" s="56">
        <f>'4. FNS Gross'!J168+'5. FNO Gross'!J168+'6. LT PTP Usage'!J168</f>
        <v>207.86041969000001</v>
      </c>
      <c r="L170" s="56">
        <f>'4. FNS Gross'!K168+'5. FNO Gross'!K168+'6. LT PTP Usage'!K168</f>
        <v>216.80056590999999</v>
      </c>
      <c r="M170" s="56">
        <f>'4. FNS Gross'!L168+'5. FNO Gross'!L168+'6. LT PTP Usage'!L168</f>
        <v>226.60173112000001</v>
      </c>
      <c r="N170" s="56">
        <f>'4. FNS Gross'!M168+'5. FNO Gross'!M168+'6. LT PTP Usage'!M168</f>
        <v>243.87683561</v>
      </c>
      <c r="O170" s="56">
        <f>'4. FNS Gross'!N168+'5. FNO Gross'!N168+'6. LT PTP Usage'!N168</f>
        <v>258.08328984000002</v>
      </c>
      <c r="P170" s="56">
        <f>'4. FNS Gross'!O168+'5. FNO Gross'!O168+'6. LT PTP Usage'!O168</f>
        <v>279.03233954000001</v>
      </c>
      <c r="Q170" s="56">
        <f>'4. FNS Gross'!P168+'5. FNO Gross'!P168+'6. LT PTP Usage'!P168</f>
        <v>294.86221108999996</v>
      </c>
      <c r="R170" s="56">
        <f>'4. FNS Gross'!Q168+'5. FNO Gross'!Q168+'6. LT PTP Usage'!Q168</f>
        <v>313.02907830999999</v>
      </c>
      <c r="S170" s="56">
        <f>'4. FNS Gross'!R168+'5. FNO Gross'!R168+'6. LT PTP Usage'!R168</f>
        <v>332.84606327999995</v>
      </c>
      <c r="T170" s="56">
        <f>'4. FNS Gross'!S168+'5. FNO Gross'!S168+'6. LT PTP Usage'!S168</f>
        <v>349.05559767</v>
      </c>
      <c r="U170" s="56">
        <f>'4. FNS Gross'!T168+'5. FNO Gross'!T168+'6. LT PTP Usage'!T168</f>
        <v>353.07493662000002</v>
      </c>
      <c r="V170" s="56">
        <f>'4. FNS Gross'!U168+'5. FNO Gross'!U168+'6. LT PTP Usage'!U168</f>
        <v>345.67525537</v>
      </c>
      <c r="W170" s="56">
        <f>'4. FNS Gross'!V168+'5. FNO Gross'!V168+'6. LT PTP Usage'!V168</f>
        <v>335.20052948</v>
      </c>
      <c r="X170" s="56">
        <f>'4. FNS Gross'!W168+'5. FNO Gross'!W168+'6. LT PTP Usage'!W168</f>
        <v>316.48449757999998</v>
      </c>
      <c r="Y170" s="56">
        <f>'4. FNS Gross'!X168+'5. FNO Gross'!X168+'6. LT PTP Usage'!X168</f>
        <v>295.63035482999999</v>
      </c>
      <c r="Z170" s="56">
        <f>'4. FNS Gross'!Y168+'5. FNO Gross'!Y168+'6. LT PTP Usage'!Y168</f>
        <v>271.31871352000002</v>
      </c>
      <c r="AA170" s="57">
        <f>'4. FNS Gross'!Z168+'5. FNO Gross'!Z168+'6. LT PTP Usage'!Z168</f>
        <v>0</v>
      </c>
      <c r="AB170" s="58">
        <f t="shared" si="11"/>
        <v>353.07493662000002</v>
      </c>
      <c r="AC170" s="20" t="str">
        <f t="shared" si="12"/>
        <v>6353.07493662</v>
      </c>
      <c r="AD170" s="20">
        <f t="shared" si="14"/>
        <v>19</v>
      </c>
      <c r="AE170" s="53"/>
    </row>
    <row r="171" spans="1:31">
      <c r="A171" s="20" t="str">
        <f t="shared" si="10"/>
        <v>June</v>
      </c>
      <c r="B171" s="54">
        <f t="shared" si="13"/>
        <v>45823</v>
      </c>
      <c r="C171" s="55">
        <f>'4. FNS Gross'!B169+'5. FNO Gross'!B169+'6. LT PTP Usage'!B169</f>
        <v>252.96430167</v>
      </c>
      <c r="D171" s="56">
        <f>'4. FNS Gross'!C169+'5. FNO Gross'!C169+'6. LT PTP Usage'!C169</f>
        <v>242.30057625000001</v>
      </c>
      <c r="E171" s="56">
        <f>'4. FNS Gross'!D169+'5. FNO Gross'!D169+'6. LT PTP Usage'!D169</f>
        <v>231.33418211</v>
      </c>
      <c r="F171" s="56">
        <f>'4. FNS Gross'!E169+'5. FNO Gross'!E169+'6. LT PTP Usage'!E169</f>
        <v>224.44001237000001</v>
      </c>
      <c r="G171" s="56">
        <f>'4. FNS Gross'!F169+'5. FNO Gross'!F169+'6. LT PTP Usage'!F169</f>
        <v>222.61221619</v>
      </c>
      <c r="H171" s="56">
        <f>'4. FNS Gross'!G169+'5. FNO Gross'!G169+'6. LT PTP Usage'!G169</f>
        <v>222.22201783</v>
      </c>
      <c r="I171" s="56">
        <f>'4. FNS Gross'!H169+'5. FNO Gross'!H169+'6. LT PTP Usage'!H169</f>
        <v>221.44810181999998</v>
      </c>
      <c r="J171" s="56">
        <f>'4. FNS Gross'!I169+'5. FNO Gross'!I169+'6. LT PTP Usage'!I169</f>
        <v>221.32405652999998</v>
      </c>
      <c r="K171" s="56">
        <f>'4. FNS Gross'!J169+'5. FNO Gross'!J169+'6. LT PTP Usage'!J169</f>
        <v>226.8063631</v>
      </c>
      <c r="L171" s="56">
        <f>'4. FNS Gross'!K169+'5. FNO Gross'!K169+'6. LT PTP Usage'!K169</f>
        <v>232.15016498</v>
      </c>
      <c r="M171" s="56">
        <f>'4. FNS Gross'!L169+'5. FNO Gross'!L169+'6. LT PTP Usage'!L169</f>
        <v>239.90286947000001</v>
      </c>
      <c r="N171" s="56">
        <f>'4. FNS Gross'!M169+'5. FNO Gross'!M169+'6. LT PTP Usage'!M169</f>
        <v>258.29009463</v>
      </c>
      <c r="O171" s="56">
        <f>'4. FNS Gross'!N169+'5. FNO Gross'!N169+'6. LT PTP Usage'!N169</f>
        <v>274.71575028000001</v>
      </c>
      <c r="P171" s="56">
        <f>'4. FNS Gross'!O169+'5. FNO Gross'!O169+'6. LT PTP Usage'!O169</f>
        <v>302.55141119000001</v>
      </c>
      <c r="Q171" s="56">
        <f>'4. FNS Gross'!P169+'5. FNO Gross'!P169+'6. LT PTP Usage'!P169</f>
        <v>318.51196653</v>
      </c>
      <c r="R171" s="56">
        <f>'4. FNS Gross'!Q169+'5. FNO Gross'!Q169+'6. LT PTP Usage'!Q169</f>
        <v>334.57101676000002</v>
      </c>
      <c r="S171" s="56">
        <f>'4. FNS Gross'!R169+'5. FNO Gross'!R169+'6. LT PTP Usage'!R169</f>
        <v>338.81927007999997</v>
      </c>
      <c r="T171" s="56">
        <f>'4. FNS Gross'!S169+'5. FNO Gross'!S169+'6. LT PTP Usage'!S169</f>
        <v>353.95641198999999</v>
      </c>
      <c r="U171" s="56">
        <f>'4. FNS Gross'!T169+'5. FNO Gross'!T169+'6. LT PTP Usage'!T169</f>
        <v>354.80537521000002</v>
      </c>
      <c r="V171" s="56">
        <f>'4. FNS Gross'!U169+'5. FNO Gross'!U169+'6. LT PTP Usage'!U169</f>
        <v>352.00359263000001</v>
      </c>
      <c r="W171" s="56">
        <f>'4. FNS Gross'!V169+'5. FNO Gross'!V169+'6. LT PTP Usage'!V169</f>
        <v>344.14889260000001</v>
      </c>
      <c r="X171" s="56">
        <f>'4. FNS Gross'!W169+'5. FNO Gross'!W169+'6. LT PTP Usage'!W169</f>
        <v>319.8604383</v>
      </c>
      <c r="Y171" s="56">
        <f>'4. FNS Gross'!X169+'5. FNO Gross'!X169+'6. LT PTP Usage'!X169</f>
        <v>288.96040081000001</v>
      </c>
      <c r="Z171" s="56">
        <f>'4. FNS Gross'!Y169+'5. FNO Gross'!Y169+'6. LT PTP Usage'!Y169</f>
        <v>263.59866690000001</v>
      </c>
      <c r="AA171" s="57">
        <f>'4. FNS Gross'!Z169+'5. FNO Gross'!Z169+'6. LT PTP Usage'!Z169</f>
        <v>0</v>
      </c>
      <c r="AB171" s="58">
        <f t="shared" si="11"/>
        <v>354.80537521000002</v>
      </c>
      <c r="AC171" s="20" t="str">
        <f t="shared" si="12"/>
        <v>6354.80537521</v>
      </c>
      <c r="AD171" s="20">
        <f t="shared" si="14"/>
        <v>19</v>
      </c>
      <c r="AE171" s="53"/>
    </row>
    <row r="172" spans="1:31">
      <c r="A172" s="20" t="str">
        <f t="shared" si="10"/>
        <v>June</v>
      </c>
      <c r="B172" s="54">
        <f t="shared" si="13"/>
        <v>45824</v>
      </c>
      <c r="C172" s="55">
        <f>'4. FNS Gross'!B170+'5. FNO Gross'!B170+'6. LT PTP Usage'!B170</f>
        <v>241.18098738</v>
      </c>
      <c r="D172" s="56">
        <f>'4. FNS Gross'!C170+'5. FNO Gross'!C170+'6. LT PTP Usage'!C170</f>
        <v>224.15316679</v>
      </c>
      <c r="E172" s="56">
        <f>'4. FNS Gross'!D170+'5. FNO Gross'!D170+'6. LT PTP Usage'!D170</f>
        <v>214.65815512999998</v>
      </c>
      <c r="F172" s="56">
        <f>'4. FNS Gross'!E170+'5. FNO Gross'!E170+'6. LT PTP Usage'!E170</f>
        <v>211.70879858000001</v>
      </c>
      <c r="G172" s="56">
        <f>'4. FNS Gross'!F170+'5. FNO Gross'!F170+'6. LT PTP Usage'!F170</f>
        <v>215.1624817</v>
      </c>
      <c r="H172" s="56">
        <f>'4. FNS Gross'!G170+'5. FNO Gross'!G170+'6. LT PTP Usage'!G170</f>
        <v>222.41799644</v>
      </c>
      <c r="I172" s="56">
        <f>'4. FNS Gross'!H170+'5. FNO Gross'!H170+'6. LT PTP Usage'!H170</f>
        <v>227.97898838</v>
      </c>
      <c r="J172" s="56">
        <f>'4. FNS Gross'!I170+'5. FNO Gross'!I170+'6. LT PTP Usage'!I170</f>
        <v>232.49665476999999</v>
      </c>
      <c r="K172" s="56">
        <f>'4. FNS Gross'!J170+'5. FNO Gross'!J170+'6. LT PTP Usage'!J170</f>
        <v>239.80297032999999</v>
      </c>
      <c r="L172" s="56">
        <f>'4. FNS Gross'!K170+'5. FNO Gross'!K170+'6. LT PTP Usage'!K170</f>
        <v>247.70403405000002</v>
      </c>
      <c r="M172" s="56">
        <f>'4. FNS Gross'!L170+'5. FNO Gross'!L170+'6. LT PTP Usage'!L170</f>
        <v>265.24341128999998</v>
      </c>
      <c r="N172" s="56">
        <f>'4. FNS Gross'!M170+'5. FNO Gross'!M170+'6. LT PTP Usage'!M170</f>
        <v>284.50490959000001</v>
      </c>
      <c r="O172" s="56">
        <f>'4. FNS Gross'!N170+'5. FNO Gross'!N170+'6. LT PTP Usage'!N170</f>
        <v>302.34702318000001</v>
      </c>
      <c r="P172" s="56">
        <f>'4. FNS Gross'!O170+'5. FNO Gross'!O170+'6. LT PTP Usage'!O170</f>
        <v>325.38801901000005</v>
      </c>
      <c r="Q172" s="56">
        <f>'4. FNS Gross'!P170+'5. FNO Gross'!P170+'6. LT PTP Usage'!P170</f>
        <v>342.84093687000001</v>
      </c>
      <c r="R172" s="56">
        <f>'4. FNS Gross'!Q170+'5. FNO Gross'!Q170+'6. LT PTP Usage'!Q170</f>
        <v>364.66832734000002</v>
      </c>
      <c r="S172" s="56">
        <f>'4. FNS Gross'!R170+'5. FNO Gross'!R170+'6. LT PTP Usage'!R170</f>
        <v>381.87118045</v>
      </c>
      <c r="T172" s="56">
        <f>'4. FNS Gross'!S170+'5. FNO Gross'!S170+'6. LT PTP Usage'!S170</f>
        <v>377.60928356000005</v>
      </c>
      <c r="U172" s="56">
        <f>'4. FNS Gross'!T170+'5. FNO Gross'!T170+'6. LT PTP Usage'!T170</f>
        <v>376.50546706</v>
      </c>
      <c r="V172" s="56">
        <f>'4. FNS Gross'!U170+'5. FNO Gross'!U170+'6. LT PTP Usage'!U170</f>
        <v>368.79952380000003</v>
      </c>
      <c r="W172" s="56">
        <f>'4. FNS Gross'!V170+'5. FNO Gross'!V170+'6. LT PTP Usage'!V170</f>
        <v>354.23319629000002</v>
      </c>
      <c r="X172" s="56">
        <f>'4. FNS Gross'!W170+'5. FNO Gross'!W170+'6. LT PTP Usage'!W170</f>
        <v>332.37419549999998</v>
      </c>
      <c r="Y172" s="56">
        <f>'4. FNS Gross'!X170+'5. FNO Gross'!X170+'6. LT PTP Usage'!X170</f>
        <v>308.03164140000001</v>
      </c>
      <c r="Z172" s="56">
        <f>'4. FNS Gross'!Y170+'5. FNO Gross'!Y170+'6. LT PTP Usage'!Y170</f>
        <v>286.37672112000001</v>
      </c>
      <c r="AA172" s="57">
        <f>'4. FNS Gross'!Z170+'5. FNO Gross'!Z170+'6. LT PTP Usage'!Z170</f>
        <v>0</v>
      </c>
      <c r="AB172" s="58">
        <f t="shared" si="11"/>
        <v>381.87118045</v>
      </c>
      <c r="AC172" s="20" t="str">
        <f t="shared" si="12"/>
        <v>6381.87118045</v>
      </c>
      <c r="AD172" s="20">
        <f t="shared" si="14"/>
        <v>17</v>
      </c>
      <c r="AE172" s="53"/>
    </row>
    <row r="173" spans="1:31">
      <c r="A173" s="20" t="str">
        <f t="shared" si="10"/>
        <v>June</v>
      </c>
      <c r="B173" s="54">
        <f t="shared" si="13"/>
        <v>45825</v>
      </c>
      <c r="C173" s="55">
        <f>'4. FNS Gross'!B171+'5. FNO Gross'!B171+'6. LT PTP Usage'!B171</f>
        <v>264.75733299000001</v>
      </c>
      <c r="D173" s="56">
        <f>'4. FNS Gross'!C171+'5. FNO Gross'!C171+'6. LT PTP Usage'!C171</f>
        <v>256.02972948000001</v>
      </c>
      <c r="E173" s="56">
        <f>'4. FNS Gross'!D171+'5. FNO Gross'!D171+'6. LT PTP Usage'!D171</f>
        <v>244.06651667</v>
      </c>
      <c r="F173" s="56">
        <f>'4. FNS Gross'!E171+'5. FNO Gross'!E171+'6. LT PTP Usage'!E171</f>
        <v>235.39066266</v>
      </c>
      <c r="G173" s="56">
        <f>'4. FNS Gross'!F171+'5. FNO Gross'!F171+'6. LT PTP Usage'!F171</f>
        <v>236.04572253000001</v>
      </c>
      <c r="H173" s="56">
        <f>'4. FNS Gross'!G171+'5. FNO Gross'!G171+'6. LT PTP Usage'!G171</f>
        <v>241.47235764999999</v>
      </c>
      <c r="I173" s="56">
        <f>'4. FNS Gross'!H171+'5. FNO Gross'!H171+'6. LT PTP Usage'!H171</f>
        <v>248.83544392000002</v>
      </c>
      <c r="J173" s="56">
        <f>'4. FNS Gross'!I171+'5. FNO Gross'!I171+'6. LT PTP Usage'!I171</f>
        <v>257.11057023000001</v>
      </c>
      <c r="K173" s="56">
        <f>'4. FNS Gross'!J171+'5. FNO Gross'!J171+'6. LT PTP Usage'!J171</f>
        <v>257.22330428999999</v>
      </c>
      <c r="L173" s="56">
        <f>'4. FNS Gross'!K171+'5. FNO Gross'!K171+'6. LT PTP Usage'!K171</f>
        <v>268.72025430000002</v>
      </c>
      <c r="M173" s="56">
        <f>'4. FNS Gross'!L171+'5. FNO Gross'!L171+'6. LT PTP Usage'!L171</f>
        <v>260.65599866000002</v>
      </c>
      <c r="N173" s="56">
        <f>'4. FNS Gross'!M171+'5. FNO Gross'!M171+'6. LT PTP Usage'!M171</f>
        <v>268.87206759999998</v>
      </c>
      <c r="O173" s="56">
        <f>'4. FNS Gross'!N171+'5. FNO Gross'!N171+'6. LT PTP Usage'!N171</f>
        <v>265.55255569999997</v>
      </c>
      <c r="P173" s="56">
        <f>'4. FNS Gross'!O171+'5. FNO Gross'!O171+'6. LT PTP Usage'!O171</f>
        <v>265.72442348999999</v>
      </c>
      <c r="Q173" s="56">
        <f>'4. FNS Gross'!P171+'5. FNO Gross'!P171+'6. LT PTP Usage'!P171</f>
        <v>257.53211250999999</v>
      </c>
      <c r="R173" s="56">
        <f>'4. FNS Gross'!Q171+'5. FNO Gross'!Q171+'6. LT PTP Usage'!Q171</f>
        <v>241.22270963</v>
      </c>
      <c r="S173" s="56">
        <f>'4. FNS Gross'!R171+'5. FNO Gross'!R171+'6. LT PTP Usage'!R171</f>
        <v>227.40464957999998</v>
      </c>
      <c r="T173" s="56">
        <f>'4. FNS Gross'!S171+'5. FNO Gross'!S171+'6. LT PTP Usage'!S171</f>
        <v>253.71782328999998</v>
      </c>
      <c r="U173" s="56">
        <f>'4. FNS Gross'!T171+'5. FNO Gross'!T171+'6. LT PTP Usage'!T171</f>
        <v>252.67645122000002</v>
      </c>
      <c r="V173" s="56">
        <f>'4. FNS Gross'!U171+'5. FNO Gross'!U171+'6. LT PTP Usage'!U171</f>
        <v>253.05566496</v>
      </c>
      <c r="W173" s="56">
        <f>'4. FNS Gross'!V171+'5. FNO Gross'!V171+'6. LT PTP Usage'!V171</f>
        <v>251.73810786000001</v>
      </c>
      <c r="X173" s="56">
        <f>'4. FNS Gross'!W171+'5. FNO Gross'!W171+'6. LT PTP Usage'!W171</f>
        <v>250.96022839</v>
      </c>
      <c r="Y173" s="56">
        <f>'4. FNS Gross'!X171+'5. FNO Gross'!X171+'6. LT PTP Usage'!X171</f>
        <v>235.97090002000002</v>
      </c>
      <c r="Z173" s="56">
        <f>'4. FNS Gross'!Y171+'5. FNO Gross'!Y171+'6. LT PTP Usage'!Y171</f>
        <v>225.18255440000001</v>
      </c>
      <c r="AA173" s="57">
        <f>'4. FNS Gross'!Z171+'5. FNO Gross'!Z171+'6. LT PTP Usage'!Z171</f>
        <v>0</v>
      </c>
      <c r="AB173" s="58">
        <f t="shared" si="11"/>
        <v>268.87206759999998</v>
      </c>
      <c r="AC173" s="20" t="str">
        <f t="shared" si="12"/>
        <v>6268.8720676</v>
      </c>
      <c r="AD173" s="20">
        <f t="shared" si="14"/>
        <v>12</v>
      </c>
      <c r="AE173" s="53"/>
    </row>
    <row r="174" spans="1:31">
      <c r="A174" s="20" t="str">
        <f t="shared" si="10"/>
        <v>June</v>
      </c>
      <c r="B174" s="54">
        <f t="shared" si="13"/>
        <v>45826</v>
      </c>
      <c r="C174" s="55">
        <f>'4. FNS Gross'!B172+'5. FNO Gross'!B172+'6. LT PTP Usage'!B172</f>
        <v>213.23933255</v>
      </c>
      <c r="D174" s="56">
        <f>'4. FNS Gross'!C172+'5. FNO Gross'!C172+'6. LT PTP Usage'!C172</f>
        <v>207.44310894</v>
      </c>
      <c r="E174" s="56">
        <f>'4. FNS Gross'!D172+'5. FNO Gross'!D172+'6. LT PTP Usage'!D172</f>
        <v>200.5494084</v>
      </c>
      <c r="F174" s="56">
        <f>'4. FNS Gross'!E172+'5. FNO Gross'!E172+'6. LT PTP Usage'!E172</f>
        <v>197.12357592999999</v>
      </c>
      <c r="G174" s="56">
        <f>'4. FNS Gross'!F172+'5. FNO Gross'!F172+'6. LT PTP Usage'!F172</f>
        <v>198.25078944000001</v>
      </c>
      <c r="H174" s="56">
        <f>'4. FNS Gross'!G172+'5. FNO Gross'!G172+'6. LT PTP Usage'!G172</f>
        <v>200.15290597000001</v>
      </c>
      <c r="I174" s="56">
        <f>'4. FNS Gross'!H172+'5. FNO Gross'!H172+'6. LT PTP Usage'!H172</f>
        <v>200.17632714000001</v>
      </c>
      <c r="J174" s="56">
        <f>'4. FNS Gross'!I172+'5. FNO Gross'!I172+'6. LT PTP Usage'!I172</f>
        <v>203.61829836999999</v>
      </c>
      <c r="K174" s="56">
        <f>'4. FNS Gross'!J172+'5. FNO Gross'!J172+'6. LT PTP Usage'!J172</f>
        <v>202.88694287999999</v>
      </c>
      <c r="L174" s="56">
        <f>'4. FNS Gross'!K172+'5. FNO Gross'!K172+'6. LT PTP Usage'!K172</f>
        <v>209.55951304999999</v>
      </c>
      <c r="M174" s="56">
        <f>'4. FNS Gross'!L172+'5. FNO Gross'!L172+'6. LT PTP Usage'!L172</f>
        <v>211.91802494000001</v>
      </c>
      <c r="N174" s="56">
        <f>'4. FNS Gross'!M172+'5. FNO Gross'!M172+'6. LT PTP Usage'!M172</f>
        <v>219.45166841</v>
      </c>
      <c r="O174" s="56">
        <f>'4. FNS Gross'!N172+'5. FNO Gross'!N172+'6. LT PTP Usage'!N172</f>
        <v>235.19739638000001</v>
      </c>
      <c r="P174" s="56">
        <f>'4. FNS Gross'!O172+'5. FNO Gross'!O172+'6. LT PTP Usage'!O172</f>
        <v>253.47335525</v>
      </c>
      <c r="Q174" s="56">
        <f>'4. FNS Gross'!P172+'5. FNO Gross'!P172+'6. LT PTP Usage'!P172</f>
        <v>269.95077994999997</v>
      </c>
      <c r="R174" s="56">
        <f>'4. FNS Gross'!Q172+'5. FNO Gross'!Q172+'6. LT PTP Usage'!Q172</f>
        <v>286.28954895999999</v>
      </c>
      <c r="S174" s="56">
        <f>'4. FNS Gross'!R172+'5. FNO Gross'!R172+'6. LT PTP Usage'!R172</f>
        <v>307.01017415000001</v>
      </c>
      <c r="T174" s="56">
        <f>'4. FNS Gross'!S172+'5. FNO Gross'!S172+'6. LT PTP Usage'!S172</f>
        <v>321.55232704999997</v>
      </c>
      <c r="U174" s="56">
        <f>'4. FNS Gross'!T172+'5. FNO Gross'!T172+'6. LT PTP Usage'!T172</f>
        <v>334.65023453999999</v>
      </c>
      <c r="V174" s="56">
        <f>'4. FNS Gross'!U172+'5. FNO Gross'!U172+'6. LT PTP Usage'!U172</f>
        <v>328.37850705</v>
      </c>
      <c r="W174" s="56">
        <f>'4. FNS Gross'!V172+'5. FNO Gross'!V172+'6. LT PTP Usage'!V172</f>
        <v>314.57116056000001</v>
      </c>
      <c r="X174" s="56">
        <f>'4. FNS Gross'!W172+'5. FNO Gross'!W172+'6. LT PTP Usage'!W172</f>
        <v>289.52274983999996</v>
      </c>
      <c r="Y174" s="56">
        <f>'4. FNS Gross'!X172+'5. FNO Gross'!X172+'6. LT PTP Usage'!X172</f>
        <v>265.60942934999997</v>
      </c>
      <c r="Z174" s="56">
        <f>'4. FNS Gross'!Y172+'5. FNO Gross'!Y172+'6. LT PTP Usage'!Y172</f>
        <v>248.55127221999999</v>
      </c>
      <c r="AA174" s="57">
        <f>'4. FNS Gross'!Z172+'5. FNO Gross'!Z172+'6. LT PTP Usage'!Z172</f>
        <v>0</v>
      </c>
      <c r="AB174" s="58">
        <f t="shared" si="11"/>
        <v>334.65023453999999</v>
      </c>
      <c r="AC174" s="20" t="str">
        <f t="shared" si="12"/>
        <v>6334.65023454</v>
      </c>
      <c r="AD174" s="20">
        <f t="shared" si="14"/>
        <v>19</v>
      </c>
      <c r="AE174" s="53"/>
    </row>
    <row r="175" spans="1:31">
      <c r="A175" s="20" t="str">
        <f t="shared" si="10"/>
        <v>June</v>
      </c>
      <c r="B175" s="54">
        <f t="shared" si="13"/>
        <v>45827</v>
      </c>
      <c r="C175" s="55">
        <f>'4. FNS Gross'!B173+'5. FNO Gross'!B173+'6. LT PTP Usage'!B173</f>
        <v>238.81271068999999</v>
      </c>
      <c r="D175" s="56">
        <f>'4. FNS Gross'!C173+'5. FNO Gross'!C173+'6. LT PTP Usage'!C173</f>
        <v>229.7881749</v>
      </c>
      <c r="E175" s="56">
        <f>'4. FNS Gross'!D173+'5. FNO Gross'!D173+'6. LT PTP Usage'!D173</f>
        <v>219.87530399000002</v>
      </c>
      <c r="F175" s="56">
        <f>'4. FNS Gross'!E173+'5. FNO Gross'!E173+'6. LT PTP Usage'!E173</f>
        <v>216.18970501000001</v>
      </c>
      <c r="G175" s="56">
        <f>'4. FNS Gross'!F173+'5. FNO Gross'!F173+'6. LT PTP Usage'!F173</f>
        <v>217.75169029</v>
      </c>
      <c r="H175" s="56">
        <f>'4. FNS Gross'!G173+'5. FNO Gross'!G173+'6. LT PTP Usage'!G173</f>
        <v>221.24581977999998</v>
      </c>
      <c r="I175" s="56">
        <f>'4. FNS Gross'!H173+'5. FNO Gross'!H173+'6. LT PTP Usage'!H173</f>
        <v>225.58334869000001</v>
      </c>
      <c r="J175" s="56">
        <f>'4. FNS Gross'!I173+'5. FNO Gross'!I173+'6. LT PTP Usage'!I173</f>
        <v>221.44295510000001</v>
      </c>
      <c r="K175" s="56">
        <f>'4. FNS Gross'!J173+'5. FNO Gross'!J173+'6. LT PTP Usage'!J173</f>
        <v>221.31265222999997</v>
      </c>
      <c r="L175" s="56">
        <f>'4. FNS Gross'!K173+'5. FNO Gross'!K173+'6. LT PTP Usage'!K173</f>
        <v>228.84945150999999</v>
      </c>
      <c r="M175" s="56">
        <f>'4. FNS Gross'!L173+'5. FNO Gross'!L173+'6. LT PTP Usage'!L173</f>
        <v>243.25506908</v>
      </c>
      <c r="N175" s="56">
        <f>'4. FNS Gross'!M173+'5. FNO Gross'!M173+'6. LT PTP Usage'!M173</f>
        <v>259.31313964999998</v>
      </c>
      <c r="O175" s="56">
        <f>'4. FNS Gross'!N173+'5. FNO Gross'!N173+'6. LT PTP Usage'!N173</f>
        <v>281.59624446999999</v>
      </c>
      <c r="P175" s="56">
        <f>'4. FNS Gross'!O173+'5. FNO Gross'!O173+'6. LT PTP Usage'!O173</f>
        <v>297.43374294</v>
      </c>
      <c r="Q175" s="56">
        <f>'4. FNS Gross'!P173+'5. FNO Gross'!P173+'6. LT PTP Usage'!P173</f>
        <v>317.90437396000004</v>
      </c>
      <c r="R175" s="56">
        <f>'4. FNS Gross'!Q173+'5. FNO Gross'!Q173+'6. LT PTP Usage'!Q173</f>
        <v>345.40158911999998</v>
      </c>
      <c r="S175" s="56">
        <f>'4. FNS Gross'!R173+'5. FNO Gross'!R173+'6. LT PTP Usage'!R173</f>
        <v>375.49476445000005</v>
      </c>
      <c r="T175" s="56">
        <f>'4. FNS Gross'!S173+'5. FNO Gross'!S173+'6. LT PTP Usage'!S173</f>
        <v>387.44582210999999</v>
      </c>
      <c r="U175" s="56">
        <f>'4. FNS Gross'!T173+'5. FNO Gross'!T173+'6. LT PTP Usage'!T173</f>
        <v>386.01126310999996</v>
      </c>
      <c r="V175" s="56">
        <f>'4. FNS Gross'!U173+'5. FNO Gross'!U173+'6. LT PTP Usage'!U173</f>
        <v>380.17700143000002</v>
      </c>
      <c r="W175" s="56">
        <f>'4. FNS Gross'!V173+'5. FNO Gross'!V173+'6. LT PTP Usage'!V173</f>
        <v>370.15492316000001</v>
      </c>
      <c r="X175" s="56">
        <f>'4. FNS Gross'!W173+'5. FNO Gross'!W173+'6. LT PTP Usage'!W173</f>
        <v>346.53072342000002</v>
      </c>
      <c r="Y175" s="56">
        <f>'4. FNS Gross'!X173+'5. FNO Gross'!X173+'6. LT PTP Usage'!X173</f>
        <v>316.25698419000003</v>
      </c>
      <c r="Z175" s="56">
        <f>'4. FNS Gross'!Y173+'5. FNO Gross'!Y173+'6. LT PTP Usage'!Y173</f>
        <v>290.72747841</v>
      </c>
      <c r="AA175" s="57">
        <f>'4. FNS Gross'!Z173+'5. FNO Gross'!Z173+'6. LT PTP Usage'!Z173</f>
        <v>0</v>
      </c>
      <c r="AB175" s="58">
        <f t="shared" si="11"/>
        <v>387.44582210999999</v>
      </c>
      <c r="AC175" s="20" t="str">
        <f t="shared" si="12"/>
        <v>6387.44582211</v>
      </c>
      <c r="AD175" s="20">
        <f t="shared" si="14"/>
        <v>18</v>
      </c>
      <c r="AE175" s="53"/>
    </row>
    <row r="176" spans="1:31">
      <c r="A176" s="20" t="str">
        <f t="shared" si="10"/>
        <v>June</v>
      </c>
      <c r="B176" s="54">
        <f t="shared" si="13"/>
        <v>45828</v>
      </c>
      <c r="C176" s="55">
        <f>'4. FNS Gross'!B174+'5. FNO Gross'!B174+'6. LT PTP Usage'!B174</f>
        <v>266.31467223999999</v>
      </c>
      <c r="D176" s="56">
        <f>'4. FNS Gross'!C174+'5. FNO Gross'!C174+'6. LT PTP Usage'!C174</f>
        <v>252.57356755000001</v>
      </c>
      <c r="E176" s="56">
        <f>'4. FNS Gross'!D174+'5. FNO Gross'!D174+'6. LT PTP Usage'!D174</f>
        <v>239.9949283</v>
      </c>
      <c r="F176" s="56">
        <f>'4. FNS Gross'!E174+'5. FNO Gross'!E174+'6. LT PTP Usage'!E174</f>
        <v>236.63615329999999</v>
      </c>
      <c r="G176" s="56">
        <f>'4. FNS Gross'!F174+'5. FNO Gross'!F174+'6. LT PTP Usage'!F174</f>
        <v>234.27102097</v>
      </c>
      <c r="H176" s="56">
        <f>'4. FNS Gross'!G174+'5. FNO Gross'!G174+'6. LT PTP Usage'!G174</f>
        <v>235.89809489000001</v>
      </c>
      <c r="I176" s="56">
        <f>'4. FNS Gross'!H174+'5. FNO Gross'!H174+'6. LT PTP Usage'!H174</f>
        <v>239.65600554999997</v>
      </c>
      <c r="J176" s="56">
        <f>'4. FNS Gross'!I174+'5. FNO Gross'!I174+'6. LT PTP Usage'!I174</f>
        <v>247.67253977999999</v>
      </c>
      <c r="K176" s="56">
        <f>'4. FNS Gross'!J174+'5. FNO Gross'!J174+'6. LT PTP Usage'!J174</f>
        <v>254.29126563</v>
      </c>
      <c r="L176" s="56">
        <f>'4. FNS Gross'!K174+'5. FNO Gross'!K174+'6. LT PTP Usage'!K174</f>
        <v>267.69288123000001</v>
      </c>
      <c r="M176" s="56">
        <f>'4. FNS Gross'!L174+'5. FNO Gross'!L174+'6. LT PTP Usage'!L174</f>
        <v>284.91792369000001</v>
      </c>
      <c r="N176" s="56">
        <f>'4. FNS Gross'!M174+'5. FNO Gross'!M174+'6. LT PTP Usage'!M174</f>
        <v>306.16209185000002</v>
      </c>
      <c r="O176" s="56">
        <f>'4. FNS Gross'!N174+'5. FNO Gross'!N174+'6. LT PTP Usage'!N174</f>
        <v>326.57687018000001</v>
      </c>
      <c r="P176" s="56">
        <f>'4. FNS Gross'!O174+'5. FNO Gross'!O174+'6. LT PTP Usage'!O174</f>
        <v>340.74782974999999</v>
      </c>
      <c r="Q176" s="56">
        <f>'4. FNS Gross'!P174+'5. FNO Gross'!P174+'6. LT PTP Usage'!P174</f>
        <v>360.61795265000001</v>
      </c>
      <c r="R176" s="56">
        <f>'4. FNS Gross'!Q174+'5. FNO Gross'!Q174+'6. LT PTP Usage'!Q174</f>
        <v>376.71420108000001</v>
      </c>
      <c r="S176" s="56">
        <f>'4. FNS Gross'!R174+'5. FNO Gross'!R174+'6. LT PTP Usage'!R174</f>
        <v>385.77090758000003</v>
      </c>
      <c r="T176" s="56">
        <f>'4. FNS Gross'!S174+'5. FNO Gross'!S174+'6. LT PTP Usage'!S174</f>
        <v>387.79656797999996</v>
      </c>
      <c r="U176" s="56">
        <f>'4. FNS Gross'!T174+'5. FNO Gross'!T174+'6. LT PTP Usage'!T174</f>
        <v>389.61596154</v>
      </c>
      <c r="V176" s="56">
        <f>'4. FNS Gross'!U174+'5. FNO Gross'!U174+'6. LT PTP Usage'!U174</f>
        <v>378.89534414000002</v>
      </c>
      <c r="W176" s="56">
        <f>'4. FNS Gross'!V174+'5. FNO Gross'!V174+'6. LT PTP Usage'!V174</f>
        <v>367.76596282999998</v>
      </c>
      <c r="X176" s="56">
        <f>'4. FNS Gross'!W174+'5. FNO Gross'!W174+'6. LT PTP Usage'!W174</f>
        <v>343.40187754999999</v>
      </c>
      <c r="Y176" s="56">
        <f>'4. FNS Gross'!X174+'5. FNO Gross'!X174+'6. LT PTP Usage'!X174</f>
        <v>313.89381008999999</v>
      </c>
      <c r="Z176" s="56">
        <f>'4. FNS Gross'!Y174+'5. FNO Gross'!Y174+'6. LT PTP Usage'!Y174</f>
        <v>288.10669753000002</v>
      </c>
      <c r="AA176" s="57">
        <f>'4. FNS Gross'!Z174+'5. FNO Gross'!Z174+'6. LT PTP Usage'!Z174</f>
        <v>0</v>
      </c>
      <c r="AB176" s="58">
        <f t="shared" si="11"/>
        <v>389.61596154</v>
      </c>
      <c r="AC176" s="20" t="str">
        <f t="shared" si="12"/>
        <v>6389.61596154</v>
      </c>
      <c r="AD176" s="20">
        <f t="shared" si="14"/>
        <v>19</v>
      </c>
      <c r="AE176" s="53"/>
    </row>
    <row r="177" spans="1:31">
      <c r="A177" s="20" t="str">
        <f t="shared" si="10"/>
        <v>June</v>
      </c>
      <c r="B177" s="54">
        <f t="shared" si="13"/>
        <v>45829</v>
      </c>
      <c r="C177" s="55">
        <f>'4. FNS Gross'!B175+'5. FNO Gross'!B175+'6. LT PTP Usage'!B175</f>
        <v>264.49220459999998</v>
      </c>
      <c r="D177" s="56">
        <f>'4. FNS Gross'!C175+'5. FNO Gross'!C175+'6. LT PTP Usage'!C175</f>
        <v>251.29430686000001</v>
      </c>
      <c r="E177" s="56">
        <f>'4. FNS Gross'!D175+'5. FNO Gross'!D175+'6. LT PTP Usage'!D175</f>
        <v>240.5147221</v>
      </c>
      <c r="F177" s="56">
        <f>'4. FNS Gross'!E175+'5. FNO Gross'!E175+'6. LT PTP Usage'!E175</f>
        <v>231.17692756</v>
      </c>
      <c r="G177" s="56">
        <f>'4. FNS Gross'!F175+'5. FNO Gross'!F175+'6. LT PTP Usage'!F175</f>
        <v>230.97134485999999</v>
      </c>
      <c r="H177" s="56">
        <f>'4. FNS Gross'!G175+'5. FNO Gross'!G175+'6. LT PTP Usage'!G175</f>
        <v>230.05350548999999</v>
      </c>
      <c r="I177" s="56">
        <f>'4. FNS Gross'!H175+'5. FNO Gross'!H175+'6. LT PTP Usage'!H175</f>
        <v>225.16994099000001</v>
      </c>
      <c r="J177" s="56">
        <f>'4. FNS Gross'!I175+'5. FNO Gross'!I175+'6. LT PTP Usage'!I175</f>
        <v>228.48994902000001</v>
      </c>
      <c r="K177" s="56">
        <f>'4. FNS Gross'!J175+'5. FNO Gross'!J175+'6. LT PTP Usage'!J175</f>
        <v>238.04386636999999</v>
      </c>
      <c r="L177" s="56">
        <f>'4. FNS Gross'!K175+'5. FNO Gross'!K175+'6. LT PTP Usage'!K175</f>
        <v>248.82162092000002</v>
      </c>
      <c r="M177" s="56">
        <f>'4. FNS Gross'!L175+'5. FNO Gross'!L175+'6. LT PTP Usage'!L175</f>
        <v>264.33496300000002</v>
      </c>
      <c r="N177" s="56">
        <f>'4. FNS Gross'!M175+'5. FNO Gross'!M175+'6. LT PTP Usage'!M175</f>
        <v>281.65750399000001</v>
      </c>
      <c r="O177" s="56">
        <f>'4. FNS Gross'!N175+'5. FNO Gross'!N175+'6. LT PTP Usage'!N175</f>
        <v>292.68598317999999</v>
      </c>
      <c r="P177" s="56">
        <f>'4. FNS Gross'!O175+'5. FNO Gross'!O175+'6. LT PTP Usage'!O175</f>
        <v>312.47402727999997</v>
      </c>
      <c r="Q177" s="56">
        <f>'4. FNS Gross'!P175+'5. FNO Gross'!P175+'6. LT PTP Usage'!P175</f>
        <v>332.31057665999998</v>
      </c>
      <c r="R177" s="56">
        <f>'4. FNS Gross'!Q175+'5. FNO Gross'!Q175+'6. LT PTP Usage'!Q175</f>
        <v>347.58319314999994</v>
      </c>
      <c r="S177" s="56">
        <f>'4. FNS Gross'!R175+'5. FNO Gross'!R175+'6. LT PTP Usage'!R175</f>
        <v>359.04347474999997</v>
      </c>
      <c r="T177" s="56">
        <f>'4. FNS Gross'!S175+'5. FNO Gross'!S175+'6. LT PTP Usage'!S175</f>
        <v>373.62251755</v>
      </c>
      <c r="U177" s="56">
        <f>'4. FNS Gross'!T175+'5. FNO Gross'!T175+'6. LT PTP Usage'!T175</f>
        <v>381.08743640999995</v>
      </c>
      <c r="V177" s="56">
        <f>'4. FNS Gross'!U175+'5. FNO Gross'!U175+'6. LT PTP Usage'!U175</f>
        <v>377.16259707999995</v>
      </c>
      <c r="W177" s="56">
        <f>'4. FNS Gross'!V175+'5. FNO Gross'!V175+'6. LT PTP Usage'!V175</f>
        <v>358.4292714</v>
      </c>
      <c r="X177" s="56">
        <f>'4. FNS Gross'!W175+'5. FNO Gross'!W175+'6. LT PTP Usage'!W175</f>
        <v>342.07243487</v>
      </c>
      <c r="Y177" s="56">
        <f>'4. FNS Gross'!X175+'5. FNO Gross'!X175+'6. LT PTP Usage'!X175</f>
        <v>313.99638937999998</v>
      </c>
      <c r="Z177" s="56">
        <f>'4. FNS Gross'!Y175+'5. FNO Gross'!Y175+'6. LT PTP Usage'!Y175</f>
        <v>285.63287564999996</v>
      </c>
      <c r="AA177" s="57">
        <f>'4. FNS Gross'!Z175+'5. FNO Gross'!Z175+'6. LT PTP Usage'!Z175</f>
        <v>0</v>
      </c>
      <c r="AB177" s="58">
        <f t="shared" si="11"/>
        <v>381.08743640999995</v>
      </c>
      <c r="AC177" s="20" t="str">
        <f t="shared" si="12"/>
        <v>6381.08743641</v>
      </c>
      <c r="AD177" s="20">
        <f t="shared" si="14"/>
        <v>19</v>
      </c>
      <c r="AE177" s="53"/>
    </row>
    <row r="178" spans="1:31">
      <c r="A178" s="20" t="str">
        <f t="shared" si="10"/>
        <v>June</v>
      </c>
      <c r="B178" s="54">
        <f t="shared" si="13"/>
        <v>45830</v>
      </c>
      <c r="C178" s="55">
        <f>'4. FNS Gross'!B176+'5. FNO Gross'!B176+'6. LT PTP Usage'!B176</f>
        <v>262.04766161999999</v>
      </c>
      <c r="D178" s="56">
        <f>'4. FNS Gross'!C176+'5. FNO Gross'!C176+'6. LT PTP Usage'!C176</f>
        <v>246.32910041</v>
      </c>
      <c r="E178" s="56">
        <f>'4. FNS Gross'!D176+'5. FNO Gross'!D176+'6. LT PTP Usage'!D176</f>
        <v>226.29387213000001</v>
      </c>
      <c r="F178" s="56">
        <f>'4. FNS Gross'!E176+'5. FNO Gross'!E176+'6. LT PTP Usage'!E176</f>
        <v>221.06470419000001</v>
      </c>
      <c r="G178" s="56">
        <f>'4. FNS Gross'!F176+'5. FNO Gross'!F176+'6. LT PTP Usage'!F176</f>
        <v>221.67590342999998</v>
      </c>
      <c r="H178" s="56">
        <f>'4. FNS Gross'!G176+'5. FNO Gross'!G176+'6. LT PTP Usage'!G176</f>
        <v>222.04974728000002</v>
      </c>
      <c r="I178" s="56">
        <f>'4. FNS Gross'!H176+'5. FNO Gross'!H176+'6. LT PTP Usage'!H176</f>
        <v>222.59395831999998</v>
      </c>
      <c r="J178" s="56">
        <f>'4. FNS Gross'!I176+'5. FNO Gross'!I176+'6. LT PTP Usage'!I176</f>
        <v>221.41688499</v>
      </c>
      <c r="K178" s="56">
        <f>'4. FNS Gross'!J176+'5. FNO Gross'!J176+'6. LT PTP Usage'!J176</f>
        <v>227.48430873999999</v>
      </c>
      <c r="L178" s="56">
        <f>'4. FNS Gross'!K176+'5. FNO Gross'!K176+'6. LT PTP Usage'!K176</f>
        <v>232.06169709</v>
      </c>
      <c r="M178" s="56">
        <f>'4. FNS Gross'!L176+'5. FNO Gross'!L176+'6. LT PTP Usage'!L176</f>
        <v>244.74974770999998</v>
      </c>
      <c r="N178" s="56">
        <f>'4. FNS Gross'!M176+'5. FNO Gross'!M176+'6. LT PTP Usage'!M176</f>
        <v>263.19370376000001</v>
      </c>
      <c r="O178" s="56">
        <f>'4. FNS Gross'!N176+'5. FNO Gross'!N176+'6. LT PTP Usage'!N176</f>
        <v>281.49568604000001</v>
      </c>
      <c r="P178" s="56">
        <f>'4. FNS Gross'!O176+'5. FNO Gross'!O176+'6. LT PTP Usage'!O176</f>
        <v>293.86059165</v>
      </c>
      <c r="Q178" s="56">
        <f>'4. FNS Gross'!P176+'5. FNO Gross'!P176+'6. LT PTP Usage'!P176</f>
        <v>310.86439292</v>
      </c>
      <c r="R178" s="56">
        <f>'4. FNS Gross'!Q176+'5. FNO Gross'!Q176+'6. LT PTP Usage'!Q176</f>
        <v>324.67408526999998</v>
      </c>
      <c r="S178" s="56">
        <f>'4. FNS Gross'!R176+'5. FNO Gross'!R176+'6. LT PTP Usage'!R176</f>
        <v>343.51917505000006</v>
      </c>
      <c r="T178" s="56">
        <f>'4. FNS Gross'!S176+'5. FNO Gross'!S176+'6. LT PTP Usage'!S176</f>
        <v>359.22188631</v>
      </c>
      <c r="U178" s="56">
        <f>'4. FNS Gross'!T176+'5. FNO Gross'!T176+'6. LT PTP Usage'!T176</f>
        <v>368.28992098000003</v>
      </c>
      <c r="V178" s="56">
        <f>'4. FNS Gross'!U176+'5. FNO Gross'!U176+'6. LT PTP Usage'!U176</f>
        <v>365.96351075999996</v>
      </c>
      <c r="W178" s="56">
        <f>'4. FNS Gross'!V176+'5. FNO Gross'!V176+'6. LT PTP Usage'!V176</f>
        <v>348.26368042999997</v>
      </c>
      <c r="X178" s="56">
        <f>'4. FNS Gross'!W176+'5. FNO Gross'!W176+'6. LT PTP Usage'!W176</f>
        <v>326.78040619999996</v>
      </c>
      <c r="Y178" s="56">
        <f>'4. FNS Gross'!X176+'5. FNO Gross'!X176+'6. LT PTP Usage'!X176</f>
        <v>295.76725274</v>
      </c>
      <c r="Z178" s="56">
        <f>'4. FNS Gross'!Y176+'5. FNO Gross'!Y176+'6. LT PTP Usage'!Y176</f>
        <v>271.33757855000005</v>
      </c>
      <c r="AA178" s="57">
        <f>'4. FNS Gross'!Z176+'5. FNO Gross'!Z176+'6. LT PTP Usage'!Z176</f>
        <v>0</v>
      </c>
      <c r="AB178" s="58">
        <f t="shared" si="11"/>
        <v>368.28992098000003</v>
      </c>
      <c r="AC178" s="20" t="str">
        <f t="shared" si="12"/>
        <v>6368.28992098</v>
      </c>
      <c r="AD178" s="20">
        <f t="shared" si="14"/>
        <v>19</v>
      </c>
      <c r="AE178" s="53"/>
    </row>
    <row r="179" spans="1:31">
      <c r="A179" s="20" t="str">
        <f t="shared" si="10"/>
        <v>June</v>
      </c>
      <c r="B179" s="54">
        <f t="shared" si="13"/>
        <v>45831</v>
      </c>
      <c r="C179" s="55">
        <f>'4. FNS Gross'!B177+'5. FNO Gross'!B177+'6. LT PTP Usage'!B177</f>
        <v>254.92476368000001</v>
      </c>
      <c r="D179" s="56">
        <f>'4. FNS Gross'!C177+'5. FNO Gross'!C177+'6. LT PTP Usage'!C177</f>
        <v>244.10064272</v>
      </c>
      <c r="E179" s="56">
        <f>'4. FNS Gross'!D177+'5. FNO Gross'!D177+'6. LT PTP Usage'!D177</f>
        <v>235.91964836</v>
      </c>
      <c r="F179" s="56">
        <f>'4. FNS Gross'!E177+'5. FNO Gross'!E177+'6. LT PTP Usage'!E177</f>
        <v>227.33239076999999</v>
      </c>
      <c r="G179" s="56">
        <f>'4. FNS Gross'!F177+'5. FNO Gross'!F177+'6. LT PTP Usage'!F177</f>
        <v>226.29470368</v>
      </c>
      <c r="H179" s="56">
        <f>'4. FNS Gross'!G177+'5. FNO Gross'!G177+'6. LT PTP Usage'!G177</f>
        <v>228.59874875</v>
      </c>
      <c r="I179" s="56">
        <f>'4. FNS Gross'!H177+'5. FNO Gross'!H177+'6. LT PTP Usage'!H177</f>
        <v>237.98857405999999</v>
      </c>
      <c r="J179" s="56">
        <f>'4. FNS Gross'!I177+'5. FNO Gross'!I177+'6. LT PTP Usage'!I177</f>
        <v>244.45075136000003</v>
      </c>
      <c r="K179" s="56">
        <f>'4. FNS Gross'!J177+'5. FNO Gross'!J177+'6. LT PTP Usage'!J177</f>
        <v>244.37478704999998</v>
      </c>
      <c r="L179" s="56">
        <f>'4. FNS Gross'!K177+'5. FNO Gross'!K177+'6. LT PTP Usage'!K177</f>
        <v>240.63980308000001</v>
      </c>
      <c r="M179" s="56">
        <f>'4. FNS Gross'!L177+'5. FNO Gross'!L177+'6. LT PTP Usage'!L177</f>
        <v>255.97149202</v>
      </c>
      <c r="N179" s="56">
        <f>'4. FNS Gross'!M177+'5. FNO Gross'!M177+'6. LT PTP Usage'!M177</f>
        <v>267.93195552999998</v>
      </c>
      <c r="O179" s="56">
        <f>'4. FNS Gross'!N177+'5. FNO Gross'!N177+'6. LT PTP Usage'!N177</f>
        <v>261.82881859000003</v>
      </c>
      <c r="P179" s="56">
        <f>'4. FNS Gross'!O177+'5. FNO Gross'!O177+'6. LT PTP Usage'!O177</f>
        <v>274.06451368000006</v>
      </c>
      <c r="Q179" s="56">
        <f>'4. FNS Gross'!P177+'5. FNO Gross'!P177+'6. LT PTP Usage'!P177</f>
        <v>277.43623525999999</v>
      </c>
      <c r="R179" s="56">
        <f>'4. FNS Gross'!Q177+'5. FNO Gross'!Q177+'6. LT PTP Usage'!Q177</f>
        <v>289.61574651000001</v>
      </c>
      <c r="S179" s="56">
        <f>'4. FNS Gross'!R177+'5. FNO Gross'!R177+'6. LT PTP Usage'!R177</f>
        <v>301.53582162999999</v>
      </c>
      <c r="T179" s="56">
        <f>'4. FNS Gross'!S177+'5. FNO Gross'!S177+'6. LT PTP Usage'!S177</f>
        <v>307.84335068000001</v>
      </c>
      <c r="U179" s="56">
        <f>'4. FNS Gross'!T177+'5. FNO Gross'!T177+'6. LT PTP Usage'!T177</f>
        <v>316.67494542999998</v>
      </c>
      <c r="V179" s="56">
        <f>'4. FNS Gross'!U177+'5. FNO Gross'!U177+'6. LT PTP Usage'!U177</f>
        <v>312.69600840999999</v>
      </c>
      <c r="W179" s="56">
        <f>'4. FNS Gross'!V177+'5. FNO Gross'!V177+'6. LT PTP Usage'!V177</f>
        <v>300.05879125999996</v>
      </c>
      <c r="X179" s="56">
        <f>'4. FNS Gross'!W177+'5. FNO Gross'!W177+'6. LT PTP Usage'!W177</f>
        <v>284.25157516999997</v>
      </c>
      <c r="Y179" s="56">
        <f>'4. FNS Gross'!X177+'5. FNO Gross'!X177+'6. LT PTP Usage'!X177</f>
        <v>261.38991019999997</v>
      </c>
      <c r="Z179" s="56">
        <f>'4. FNS Gross'!Y177+'5. FNO Gross'!Y177+'6. LT PTP Usage'!Y177</f>
        <v>247.01517770000001</v>
      </c>
      <c r="AA179" s="57">
        <f>'4. FNS Gross'!Z177+'5. FNO Gross'!Z177+'6. LT PTP Usage'!Z177</f>
        <v>0</v>
      </c>
      <c r="AB179" s="58">
        <f t="shared" si="11"/>
        <v>316.67494542999998</v>
      </c>
      <c r="AC179" s="20" t="str">
        <f t="shared" si="12"/>
        <v>6316.67494543</v>
      </c>
      <c r="AD179" s="20">
        <f t="shared" si="14"/>
        <v>19</v>
      </c>
      <c r="AE179" s="53"/>
    </row>
    <row r="180" spans="1:31">
      <c r="A180" s="20" t="str">
        <f t="shared" si="10"/>
        <v>June</v>
      </c>
      <c r="B180" s="54">
        <f t="shared" si="13"/>
        <v>45832</v>
      </c>
      <c r="C180" s="55">
        <f>'4. FNS Gross'!B178+'5. FNO Gross'!B178+'6. LT PTP Usage'!B178</f>
        <v>234.84342153</v>
      </c>
      <c r="D180" s="56">
        <f>'4. FNS Gross'!C178+'5. FNO Gross'!C178+'6. LT PTP Usage'!C178</f>
        <v>234.20467664</v>
      </c>
      <c r="E180" s="56">
        <f>'4. FNS Gross'!D178+'5. FNO Gross'!D178+'6. LT PTP Usage'!D178</f>
        <v>224.81149353999999</v>
      </c>
      <c r="F180" s="56">
        <f>'4. FNS Gross'!E178+'5. FNO Gross'!E178+'6. LT PTP Usage'!E178</f>
        <v>218.71149912000001</v>
      </c>
      <c r="G180" s="56">
        <f>'4. FNS Gross'!F178+'5. FNO Gross'!F178+'6. LT PTP Usage'!F178</f>
        <v>221.77908861999998</v>
      </c>
      <c r="H180" s="56">
        <f>'4. FNS Gross'!G178+'5. FNO Gross'!G178+'6. LT PTP Usage'!G178</f>
        <v>223.40390164000002</v>
      </c>
      <c r="I180" s="56">
        <f>'4. FNS Gross'!H178+'5. FNO Gross'!H178+'6. LT PTP Usage'!H178</f>
        <v>227.90225247000001</v>
      </c>
      <c r="J180" s="56">
        <f>'4. FNS Gross'!I178+'5. FNO Gross'!I178+'6. LT PTP Usage'!I178</f>
        <v>234.23866817000001</v>
      </c>
      <c r="K180" s="56">
        <f>'4. FNS Gross'!J178+'5. FNO Gross'!J178+'6. LT PTP Usage'!J178</f>
        <v>231.33743705000001</v>
      </c>
      <c r="L180" s="56">
        <f>'4. FNS Gross'!K178+'5. FNO Gross'!K178+'6. LT PTP Usage'!K178</f>
        <v>246.62703400999999</v>
      </c>
      <c r="M180" s="56">
        <f>'4. FNS Gross'!L178+'5. FNO Gross'!L178+'6. LT PTP Usage'!L178</f>
        <v>252.90480720999997</v>
      </c>
      <c r="N180" s="56">
        <f>'4. FNS Gross'!M178+'5. FNO Gross'!M178+'6. LT PTP Usage'!M178</f>
        <v>275.69668757000005</v>
      </c>
      <c r="O180" s="56">
        <f>'4. FNS Gross'!N178+'5. FNO Gross'!N178+'6. LT PTP Usage'!N178</f>
        <v>283.63831150000004</v>
      </c>
      <c r="P180" s="56">
        <f>'4. FNS Gross'!O178+'5. FNO Gross'!O178+'6. LT PTP Usage'!O178</f>
        <v>298.34353643999998</v>
      </c>
      <c r="Q180" s="56">
        <f>'4. FNS Gross'!P178+'5. FNO Gross'!P178+'6. LT PTP Usage'!P178</f>
        <v>321.08927813999998</v>
      </c>
      <c r="R180" s="56">
        <f>'4. FNS Gross'!Q178+'5. FNO Gross'!Q178+'6. LT PTP Usage'!Q178</f>
        <v>343.16768945999996</v>
      </c>
      <c r="S180" s="56">
        <f>'4. FNS Gross'!R178+'5. FNO Gross'!R178+'6. LT PTP Usage'!R178</f>
        <v>310.31039800999997</v>
      </c>
      <c r="T180" s="56">
        <f>'4. FNS Gross'!S178+'5. FNO Gross'!S178+'6. LT PTP Usage'!S178</f>
        <v>292.05649347000002</v>
      </c>
      <c r="U180" s="56">
        <f>'4. FNS Gross'!T178+'5. FNO Gross'!T178+'6. LT PTP Usage'!T178</f>
        <v>282.99538388000002</v>
      </c>
      <c r="V180" s="56">
        <f>'4. FNS Gross'!U178+'5. FNO Gross'!U178+'6. LT PTP Usage'!U178</f>
        <v>276.18777225000002</v>
      </c>
      <c r="W180" s="56">
        <f>'4. FNS Gross'!V178+'5. FNO Gross'!V178+'6. LT PTP Usage'!V178</f>
        <v>280.12342264</v>
      </c>
      <c r="X180" s="56">
        <f>'4. FNS Gross'!W178+'5. FNO Gross'!W178+'6. LT PTP Usage'!W178</f>
        <v>272.88622487999999</v>
      </c>
      <c r="Y180" s="56">
        <f>'4. FNS Gross'!X178+'5. FNO Gross'!X178+'6. LT PTP Usage'!X178</f>
        <v>256.15776061999998</v>
      </c>
      <c r="Z180" s="56">
        <f>'4. FNS Gross'!Y178+'5. FNO Gross'!Y178+'6. LT PTP Usage'!Y178</f>
        <v>239.84298597999998</v>
      </c>
      <c r="AA180" s="57">
        <f>'4. FNS Gross'!Z178+'5. FNO Gross'!Z178+'6. LT PTP Usage'!Z178</f>
        <v>0</v>
      </c>
      <c r="AB180" s="58">
        <f t="shared" si="11"/>
        <v>343.16768945999996</v>
      </c>
      <c r="AC180" s="20" t="str">
        <f t="shared" si="12"/>
        <v>6343.16768946</v>
      </c>
      <c r="AD180" s="20">
        <f t="shared" si="14"/>
        <v>16</v>
      </c>
      <c r="AE180" s="53"/>
    </row>
    <row r="181" spans="1:31">
      <c r="A181" s="20" t="str">
        <f t="shared" si="10"/>
        <v>June</v>
      </c>
      <c r="B181" s="54">
        <f t="shared" si="13"/>
        <v>45833</v>
      </c>
      <c r="C181" s="55">
        <f>'4. FNS Gross'!B179+'5. FNO Gross'!B179+'6. LT PTP Usage'!B179</f>
        <v>231.26154023999999</v>
      </c>
      <c r="D181" s="56">
        <f>'4. FNS Gross'!C179+'5. FNO Gross'!C179+'6. LT PTP Usage'!C179</f>
        <v>222.26686807999999</v>
      </c>
      <c r="E181" s="56">
        <f>'4. FNS Gross'!D179+'5. FNO Gross'!D179+'6. LT PTP Usage'!D179</f>
        <v>217.70201521999999</v>
      </c>
      <c r="F181" s="56">
        <f>'4. FNS Gross'!E179+'5. FNO Gross'!E179+'6. LT PTP Usage'!E179</f>
        <v>214.46907593</v>
      </c>
      <c r="G181" s="56">
        <f>'4. FNS Gross'!F179+'5. FNO Gross'!F179+'6. LT PTP Usage'!F179</f>
        <v>216.14259196</v>
      </c>
      <c r="H181" s="56">
        <f>'4. FNS Gross'!G179+'5. FNO Gross'!G179+'6. LT PTP Usage'!G179</f>
        <v>224.24841137999999</v>
      </c>
      <c r="I181" s="56">
        <f>'4. FNS Gross'!H179+'5. FNO Gross'!H179+'6. LT PTP Usage'!H179</f>
        <v>231.75452614</v>
      </c>
      <c r="J181" s="56">
        <f>'4. FNS Gross'!I179+'5. FNO Gross'!I179+'6. LT PTP Usage'!I179</f>
        <v>235.84198331000002</v>
      </c>
      <c r="K181" s="56">
        <f>'4. FNS Gross'!J179+'5. FNO Gross'!J179+'6. LT PTP Usage'!J179</f>
        <v>228.14268656999997</v>
      </c>
      <c r="L181" s="56">
        <f>'4. FNS Gross'!K179+'5. FNO Gross'!K179+'6. LT PTP Usage'!K179</f>
        <v>231.39686054000001</v>
      </c>
      <c r="M181" s="56">
        <f>'4. FNS Gross'!L179+'5. FNO Gross'!L179+'6. LT PTP Usage'!L179</f>
        <v>240.38579497999999</v>
      </c>
      <c r="N181" s="56">
        <f>'4. FNS Gross'!M179+'5. FNO Gross'!M179+'6. LT PTP Usage'!M179</f>
        <v>253.93309711000001</v>
      </c>
      <c r="O181" s="56">
        <f>'4. FNS Gross'!N179+'5. FNO Gross'!N179+'6. LT PTP Usage'!N179</f>
        <v>266.82495362000003</v>
      </c>
      <c r="P181" s="56">
        <f>'4. FNS Gross'!O179+'5. FNO Gross'!O179+'6. LT PTP Usage'!O179</f>
        <v>288.59191588000004</v>
      </c>
      <c r="Q181" s="56">
        <f>'4. FNS Gross'!P179+'5. FNO Gross'!P179+'6. LT PTP Usage'!P179</f>
        <v>292.90574000000004</v>
      </c>
      <c r="R181" s="56">
        <f>'4. FNS Gross'!Q179+'5. FNO Gross'!Q179+'6. LT PTP Usage'!Q179</f>
        <v>309.00111750999997</v>
      </c>
      <c r="S181" s="56">
        <f>'4. FNS Gross'!R179+'5. FNO Gross'!R179+'6. LT PTP Usage'!R179</f>
        <v>292.56565241999999</v>
      </c>
      <c r="T181" s="56">
        <f>'4. FNS Gross'!S179+'5. FNO Gross'!S179+'6. LT PTP Usage'!S179</f>
        <v>309.54764284999999</v>
      </c>
      <c r="U181" s="56">
        <f>'4. FNS Gross'!T179+'5. FNO Gross'!T179+'6. LT PTP Usage'!T179</f>
        <v>307.46527735000001</v>
      </c>
      <c r="V181" s="56">
        <f>'4. FNS Gross'!U179+'5. FNO Gross'!U179+'6. LT PTP Usage'!U179</f>
        <v>305.52085570999998</v>
      </c>
      <c r="W181" s="56">
        <f>'4. FNS Gross'!V179+'5. FNO Gross'!V179+'6. LT PTP Usage'!V179</f>
        <v>298.13166037000002</v>
      </c>
      <c r="X181" s="56">
        <f>'4. FNS Gross'!W179+'5. FNO Gross'!W179+'6. LT PTP Usage'!W179</f>
        <v>283.26471447</v>
      </c>
      <c r="Y181" s="56">
        <f>'4. FNS Gross'!X179+'5. FNO Gross'!X179+'6. LT PTP Usage'!X179</f>
        <v>259.39415914</v>
      </c>
      <c r="Z181" s="56">
        <f>'4. FNS Gross'!Y179+'5. FNO Gross'!Y179+'6. LT PTP Usage'!Y179</f>
        <v>241.56506447000001</v>
      </c>
      <c r="AA181" s="57">
        <f>'4. FNS Gross'!Z179+'5. FNO Gross'!Z179+'6. LT PTP Usage'!Z179</f>
        <v>0</v>
      </c>
      <c r="AB181" s="58">
        <f t="shared" si="11"/>
        <v>309.54764284999999</v>
      </c>
      <c r="AC181" s="20" t="str">
        <f t="shared" si="12"/>
        <v>6309.54764285</v>
      </c>
      <c r="AD181" s="20">
        <f t="shared" si="14"/>
        <v>18</v>
      </c>
      <c r="AE181" s="53"/>
    </row>
    <row r="182" spans="1:31">
      <c r="A182" s="20" t="str">
        <f t="shared" si="10"/>
        <v>June</v>
      </c>
      <c r="B182" s="54">
        <f t="shared" si="13"/>
        <v>45834</v>
      </c>
      <c r="C182" s="55">
        <f>'4. FNS Gross'!B180+'5. FNO Gross'!B180+'6. LT PTP Usage'!B180</f>
        <v>229.31524393999999</v>
      </c>
      <c r="D182" s="56">
        <f>'4. FNS Gross'!C180+'5. FNO Gross'!C180+'6. LT PTP Usage'!C180</f>
        <v>220.45348397999999</v>
      </c>
      <c r="E182" s="56">
        <f>'4. FNS Gross'!D180+'5. FNO Gross'!D180+'6. LT PTP Usage'!D180</f>
        <v>213.43789901000002</v>
      </c>
      <c r="F182" s="56">
        <f>'4. FNS Gross'!E180+'5. FNO Gross'!E180+'6. LT PTP Usage'!E180</f>
        <v>208.95462519</v>
      </c>
      <c r="G182" s="56">
        <f>'4. FNS Gross'!F180+'5. FNO Gross'!F180+'6. LT PTP Usage'!F180</f>
        <v>207.22738937</v>
      </c>
      <c r="H182" s="56">
        <f>'4. FNS Gross'!G180+'5. FNO Gross'!G180+'6. LT PTP Usage'!G180</f>
        <v>211.95815813999999</v>
      </c>
      <c r="I182" s="56">
        <f>'4. FNS Gross'!H180+'5. FNO Gross'!H180+'6. LT PTP Usage'!H180</f>
        <v>221.39999344</v>
      </c>
      <c r="J182" s="56">
        <f>'4. FNS Gross'!I180+'5. FNO Gross'!I180+'6. LT PTP Usage'!I180</f>
        <v>221.70156444000003</v>
      </c>
      <c r="K182" s="56">
        <f>'4. FNS Gross'!J180+'5. FNO Gross'!J180+'6. LT PTP Usage'!J180</f>
        <v>223.05480058000003</v>
      </c>
      <c r="L182" s="56">
        <f>'4. FNS Gross'!K180+'5. FNO Gross'!K180+'6. LT PTP Usage'!K180</f>
        <v>227.80882356000001</v>
      </c>
      <c r="M182" s="56">
        <f>'4. FNS Gross'!L180+'5. FNO Gross'!L180+'6. LT PTP Usage'!L180</f>
        <v>237.52575047999997</v>
      </c>
      <c r="N182" s="56">
        <f>'4. FNS Gross'!M180+'5. FNO Gross'!M180+'6. LT PTP Usage'!M180</f>
        <v>245.05857868000001</v>
      </c>
      <c r="O182" s="56">
        <f>'4. FNS Gross'!N180+'5. FNO Gross'!N180+'6. LT PTP Usage'!N180</f>
        <v>262.14827104</v>
      </c>
      <c r="P182" s="56">
        <f>'4. FNS Gross'!O180+'5. FNO Gross'!O180+'6. LT PTP Usage'!O180</f>
        <v>282.18753225999995</v>
      </c>
      <c r="Q182" s="56">
        <f>'4. FNS Gross'!P180+'5. FNO Gross'!P180+'6. LT PTP Usage'!P180</f>
        <v>298.36881010000002</v>
      </c>
      <c r="R182" s="56">
        <f>'4. FNS Gross'!Q180+'5. FNO Gross'!Q180+'6. LT PTP Usage'!Q180</f>
        <v>317.02191862000001</v>
      </c>
      <c r="S182" s="56">
        <f>'4. FNS Gross'!R180+'5. FNO Gross'!R180+'6. LT PTP Usage'!R180</f>
        <v>334.84221986</v>
      </c>
      <c r="T182" s="56">
        <f>'4. FNS Gross'!S180+'5. FNO Gross'!S180+'6. LT PTP Usage'!S180</f>
        <v>346.93278964000001</v>
      </c>
      <c r="U182" s="56">
        <f>'4. FNS Gross'!T180+'5. FNO Gross'!T180+'6. LT PTP Usage'!T180</f>
        <v>348.88546779000001</v>
      </c>
      <c r="V182" s="56">
        <f>'4. FNS Gross'!U180+'5. FNO Gross'!U180+'6. LT PTP Usage'!U180</f>
        <v>355.48335766999998</v>
      </c>
      <c r="W182" s="56">
        <f>'4. FNS Gross'!V180+'5. FNO Gross'!V180+'6. LT PTP Usage'!V180</f>
        <v>339.58072643999998</v>
      </c>
      <c r="X182" s="56">
        <f>'4. FNS Gross'!W180+'5. FNO Gross'!W180+'6. LT PTP Usage'!W180</f>
        <v>315.71809875000002</v>
      </c>
      <c r="Y182" s="56">
        <f>'4. FNS Gross'!X180+'5. FNO Gross'!X180+'6. LT PTP Usage'!X180</f>
        <v>290.90398512999997</v>
      </c>
      <c r="Z182" s="56">
        <f>'4. FNS Gross'!Y180+'5. FNO Gross'!Y180+'6. LT PTP Usage'!Y180</f>
        <v>265.19334480999999</v>
      </c>
      <c r="AA182" s="57">
        <f>'4. FNS Gross'!Z180+'5. FNO Gross'!Z180+'6. LT PTP Usage'!Z180</f>
        <v>0</v>
      </c>
      <c r="AB182" s="58">
        <f t="shared" si="11"/>
        <v>355.48335766999998</v>
      </c>
      <c r="AC182" s="20" t="str">
        <f t="shared" si="12"/>
        <v>6355.48335767</v>
      </c>
      <c r="AD182" s="20">
        <f t="shared" si="14"/>
        <v>20</v>
      </c>
      <c r="AE182" s="53"/>
    </row>
    <row r="183" spans="1:31">
      <c r="A183" s="20" t="str">
        <f t="shared" si="10"/>
        <v>June</v>
      </c>
      <c r="B183" s="54">
        <f t="shared" si="13"/>
        <v>45835</v>
      </c>
      <c r="C183" s="55">
        <f>'4. FNS Gross'!B181+'5. FNO Gross'!B181+'6. LT PTP Usage'!B181</f>
        <v>241.175915</v>
      </c>
      <c r="D183" s="56">
        <f>'4. FNS Gross'!C181+'5. FNO Gross'!C181+'6. LT PTP Usage'!C181</f>
        <v>230.09587310999999</v>
      </c>
      <c r="E183" s="56">
        <f>'4. FNS Gross'!D181+'5. FNO Gross'!D181+'6. LT PTP Usage'!D181</f>
        <v>220.85380972999999</v>
      </c>
      <c r="F183" s="56">
        <f>'4. FNS Gross'!E181+'5. FNO Gross'!E181+'6. LT PTP Usage'!E181</f>
        <v>213.34884036</v>
      </c>
      <c r="G183" s="56">
        <f>'4. FNS Gross'!F181+'5. FNO Gross'!F181+'6. LT PTP Usage'!F181</f>
        <v>219.54134198999998</v>
      </c>
      <c r="H183" s="56">
        <f>'4. FNS Gross'!G181+'5. FNO Gross'!G181+'6. LT PTP Usage'!G181</f>
        <v>224.83713797999999</v>
      </c>
      <c r="I183" s="56">
        <f>'4. FNS Gross'!H181+'5. FNO Gross'!H181+'6. LT PTP Usage'!H181</f>
        <v>225.62169047</v>
      </c>
      <c r="J183" s="56">
        <f>'4. FNS Gross'!I181+'5. FNO Gross'!I181+'6. LT PTP Usage'!I181</f>
        <v>233.52333318000001</v>
      </c>
      <c r="K183" s="56">
        <f>'4. FNS Gross'!J181+'5. FNO Gross'!J181+'6. LT PTP Usage'!J181</f>
        <v>221.87338339999999</v>
      </c>
      <c r="L183" s="56">
        <f>'4. FNS Gross'!K181+'5. FNO Gross'!K181+'6. LT PTP Usage'!K181</f>
        <v>233.88760435000003</v>
      </c>
      <c r="M183" s="56">
        <f>'4. FNS Gross'!L181+'5. FNO Gross'!L181+'6. LT PTP Usage'!L181</f>
        <v>240.42336036999998</v>
      </c>
      <c r="N183" s="56">
        <f>'4. FNS Gross'!M181+'5. FNO Gross'!M181+'6. LT PTP Usage'!M181</f>
        <v>258.23019613000002</v>
      </c>
      <c r="O183" s="56">
        <f>'4. FNS Gross'!N181+'5. FNO Gross'!N181+'6. LT PTP Usage'!N181</f>
        <v>279.99567338999998</v>
      </c>
      <c r="P183" s="56">
        <f>'4. FNS Gross'!O181+'5. FNO Gross'!O181+'6. LT PTP Usage'!O181</f>
        <v>300.33270763999997</v>
      </c>
      <c r="Q183" s="56">
        <f>'4. FNS Gross'!P181+'5. FNO Gross'!P181+'6. LT PTP Usage'!P181</f>
        <v>331.98293682999997</v>
      </c>
      <c r="R183" s="56">
        <f>'4. FNS Gross'!Q181+'5. FNO Gross'!Q181+'6. LT PTP Usage'!Q181</f>
        <v>337.41617237999998</v>
      </c>
      <c r="S183" s="56">
        <f>'4. FNS Gross'!R181+'5. FNO Gross'!R181+'6. LT PTP Usage'!R181</f>
        <v>355.84410654999999</v>
      </c>
      <c r="T183" s="56">
        <f>'4. FNS Gross'!S181+'5. FNO Gross'!S181+'6. LT PTP Usage'!S181</f>
        <v>361.61892598999998</v>
      </c>
      <c r="U183" s="56">
        <f>'4. FNS Gross'!T181+'5. FNO Gross'!T181+'6. LT PTP Usage'!T181</f>
        <v>365.17268482000003</v>
      </c>
      <c r="V183" s="56">
        <f>'4. FNS Gross'!U181+'5. FNO Gross'!U181+'6. LT PTP Usage'!U181</f>
        <v>368.12692271000003</v>
      </c>
      <c r="W183" s="56">
        <f>'4. FNS Gross'!V181+'5. FNO Gross'!V181+'6. LT PTP Usage'!V181</f>
        <v>348.07476104999995</v>
      </c>
      <c r="X183" s="56">
        <f>'4. FNS Gross'!W181+'5. FNO Gross'!W181+'6. LT PTP Usage'!W181</f>
        <v>325.93099758</v>
      </c>
      <c r="Y183" s="56">
        <f>'4. FNS Gross'!X181+'5. FNO Gross'!X181+'6. LT PTP Usage'!X181</f>
        <v>295.60711261</v>
      </c>
      <c r="Z183" s="56">
        <f>'4. FNS Gross'!Y181+'5. FNO Gross'!Y181+'6. LT PTP Usage'!Y181</f>
        <v>272.98018108999997</v>
      </c>
      <c r="AA183" s="57">
        <f>'4. FNS Gross'!Z181+'5. FNO Gross'!Z181+'6. LT PTP Usage'!Z181</f>
        <v>0</v>
      </c>
      <c r="AB183" s="58">
        <f t="shared" si="11"/>
        <v>368.12692271000003</v>
      </c>
      <c r="AC183" s="20" t="str">
        <f t="shared" si="12"/>
        <v>6368.12692271</v>
      </c>
      <c r="AD183" s="20">
        <f t="shared" si="14"/>
        <v>20</v>
      </c>
      <c r="AE183" s="53"/>
    </row>
    <row r="184" spans="1:31">
      <c r="A184" s="20" t="str">
        <f t="shared" si="10"/>
        <v>June</v>
      </c>
      <c r="B184" s="54">
        <f t="shared" si="13"/>
        <v>45836</v>
      </c>
      <c r="C184" s="55">
        <f>'4. FNS Gross'!B182+'5. FNO Gross'!B182+'6. LT PTP Usage'!B182</f>
        <v>251.45367471</v>
      </c>
      <c r="D184" s="56">
        <f>'4. FNS Gross'!C182+'5. FNO Gross'!C182+'6. LT PTP Usage'!C182</f>
        <v>236.83199073</v>
      </c>
      <c r="E184" s="56">
        <f>'4. FNS Gross'!D182+'5. FNO Gross'!D182+'6. LT PTP Usage'!D182</f>
        <v>225.06614944</v>
      </c>
      <c r="F184" s="56">
        <f>'4. FNS Gross'!E182+'5. FNO Gross'!E182+'6. LT PTP Usage'!E182</f>
        <v>221.20888115</v>
      </c>
      <c r="G184" s="56">
        <f>'4. FNS Gross'!F182+'5. FNO Gross'!F182+'6. LT PTP Usage'!F182</f>
        <v>217.39241372000001</v>
      </c>
      <c r="H184" s="56">
        <f>'4. FNS Gross'!G182+'5. FNO Gross'!G182+'6. LT PTP Usage'!G182</f>
        <v>216.06400272000002</v>
      </c>
      <c r="I184" s="56">
        <f>'4. FNS Gross'!H182+'5. FNO Gross'!H182+'6. LT PTP Usage'!H182</f>
        <v>214.69504022999999</v>
      </c>
      <c r="J184" s="56">
        <f>'4. FNS Gross'!I182+'5. FNO Gross'!I182+'6. LT PTP Usage'!I182</f>
        <v>213.32433756999998</v>
      </c>
      <c r="K184" s="56">
        <f>'4. FNS Gross'!J182+'5. FNO Gross'!J182+'6. LT PTP Usage'!J182</f>
        <v>214.26570371</v>
      </c>
      <c r="L184" s="56">
        <f>'4. FNS Gross'!K182+'5. FNO Gross'!K182+'6. LT PTP Usage'!K182</f>
        <v>221.52970852000001</v>
      </c>
      <c r="M184" s="56">
        <f>'4. FNS Gross'!L182+'5. FNO Gross'!L182+'6. LT PTP Usage'!L182</f>
        <v>238.64473633999998</v>
      </c>
      <c r="N184" s="56">
        <f>'4. FNS Gross'!M182+'5. FNO Gross'!M182+'6. LT PTP Usage'!M182</f>
        <v>263.09597348</v>
      </c>
      <c r="O184" s="56">
        <f>'4. FNS Gross'!N182+'5. FNO Gross'!N182+'6. LT PTP Usage'!N182</f>
        <v>290.16093942999998</v>
      </c>
      <c r="P184" s="56">
        <f>'4. FNS Gross'!O182+'5. FNO Gross'!O182+'6. LT PTP Usage'!O182</f>
        <v>315.88206372000002</v>
      </c>
      <c r="Q184" s="56">
        <f>'4. FNS Gross'!P182+'5. FNO Gross'!P182+'6. LT PTP Usage'!P182</f>
        <v>337.50196149999999</v>
      </c>
      <c r="R184" s="56">
        <f>'4. FNS Gross'!Q182+'5. FNO Gross'!Q182+'6. LT PTP Usage'!Q182</f>
        <v>353.33077048999996</v>
      </c>
      <c r="S184" s="56">
        <f>'4. FNS Gross'!R182+'5. FNO Gross'!R182+'6. LT PTP Usage'!R182</f>
        <v>358.96136393000006</v>
      </c>
      <c r="T184" s="56">
        <f>'4. FNS Gross'!S182+'5. FNO Gross'!S182+'6. LT PTP Usage'!S182</f>
        <v>358.20203434000001</v>
      </c>
      <c r="U184" s="56">
        <f>'4. FNS Gross'!T182+'5. FNO Gross'!T182+'6. LT PTP Usage'!T182</f>
        <v>348.17113932000001</v>
      </c>
      <c r="V184" s="56">
        <f>'4. FNS Gross'!U182+'5. FNO Gross'!U182+'6. LT PTP Usage'!U182</f>
        <v>345.39062878000004</v>
      </c>
      <c r="W184" s="56">
        <f>'4. FNS Gross'!V182+'5. FNO Gross'!V182+'6. LT PTP Usage'!V182</f>
        <v>338.52242794</v>
      </c>
      <c r="X184" s="56">
        <f>'4. FNS Gross'!W182+'5. FNO Gross'!W182+'6. LT PTP Usage'!W182</f>
        <v>322.54517645999999</v>
      </c>
      <c r="Y184" s="56">
        <f>'4. FNS Gross'!X182+'5. FNO Gross'!X182+'6. LT PTP Usage'!X182</f>
        <v>299.70495273999995</v>
      </c>
      <c r="Z184" s="56">
        <f>'4. FNS Gross'!Y182+'5. FNO Gross'!Y182+'6. LT PTP Usage'!Y182</f>
        <v>277.73486658000002</v>
      </c>
      <c r="AA184" s="57">
        <f>'4. FNS Gross'!Z182+'5. FNO Gross'!Z182+'6. LT PTP Usage'!Z182</f>
        <v>0</v>
      </c>
      <c r="AB184" s="58">
        <f t="shared" si="11"/>
        <v>358.96136393000006</v>
      </c>
      <c r="AC184" s="20" t="str">
        <f t="shared" si="12"/>
        <v>6358.96136393</v>
      </c>
      <c r="AD184" s="20">
        <f t="shared" si="14"/>
        <v>17</v>
      </c>
      <c r="AE184" s="53"/>
    </row>
    <row r="185" spans="1:31">
      <c r="A185" s="20" t="str">
        <f t="shared" si="10"/>
        <v>June</v>
      </c>
      <c r="B185" s="54">
        <f t="shared" si="13"/>
        <v>45837</v>
      </c>
      <c r="C185" s="55">
        <f>'4. FNS Gross'!B183+'5. FNO Gross'!B183+'6. LT PTP Usage'!B183</f>
        <v>260.54171923000001</v>
      </c>
      <c r="D185" s="56">
        <f>'4. FNS Gross'!C183+'5. FNO Gross'!C183+'6. LT PTP Usage'!C183</f>
        <v>244.95686243</v>
      </c>
      <c r="E185" s="56">
        <f>'4. FNS Gross'!D183+'5. FNO Gross'!D183+'6. LT PTP Usage'!D183</f>
        <v>233.72676473999999</v>
      </c>
      <c r="F185" s="56">
        <f>'4. FNS Gross'!E183+'5. FNO Gross'!E183+'6. LT PTP Usage'!E183</f>
        <v>225.99148342999999</v>
      </c>
      <c r="G185" s="56">
        <f>'4. FNS Gross'!F183+'5. FNO Gross'!F183+'6. LT PTP Usage'!F183</f>
        <v>219.60366962000001</v>
      </c>
      <c r="H185" s="56">
        <f>'4. FNS Gross'!G183+'5. FNO Gross'!G183+'6. LT PTP Usage'!G183</f>
        <v>219.38013226000001</v>
      </c>
      <c r="I185" s="56">
        <f>'4. FNS Gross'!H183+'5. FNO Gross'!H183+'6. LT PTP Usage'!H183</f>
        <v>216.31555972999999</v>
      </c>
      <c r="J185" s="56">
        <f>'4. FNS Gross'!I183+'5. FNO Gross'!I183+'6. LT PTP Usage'!I183</f>
        <v>208.92887407000001</v>
      </c>
      <c r="K185" s="56">
        <f>'4. FNS Gross'!J183+'5. FNO Gross'!J183+'6. LT PTP Usage'!J183</f>
        <v>214.74662112999999</v>
      </c>
      <c r="L185" s="56">
        <f>'4. FNS Gross'!K183+'5. FNO Gross'!K183+'6. LT PTP Usage'!K183</f>
        <v>224.0642105</v>
      </c>
      <c r="M185" s="56">
        <f>'4. FNS Gross'!L183+'5. FNO Gross'!L183+'6. LT PTP Usage'!L183</f>
        <v>237.67087960999999</v>
      </c>
      <c r="N185" s="56">
        <f>'4. FNS Gross'!M183+'5. FNO Gross'!M183+'6. LT PTP Usage'!M183</f>
        <v>257.92239187000001</v>
      </c>
      <c r="O185" s="56">
        <f>'4. FNS Gross'!N183+'5. FNO Gross'!N183+'6. LT PTP Usage'!N183</f>
        <v>287.64960887000001</v>
      </c>
      <c r="P185" s="56">
        <f>'4. FNS Gross'!O183+'5. FNO Gross'!O183+'6. LT PTP Usage'!O183</f>
        <v>333.89320944999997</v>
      </c>
      <c r="Q185" s="56">
        <f>'4. FNS Gross'!P183+'5. FNO Gross'!P183+'6. LT PTP Usage'!P183</f>
        <v>346.47738894000003</v>
      </c>
      <c r="R185" s="56">
        <f>'4. FNS Gross'!Q183+'5. FNO Gross'!Q183+'6. LT PTP Usage'!Q183</f>
        <v>323.66893184999998</v>
      </c>
      <c r="S185" s="56">
        <f>'4. FNS Gross'!R183+'5. FNO Gross'!R183+'6. LT PTP Usage'!R183</f>
        <v>302.03271255999999</v>
      </c>
      <c r="T185" s="56">
        <f>'4. FNS Gross'!S183+'5. FNO Gross'!S183+'6. LT PTP Usage'!S183</f>
        <v>295.37336957000002</v>
      </c>
      <c r="U185" s="56">
        <f>'4. FNS Gross'!T183+'5. FNO Gross'!T183+'6. LT PTP Usage'!T183</f>
        <v>279.47574127999997</v>
      </c>
      <c r="V185" s="56">
        <f>'4. FNS Gross'!U183+'5. FNO Gross'!U183+'6. LT PTP Usage'!U183</f>
        <v>281.95046065000002</v>
      </c>
      <c r="W185" s="56">
        <f>'4. FNS Gross'!V183+'5. FNO Gross'!V183+'6. LT PTP Usage'!V183</f>
        <v>280.95098174000003</v>
      </c>
      <c r="X185" s="56">
        <f>'4. FNS Gross'!W183+'5. FNO Gross'!W183+'6. LT PTP Usage'!W183</f>
        <v>273.95477847000001</v>
      </c>
      <c r="Y185" s="56">
        <f>'4. FNS Gross'!X183+'5. FNO Gross'!X183+'6. LT PTP Usage'!X183</f>
        <v>257.80665985999997</v>
      </c>
      <c r="Z185" s="56">
        <f>'4. FNS Gross'!Y183+'5. FNO Gross'!Y183+'6. LT PTP Usage'!Y183</f>
        <v>239.47580995999999</v>
      </c>
      <c r="AA185" s="57">
        <f>'4. FNS Gross'!Z183+'5. FNO Gross'!Z183+'6. LT PTP Usage'!Z183</f>
        <v>0</v>
      </c>
      <c r="AB185" s="58">
        <f t="shared" si="11"/>
        <v>346.47738894000003</v>
      </c>
      <c r="AC185" s="20" t="str">
        <f t="shared" si="12"/>
        <v>6346.47738894</v>
      </c>
      <c r="AD185" s="20">
        <f t="shared" si="14"/>
        <v>15</v>
      </c>
      <c r="AE185" s="53"/>
    </row>
    <row r="186" spans="1:31">
      <c r="A186" s="20" t="str">
        <f t="shared" si="10"/>
        <v>June</v>
      </c>
      <c r="B186" s="54">
        <f t="shared" si="13"/>
        <v>45838</v>
      </c>
      <c r="C186" s="55">
        <f>'4. FNS Gross'!B184+'5. FNO Gross'!B184+'6. LT PTP Usage'!B184</f>
        <v>226.01802183000001</v>
      </c>
      <c r="D186" s="56">
        <f>'4. FNS Gross'!C184+'5. FNO Gross'!C184+'6. LT PTP Usage'!C184</f>
        <v>219.93061128000002</v>
      </c>
      <c r="E186" s="56">
        <f>'4. FNS Gross'!D184+'5. FNO Gross'!D184+'6. LT PTP Usage'!D184</f>
        <v>211.32051056</v>
      </c>
      <c r="F186" s="56">
        <f>'4. FNS Gross'!E184+'5. FNO Gross'!E184+'6. LT PTP Usage'!E184</f>
        <v>205.83635522</v>
      </c>
      <c r="G186" s="56">
        <f>'4. FNS Gross'!F184+'5. FNO Gross'!F184+'6. LT PTP Usage'!F184</f>
        <v>209.51578222000001</v>
      </c>
      <c r="H186" s="56">
        <f>'4. FNS Gross'!G184+'5. FNO Gross'!G184+'6. LT PTP Usage'!G184</f>
        <v>209.15090648</v>
      </c>
      <c r="I186" s="56">
        <f>'4. FNS Gross'!H184+'5. FNO Gross'!H184+'6. LT PTP Usage'!H184</f>
        <v>220.18792521</v>
      </c>
      <c r="J186" s="56">
        <f>'4. FNS Gross'!I184+'5. FNO Gross'!I184+'6. LT PTP Usage'!I184</f>
        <v>204.37855462000002</v>
      </c>
      <c r="K186" s="56">
        <f>'4. FNS Gross'!J184+'5. FNO Gross'!J184+'6. LT PTP Usage'!J184</f>
        <v>197.59000817999998</v>
      </c>
      <c r="L186" s="56">
        <f>'4. FNS Gross'!K184+'5. FNO Gross'!K184+'6. LT PTP Usage'!K184</f>
        <v>198.88257978000001</v>
      </c>
      <c r="M186" s="56">
        <f>'4. FNS Gross'!L184+'5. FNO Gross'!L184+'6. LT PTP Usage'!L184</f>
        <v>207.66929521999998</v>
      </c>
      <c r="N186" s="56">
        <f>'4. FNS Gross'!M184+'5. FNO Gross'!M184+'6. LT PTP Usage'!M184</f>
        <v>226.49358941999998</v>
      </c>
      <c r="O186" s="56">
        <f>'4. FNS Gross'!N184+'5. FNO Gross'!N184+'6. LT PTP Usage'!N184</f>
        <v>243.45382856000001</v>
      </c>
      <c r="P186" s="56">
        <f>'4. FNS Gross'!O184+'5. FNO Gross'!O184+'6. LT PTP Usage'!O184</f>
        <v>257.63693615</v>
      </c>
      <c r="Q186" s="56">
        <f>'4. FNS Gross'!P184+'5. FNO Gross'!P184+'6. LT PTP Usage'!P184</f>
        <v>276.69785482000003</v>
      </c>
      <c r="R186" s="56">
        <f>'4. FNS Gross'!Q184+'5. FNO Gross'!Q184+'6. LT PTP Usage'!Q184</f>
        <v>286.29185749999999</v>
      </c>
      <c r="S186" s="56">
        <f>'4. FNS Gross'!R184+'5. FNO Gross'!R184+'6. LT PTP Usage'!R184</f>
        <v>310.12100555999996</v>
      </c>
      <c r="T186" s="56">
        <f>'4. FNS Gross'!S184+'5. FNO Gross'!S184+'6. LT PTP Usage'!S184</f>
        <v>316.34493615000002</v>
      </c>
      <c r="U186" s="56">
        <f>'4. FNS Gross'!T184+'5. FNO Gross'!T184+'6. LT PTP Usage'!T184</f>
        <v>325.81432738000001</v>
      </c>
      <c r="V186" s="56">
        <f>'4. FNS Gross'!U184+'5. FNO Gross'!U184+'6. LT PTP Usage'!U184</f>
        <v>328.02486402</v>
      </c>
      <c r="W186" s="56">
        <f>'4. FNS Gross'!V184+'5. FNO Gross'!V184+'6. LT PTP Usage'!V184</f>
        <v>310.91757960000001</v>
      </c>
      <c r="X186" s="56">
        <f>'4. FNS Gross'!W184+'5. FNO Gross'!W184+'6. LT PTP Usage'!W184</f>
        <v>289.28037919000002</v>
      </c>
      <c r="Y186" s="56">
        <f>'4. FNS Gross'!X184+'5. FNO Gross'!X184+'6. LT PTP Usage'!X184</f>
        <v>264.63343056000002</v>
      </c>
      <c r="Z186" s="56">
        <f>'4. FNS Gross'!Y184+'5. FNO Gross'!Y184+'6. LT PTP Usage'!Y184</f>
        <v>244.82103179000001</v>
      </c>
      <c r="AA186" s="57">
        <f>'4. FNS Gross'!Z184+'5. FNO Gross'!Z184+'6. LT PTP Usage'!Z184</f>
        <v>0</v>
      </c>
      <c r="AB186" s="58">
        <f t="shared" si="11"/>
        <v>328.02486402</v>
      </c>
      <c r="AC186" s="20" t="str">
        <f t="shared" si="12"/>
        <v>6328.02486402</v>
      </c>
      <c r="AD186" s="20">
        <f t="shared" si="14"/>
        <v>20</v>
      </c>
      <c r="AE186" s="53"/>
    </row>
    <row r="187" spans="1:31">
      <c r="A187" s="20" t="str">
        <f t="shared" si="10"/>
        <v>July</v>
      </c>
      <c r="B187" s="54">
        <f t="shared" si="13"/>
        <v>45839</v>
      </c>
      <c r="C187" s="55">
        <f>'4. FNS Gross'!B185+'5. FNO Gross'!B185+'6. LT PTP Usage'!B185</f>
        <v>230.81062072</v>
      </c>
      <c r="D187" s="56">
        <f>'4. FNS Gross'!C185+'5. FNO Gross'!C185+'6. LT PTP Usage'!C185</f>
        <v>223.97117408</v>
      </c>
      <c r="E187" s="56">
        <f>'4. FNS Gross'!D185+'5. FNO Gross'!D185+'6. LT PTP Usage'!D185</f>
        <v>214.57239493</v>
      </c>
      <c r="F187" s="56">
        <f>'4. FNS Gross'!E185+'5. FNO Gross'!E185+'6. LT PTP Usage'!E185</f>
        <v>209.44776429000001</v>
      </c>
      <c r="G187" s="56">
        <f>'4. FNS Gross'!F185+'5. FNO Gross'!F185+'6. LT PTP Usage'!F185</f>
        <v>210.0857025</v>
      </c>
      <c r="H187" s="56">
        <f>'4. FNS Gross'!G185+'5. FNO Gross'!G185+'6. LT PTP Usage'!G185</f>
        <v>217.39127035000001</v>
      </c>
      <c r="I187" s="56">
        <f>'4. FNS Gross'!H185+'5. FNO Gross'!H185+'6. LT PTP Usage'!H185</f>
        <v>218.76016311000001</v>
      </c>
      <c r="J187" s="56">
        <f>'4. FNS Gross'!I185+'5. FNO Gross'!I185+'6. LT PTP Usage'!I185</f>
        <v>218.82040846999999</v>
      </c>
      <c r="K187" s="56">
        <f>'4. FNS Gross'!J185+'5. FNO Gross'!J185+'6. LT PTP Usage'!J185</f>
        <v>217.03290235</v>
      </c>
      <c r="L187" s="56">
        <f>'4. FNS Gross'!K185+'5. FNO Gross'!K185+'6. LT PTP Usage'!K185</f>
        <v>231.47248075000002</v>
      </c>
      <c r="M187" s="56">
        <f>'4. FNS Gross'!L185+'5. FNO Gross'!L185+'6. LT PTP Usage'!L185</f>
        <v>235.91598617</v>
      </c>
      <c r="N187" s="56">
        <f>'4. FNS Gross'!M185+'5. FNO Gross'!M185+'6. LT PTP Usage'!M185</f>
        <v>247.25085677999999</v>
      </c>
      <c r="O187" s="56">
        <f>'4. FNS Gross'!N185+'5. FNO Gross'!N185+'6. LT PTP Usage'!N185</f>
        <v>265.49220507000001</v>
      </c>
      <c r="P187" s="56">
        <f>'4. FNS Gross'!O185+'5. FNO Gross'!O185+'6. LT PTP Usage'!O185</f>
        <v>294.33395342</v>
      </c>
      <c r="Q187" s="56">
        <f>'4. FNS Gross'!P185+'5. FNO Gross'!P185+'6. LT PTP Usage'!P185</f>
        <v>315.07841868999998</v>
      </c>
      <c r="R187" s="56">
        <f>'4. FNS Gross'!Q185+'5. FNO Gross'!Q185+'6. LT PTP Usage'!Q185</f>
        <v>333.81400832000003</v>
      </c>
      <c r="S187" s="56">
        <f>'4. FNS Gross'!R185+'5. FNO Gross'!R185+'6. LT PTP Usage'!R185</f>
        <v>348.37871677999999</v>
      </c>
      <c r="T187" s="56">
        <f>'4. FNS Gross'!S185+'5. FNO Gross'!S185+'6. LT PTP Usage'!S185</f>
        <v>353.05081652000001</v>
      </c>
      <c r="U187" s="56">
        <f>'4. FNS Gross'!T185+'5. FNO Gross'!T185+'6. LT PTP Usage'!T185</f>
        <v>362.86873860999998</v>
      </c>
      <c r="V187" s="56">
        <f>'4. FNS Gross'!U185+'5. FNO Gross'!U185+'6. LT PTP Usage'!U185</f>
        <v>361.46033746000001</v>
      </c>
      <c r="W187" s="56">
        <f>'4. FNS Gross'!V185+'5. FNO Gross'!V185+'6. LT PTP Usage'!V185</f>
        <v>343.29902708000003</v>
      </c>
      <c r="X187" s="56">
        <f>'4. FNS Gross'!W185+'5. FNO Gross'!W185+'6. LT PTP Usage'!W185</f>
        <v>320.71043694000002</v>
      </c>
      <c r="Y187" s="56">
        <f>'4. FNS Gross'!X185+'5. FNO Gross'!X185+'6. LT PTP Usage'!X185</f>
        <v>295.67616351999999</v>
      </c>
      <c r="Z187" s="56">
        <f>'4. FNS Gross'!Y185+'5. FNO Gross'!Y185+'6. LT PTP Usage'!Y185</f>
        <v>271.01153472999999</v>
      </c>
      <c r="AA187" s="57">
        <f>'4. FNS Gross'!Z185+'5. FNO Gross'!Z185+'6. LT PTP Usage'!Z185</f>
        <v>0</v>
      </c>
      <c r="AB187" s="58">
        <f t="shared" si="11"/>
        <v>362.86873860999998</v>
      </c>
      <c r="AC187" s="20" t="str">
        <f t="shared" si="12"/>
        <v>7362.86873861</v>
      </c>
      <c r="AD187" s="20">
        <f t="shared" si="14"/>
        <v>19</v>
      </c>
      <c r="AE187" s="53"/>
    </row>
    <row r="188" spans="1:31">
      <c r="A188" s="20" t="str">
        <f t="shared" si="10"/>
        <v>July</v>
      </c>
      <c r="B188" s="54">
        <f t="shared" si="13"/>
        <v>45840</v>
      </c>
      <c r="C188" s="55">
        <f>'4. FNS Gross'!B186+'5. FNO Gross'!B186+'6. LT PTP Usage'!B186</f>
        <v>254.28211818</v>
      </c>
      <c r="D188" s="56">
        <f>'4. FNS Gross'!C186+'5. FNO Gross'!C186+'6. LT PTP Usage'!C186</f>
        <v>242.19733249999999</v>
      </c>
      <c r="E188" s="56">
        <f>'4. FNS Gross'!D186+'5. FNO Gross'!D186+'6. LT PTP Usage'!D186</f>
        <v>231.21739717</v>
      </c>
      <c r="F188" s="56">
        <f>'4. FNS Gross'!E186+'5. FNO Gross'!E186+'6. LT PTP Usage'!E186</f>
        <v>223.72073152999999</v>
      </c>
      <c r="G188" s="56">
        <f>'4. FNS Gross'!F186+'5. FNO Gross'!F186+'6. LT PTP Usage'!F186</f>
        <v>220.58653244999999</v>
      </c>
      <c r="H188" s="56">
        <f>'4. FNS Gross'!G186+'5. FNO Gross'!G186+'6. LT PTP Usage'!G186</f>
        <v>225.74641201</v>
      </c>
      <c r="I188" s="56">
        <f>'4. FNS Gross'!H186+'5. FNO Gross'!H186+'6. LT PTP Usage'!H186</f>
        <v>224.34153734999998</v>
      </c>
      <c r="J188" s="56">
        <f>'4. FNS Gross'!I186+'5. FNO Gross'!I186+'6. LT PTP Usage'!I186</f>
        <v>225.82168289000001</v>
      </c>
      <c r="K188" s="56">
        <f>'4. FNS Gross'!J186+'5. FNO Gross'!J186+'6. LT PTP Usage'!J186</f>
        <v>224.30702142000001</v>
      </c>
      <c r="L188" s="56">
        <f>'4. FNS Gross'!K186+'5. FNO Gross'!K186+'6. LT PTP Usage'!K186</f>
        <v>222.45789152</v>
      </c>
      <c r="M188" s="56">
        <f>'4. FNS Gross'!L186+'5. FNO Gross'!L186+'6. LT PTP Usage'!L186</f>
        <v>243.17873982</v>
      </c>
      <c r="N188" s="56">
        <f>'4. FNS Gross'!M186+'5. FNO Gross'!M186+'6. LT PTP Usage'!M186</f>
        <v>264.40450891</v>
      </c>
      <c r="O188" s="56">
        <f>'4. FNS Gross'!N186+'5. FNO Gross'!N186+'6. LT PTP Usage'!N186</f>
        <v>279.05849000000006</v>
      </c>
      <c r="P188" s="56">
        <f>'4. FNS Gross'!O186+'5. FNO Gross'!O186+'6. LT PTP Usage'!O186</f>
        <v>294.23050620000004</v>
      </c>
      <c r="Q188" s="56">
        <f>'4. FNS Gross'!P186+'5. FNO Gross'!P186+'6. LT PTP Usage'!P186</f>
        <v>312.48597945000006</v>
      </c>
      <c r="R188" s="56">
        <f>'4. FNS Gross'!Q186+'5. FNO Gross'!Q186+'6. LT PTP Usage'!Q186</f>
        <v>328.39616955000002</v>
      </c>
      <c r="S188" s="56">
        <f>'4. FNS Gross'!R186+'5. FNO Gross'!R186+'6. LT PTP Usage'!R186</f>
        <v>344.76033868999997</v>
      </c>
      <c r="T188" s="56">
        <f>'4. FNS Gross'!S186+'5. FNO Gross'!S186+'6. LT PTP Usage'!S186</f>
        <v>354.88631925999999</v>
      </c>
      <c r="U188" s="56">
        <f>'4. FNS Gross'!T186+'5. FNO Gross'!T186+'6. LT PTP Usage'!T186</f>
        <v>366.30639665000001</v>
      </c>
      <c r="V188" s="56">
        <f>'4. FNS Gross'!U186+'5. FNO Gross'!U186+'6. LT PTP Usage'!U186</f>
        <v>365.12597181000001</v>
      </c>
      <c r="W188" s="56">
        <f>'4. FNS Gross'!V186+'5. FNO Gross'!V186+'6. LT PTP Usage'!V186</f>
        <v>341.62880464</v>
      </c>
      <c r="X188" s="56">
        <f>'4. FNS Gross'!W186+'5. FNO Gross'!W186+'6. LT PTP Usage'!W186</f>
        <v>312.79469389000002</v>
      </c>
      <c r="Y188" s="56">
        <f>'4. FNS Gross'!X186+'5. FNO Gross'!X186+'6. LT PTP Usage'!X186</f>
        <v>285.26675513000004</v>
      </c>
      <c r="Z188" s="56">
        <f>'4. FNS Gross'!Y186+'5. FNO Gross'!Y186+'6. LT PTP Usage'!Y186</f>
        <v>259.84811058000003</v>
      </c>
      <c r="AA188" s="57">
        <f>'4. FNS Gross'!Z186+'5. FNO Gross'!Z186+'6. LT PTP Usage'!Z186</f>
        <v>0</v>
      </c>
      <c r="AB188" s="58">
        <f t="shared" si="11"/>
        <v>366.30639665000001</v>
      </c>
      <c r="AC188" s="20" t="str">
        <f t="shared" si="12"/>
        <v>7366.30639665</v>
      </c>
      <c r="AD188" s="20">
        <f t="shared" si="14"/>
        <v>19</v>
      </c>
      <c r="AE188" s="53"/>
    </row>
    <row r="189" spans="1:31">
      <c r="A189" s="20" t="str">
        <f t="shared" si="10"/>
        <v>July</v>
      </c>
      <c r="B189" s="54">
        <f t="shared" si="13"/>
        <v>45841</v>
      </c>
      <c r="C189" s="55">
        <f>'4. FNS Gross'!B187+'5. FNO Gross'!B187+'6. LT PTP Usage'!B187</f>
        <v>241.70694419</v>
      </c>
      <c r="D189" s="56">
        <f>'4. FNS Gross'!C187+'5. FNO Gross'!C187+'6. LT PTP Usage'!C187</f>
        <v>227.50892629000001</v>
      </c>
      <c r="E189" s="56">
        <f>'4. FNS Gross'!D187+'5. FNO Gross'!D187+'6. LT PTP Usage'!D187</f>
        <v>218.12233728999999</v>
      </c>
      <c r="F189" s="56">
        <f>'4. FNS Gross'!E187+'5. FNO Gross'!E187+'6. LT PTP Usage'!E187</f>
        <v>213.24368547999998</v>
      </c>
      <c r="G189" s="56">
        <f>'4. FNS Gross'!F187+'5. FNO Gross'!F187+'6. LT PTP Usage'!F187</f>
        <v>218.01360739999998</v>
      </c>
      <c r="H189" s="56">
        <f>'4. FNS Gross'!G187+'5. FNO Gross'!G187+'6. LT PTP Usage'!G187</f>
        <v>222.96181933000003</v>
      </c>
      <c r="I189" s="56">
        <f>'4. FNS Gross'!H187+'5. FNO Gross'!H187+'6. LT PTP Usage'!H187</f>
        <v>229.73069783</v>
      </c>
      <c r="J189" s="56">
        <f>'4. FNS Gross'!I187+'5. FNO Gross'!I187+'6. LT PTP Usage'!I187</f>
        <v>229.91564220000001</v>
      </c>
      <c r="K189" s="56">
        <f>'4. FNS Gross'!J187+'5. FNO Gross'!J187+'6. LT PTP Usage'!J187</f>
        <v>234.35126652999998</v>
      </c>
      <c r="L189" s="56">
        <f>'4. FNS Gross'!K187+'5. FNO Gross'!K187+'6. LT PTP Usage'!K187</f>
        <v>237.24170546000002</v>
      </c>
      <c r="M189" s="56">
        <f>'4. FNS Gross'!L187+'5. FNO Gross'!L187+'6. LT PTP Usage'!L187</f>
        <v>256.66822577999994</v>
      </c>
      <c r="N189" s="56">
        <f>'4. FNS Gross'!M187+'5. FNO Gross'!M187+'6. LT PTP Usage'!M187</f>
        <v>273.32642420000002</v>
      </c>
      <c r="O189" s="56">
        <f>'4. FNS Gross'!N187+'5. FNO Gross'!N187+'6. LT PTP Usage'!N187</f>
        <v>291.72895212000003</v>
      </c>
      <c r="P189" s="56">
        <f>'4. FNS Gross'!O187+'5. FNO Gross'!O187+'6. LT PTP Usage'!O187</f>
        <v>307.89287586</v>
      </c>
      <c r="Q189" s="56">
        <f>'4. FNS Gross'!P187+'5. FNO Gross'!P187+'6. LT PTP Usage'!P187</f>
        <v>319.11580053000006</v>
      </c>
      <c r="R189" s="56">
        <f>'4. FNS Gross'!Q187+'5. FNO Gross'!Q187+'6. LT PTP Usage'!Q187</f>
        <v>341.26628658999999</v>
      </c>
      <c r="S189" s="56">
        <f>'4. FNS Gross'!R187+'5. FNO Gross'!R187+'6. LT PTP Usage'!R187</f>
        <v>367.01582612999999</v>
      </c>
      <c r="T189" s="56">
        <f>'4. FNS Gross'!S187+'5. FNO Gross'!S187+'6. LT PTP Usage'!S187</f>
        <v>381.56614805999999</v>
      </c>
      <c r="U189" s="56">
        <f>'4. FNS Gross'!T187+'5. FNO Gross'!T187+'6. LT PTP Usage'!T187</f>
        <v>374.80449442000003</v>
      </c>
      <c r="V189" s="56">
        <f>'4. FNS Gross'!U187+'5. FNO Gross'!U187+'6. LT PTP Usage'!U187</f>
        <v>369.49054904999997</v>
      </c>
      <c r="W189" s="56">
        <f>'4. FNS Gross'!V187+'5. FNO Gross'!V187+'6. LT PTP Usage'!V187</f>
        <v>358.81746756000001</v>
      </c>
      <c r="X189" s="56">
        <f>'4. FNS Gross'!W187+'5. FNO Gross'!W187+'6. LT PTP Usage'!W187</f>
        <v>328.53491617999998</v>
      </c>
      <c r="Y189" s="56">
        <f>'4. FNS Gross'!X187+'5. FNO Gross'!X187+'6. LT PTP Usage'!X187</f>
        <v>313.10449016000001</v>
      </c>
      <c r="Z189" s="56">
        <f>'4. FNS Gross'!Y187+'5. FNO Gross'!Y187+'6. LT PTP Usage'!Y187</f>
        <v>292.14520162999997</v>
      </c>
      <c r="AA189" s="57">
        <f>'4. FNS Gross'!Z187+'5. FNO Gross'!Z187+'6. LT PTP Usage'!Z187</f>
        <v>0</v>
      </c>
      <c r="AB189" s="58">
        <f t="shared" si="11"/>
        <v>381.56614805999999</v>
      </c>
      <c r="AC189" s="20" t="str">
        <f t="shared" si="12"/>
        <v>7381.56614806</v>
      </c>
      <c r="AD189" s="20">
        <f t="shared" si="14"/>
        <v>18</v>
      </c>
      <c r="AE189" s="53"/>
    </row>
    <row r="190" spans="1:31">
      <c r="A190" s="20" t="str">
        <f t="shared" si="10"/>
        <v>July</v>
      </c>
      <c r="B190" s="54">
        <f t="shared" si="13"/>
        <v>45842</v>
      </c>
      <c r="C190" s="55">
        <f>'4. FNS Gross'!B188+'5. FNO Gross'!B188+'6. LT PTP Usage'!B188</f>
        <v>275.02647115000002</v>
      </c>
      <c r="D190" s="56">
        <f>'4. FNS Gross'!C188+'5. FNO Gross'!C188+'6. LT PTP Usage'!C188</f>
        <v>258.29195135999998</v>
      </c>
      <c r="E190" s="56">
        <f>'4. FNS Gross'!D188+'5. FNO Gross'!D188+'6. LT PTP Usage'!D188</f>
        <v>247.97665429</v>
      </c>
      <c r="F190" s="56">
        <f>'4. FNS Gross'!E188+'5. FNO Gross'!E188+'6. LT PTP Usage'!E188</f>
        <v>241.13214995999999</v>
      </c>
      <c r="G190" s="56">
        <f>'4. FNS Gross'!F188+'5. FNO Gross'!F188+'6. LT PTP Usage'!F188</f>
        <v>238.99485371</v>
      </c>
      <c r="H190" s="56">
        <f>'4. FNS Gross'!G188+'5. FNO Gross'!G188+'6. LT PTP Usage'!G188</f>
        <v>239.31931227999999</v>
      </c>
      <c r="I190" s="56">
        <f>'4. FNS Gross'!H188+'5. FNO Gross'!H188+'6. LT PTP Usage'!H188</f>
        <v>229.60167220999998</v>
      </c>
      <c r="J190" s="56">
        <f>'4. FNS Gross'!I188+'5. FNO Gross'!I188+'6. LT PTP Usage'!I188</f>
        <v>226.60890137999999</v>
      </c>
      <c r="K190" s="56">
        <f>'4. FNS Gross'!J188+'5. FNO Gross'!J188+'6. LT PTP Usage'!J188</f>
        <v>230.78648588999999</v>
      </c>
      <c r="L190" s="56">
        <f>'4. FNS Gross'!K188+'5. FNO Gross'!K188+'6. LT PTP Usage'!K188</f>
        <v>243.63355677999999</v>
      </c>
      <c r="M190" s="56">
        <f>'4. FNS Gross'!L188+'5. FNO Gross'!L188+'6. LT PTP Usage'!L188</f>
        <v>257.00003616999999</v>
      </c>
      <c r="N190" s="56">
        <f>'4. FNS Gross'!M188+'5. FNO Gross'!M188+'6. LT PTP Usage'!M188</f>
        <v>274.83364379</v>
      </c>
      <c r="O190" s="56">
        <f>'4. FNS Gross'!N188+'5. FNO Gross'!N188+'6. LT PTP Usage'!N188</f>
        <v>289.12395200000003</v>
      </c>
      <c r="P190" s="56">
        <f>'4. FNS Gross'!O188+'5. FNO Gross'!O188+'6. LT PTP Usage'!O188</f>
        <v>304.73394096000004</v>
      </c>
      <c r="Q190" s="56">
        <f>'4. FNS Gross'!P188+'5. FNO Gross'!P188+'6. LT PTP Usage'!P188</f>
        <v>324.85199236</v>
      </c>
      <c r="R190" s="56">
        <f>'4. FNS Gross'!Q188+'5. FNO Gross'!Q188+'6. LT PTP Usage'!Q188</f>
        <v>328.67390873000005</v>
      </c>
      <c r="S190" s="56">
        <f>'4. FNS Gross'!R188+'5. FNO Gross'!R188+'6. LT PTP Usage'!R188</f>
        <v>332.66283334000002</v>
      </c>
      <c r="T190" s="56">
        <f>'4. FNS Gross'!S188+'5. FNO Gross'!S188+'6. LT PTP Usage'!S188</f>
        <v>340.77093288999998</v>
      </c>
      <c r="U190" s="56">
        <f>'4. FNS Gross'!T188+'5. FNO Gross'!T188+'6. LT PTP Usage'!T188</f>
        <v>348.26658366999999</v>
      </c>
      <c r="V190" s="56">
        <f>'4. FNS Gross'!U188+'5. FNO Gross'!U188+'6. LT PTP Usage'!U188</f>
        <v>342.70498476</v>
      </c>
      <c r="W190" s="56">
        <f>'4. FNS Gross'!V188+'5. FNO Gross'!V188+'6. LT PTP Usage'!V188</f>
        <v>323.81559550999998</v>
      </c>
      <c r="X190" s="56">
        <f>'4. FNS Gross'!W188+'5. FNO Gross'!W188+'6. LT PTP Usage'!W188</f>
        <v>303.94089637999997</v>
      </c>
      <c r="Y190" s="56">
        <f>'4. FNS Gross'!X188+'5. FNO Gross'!X188+'6. LT PTP Usage'!X188</f>
        <v>291.52331723000003</v>
      </c>
      <c r="Z190" s="56">
        <f>'4. FNS Gross'!Y188+'5. FNO Gross'!Y188+'6. LT PTP Usage'!Y188</f>
        <v>278.33397851999996</v>
      </c>
      <c r="AA190" s="57">
        <f>'4. FNS Gross'!Z188+'5. FNO Gross'!Z188+'6. LT PTP Usage'!Z188</f>
        <v>0</v>
      </c>
      <c r="AB190" s="58">
        <f t="shared" si="11"/>
        <v>348.26658366999999</v>
      </c>
      <c r="AC190" s="20" t="str">
        <f t="shared" si="12"/>
        <v>7348.26658367</v>
      </c>
      <c r="AD190" s="20">
        <f t="shared" si="14"/>
        <v>19</v>
      </c>
      <c r="AE190" s="53"/>
    </row>
    <row r="191" spans="1:31">
      <c r="A191" s="20" t="str">
        <f t="shared" si="10"/>
        <v>July</v>
      </c>
      <c r="B191" s="54">
        <f t="shared" si="13"/>
        <v>45843</v>
      </c>
      <c r="C191" s="55">
        <f>'4. FNS Gross'!B189+'5. FNO Gross'!B189+'6. LT PTP Usage'!B189</f>
        <v>260.95057192000002</v>
      </c>
      <c r="D191" s="56">
        <f>'4. FNS Gross'!C189+'5. FNO Gross'!C189+'6. LT PTP Usage'!C189</f>
        <v>245.18022224000001</v>
      </c>
      <c r="E191" s="56">
        <f>'4. FNS Gross'!D189+'5. FNO Gross'!D189+'6. LT PTP Usage'!D189</f>
        <v>229.62152576</v>
      </c>
      <c r="F191" s="56">
        <f>'4. FNS Gross'!E189+'5. FNO Gross'!E189+'6. LT PTP Usage'!E189</f>
        <v>217.60104670000001</v>
      </c>
      <c r="G191" s="56">
        <f>'4. FNS Gross'!F189+'5. FNO Gross'!F189+'6. LT PTP Usage'!F189</f>
        <v>217.45912150000001</v>
      </c>
      <c r="H191" s="56">
        <f>'4. FNS Gross'!G189+'5. FNO Gross'!G189+'6. LT PTP Usage'!G189</f>
        <v>225.14378613</v>
      </c>
      <c r="I191" s="56">
        <f>'4. FNS Gross'!H189+'5. FNO Gross'!H189+'6. LT PTP Usage'!H189</f>
        <v>226.01915244999998</v>
      </c>
      <c r="J191" s="56">
        <f>'4. FNS Gross'!I189+'5. FNO Gross'!I189+'6. LT PTP Usage'!I189</f>
        <v>222.53901155</v>
      </c>
      <c r="K191" s="56">
        <f>'4. FNS Gross'!J189+'5. FNO Gross'!J189+'6. LT PTP Usage'!J189</f>
        <v>226.85500250999999</v>
      </c>
      <c r="L191" s="56">
        <f>'4. FNS Gross'!K189+'5. FNO Gross'!K189+'6. LT PTP Usage'!K189</f>
        <v>224.99116415999998</v>
      </c>
      <c r="M191" s="56">
        <f>'4. FNS Gross'!L189+'5. FNO Gross'!L189+'6. LT PTP Usage'!L189</f>
        <v>236.28852236999998</v>
      </c>
      <c r="N191" s="56">
        <f>'4. FNS Gross'!M189+'5. FNO Gross'!M189+'6. LT PTP Usage'!M189</f>
        <v>259.16374019</v>
      </c>
      <c r="O191" s="56">
        <f>'4. FNS Gross'!N189+'5. FNO Gross'!N189+'6. LT PTP Usage'!N189</f>
        <v>280.49031709000002</v>
      </c>
      <c r="P191" s="56">
        <f>'4. FNS Gross'!O189+'5. FNO Gross'!O189+'6. LT PTP Usage'!O189</f>
        <v>297.74311506999999</v>
      </c>
      <c r="Q191" s="56">
        <f>'4. FNS Gross'!P189+'5. FNO Gross'!P189+'6. LT PTP Usage'!P189</f>
        <v>321.99060300000002</v>
      </c>
      <c r="R191" s="56">
        <f>'4. FNS Gross'!Q189+'5. FNO Gross'!Q189+'6. LT PTP Usage'!Q189</f>
        <v>334.66411551000004</v>
      </c>
      <c r="S191" s="56">
        <f>'4. FNS Gross'!R189+'5. FNO Gross'!R189+'6. LT PTP Usage'!R189</f>
        <v>348.96629704000003</v>
      </c>
      <c r="T191" s="56">
        <f>'4. FNS Gross'!S189+'5. FNO Gross'!S189+'6. LT PTP Usage'!S189</f>
        <v>372.19006064000001</v>
      </c>
      <c r="U191" s="56">
        <f>'4. FNS Gross'!T189+'5. FNO Gross'!T189+'6. LT PTP Usage'!T189</f>
        <v>369.18668580000002</v>
      </c>
      <c r="V191" s="56">
        <f>'4. FNS Gross'!U189+'5. FNO Gross'!U189+'6. LT PTP Usage'!U189</f>
        <v>363.66418678000002</v>
      </c>
      <c r="W191" s="56">
        <f>'4. FNS Gross'!V189+'5. FNO Gross'!V189+'6. LT PTP Usage'!V189</f>
        <v>346.67735009999996</v>
      </c>
      <c r="X191" s="56">
        <f>'4. FNS Gross'!W189+'5. FNO Gross'!W189+'6. LT PTP Usage'!W189</f>
        <v>322.30926540999997</v>
      </c>
      <c r="Y191" s="56">
        <f>'4. FNS Gross'!X189+'5. FNO Gross'!X189+'6. LT PTP Usage'!X189</f>
        <v>291.58056892000002</v>
      </c>
      <c r="Z191" s="56">
        <f>'4. FNS Gross'!Y189+'5. FNO Gross'!Y189+'6. LT PTP Usage'!Y189</f>
        <v>268.87048245</v>
      </c>
      <c r="AA191" s="57">
        <f>'4. FNS Gross'!Z189+'5. FNO Gross'!Z189+'6. LT PTP Usage'!Z189</f>
        <v>0</v>
      </c>
      <c r="AB191" s="58">
        <f t="shared" si="11"/>
        <v>372.19006064000001</v>
      </c>
      <c r="AC191" s="20" t="str">
        <f t="shared" si="12"/>
        <v>7372.19006064</v>
      </c>
      <c r="AD191" s="20">
        <f t="shared" si="14"/>
        <v>18</v>
      </c>
      <c r="AE191" s="53"/>
    </row>
    <row r="192" spans="1:31">
      <c r="A192" s="20" t="str">
        <f t="shared" si="10"/>
        <v>July</v>
      </c>
      <c r="B192" s="54">
        <f t="shared" si="13"/>
        <v>45844</v>
      </c>
      <c r="C192" s="55">
        <f>'4. FNS Gross'!B190+'5. FNO Gross'!B190+'6. LT PTP Usage'!B190</f>
        <v>255.50517879999998</v>
      </c>
      <c r="D192" s="56">
        <f>'4. FNS Gross'!C190+'5. FNO Gross'!C190+'6. LT PTP Usage'!C190</f>
        <v>243.57699248999998</v>
      </c>
      <c r="E192" s="56">
        <f>'4. FNS Gross'!D190+'5. FNO Gross'!D190+'6. LT PTP Usage'!D190</f>
        <v>232.28172968999999</v>
      </c>
      <c r="F192" s="56">
        <f>'4. FNS Gross'!E190+'5. FNO Gross'!E190+'6. LT PTP Usage'!E190</f>
        <v>225.30628669000001</v>
      </c>
      <c r="G192" s="56">
        <f>'4. FNS Gross'!F190+'5. FNO Gross'!F190+'6. LT PTP Usage'!F190</f>
        <v>216.35457797000001</v>
      </c>
      <c r="H192" s="56">
        <f>'4. FNS Gross'!G190+'5. FNO Gross'!G190+'6. LT PTP Usage'!G190</f>
        <v>213.84003236000001</v>
      </c>
      <c r="I192" s="56">
        <f>'4. FNS Gross'!H190+'5. FNO Gross'!H190+'6. LT PTP Usage'!H190</f>
        <v>213.03849885</v>
      </c>
      <c r="J192" s="56">
        <f>'4. FNS Gross'!I190+'5. FNO Gross'!I190+'6. LT PTP Usage'!I190</f>
        <v>210.01041411</v>
      </c>
      <c r="K192" s="56">
        <f>'4. FNS Gross'!J190+'5. FNO Gross'!J190+'6. LT PTP Usage'!J190</f>
        <v>211.30400806000003</v>
      </c>
      <c r="L192" s="56">
        <f>'4. FNS Gross'!K190+'5. FNO Gross'!K190+'6. LT PTP Usage'!K190</f>
        <v>217.46537158999999</v>
      </c>
      <c r="M192" s="56">
        <f>'4. FNS Gross'!L190+'5. FNO Gross'!L190+'6. LT PTP Usage'!L190</f>
        <v>230.91375705999999</v>
      </c>
      <c r="N192" s="56">
        <f>'4. FNS Gross'!M190+'5. FNO Gross'!M190+'6. LT PTP Usage'!M190</f>
        <v>247.72710229</v>
      </c>
      <c r="O192" s="56">
        <f>'4. FNS Gross'!N190+'5. FNO Gross'!N190+'6. LT PTP Usage'!N190</f>
        <v>264.55510432</v>
      </c>
      <c r="P192" s="56">
        <f>'4. FNS Gross'!O190+'5. FNO Gross'!O190+'6. LT PTP Usage'!O190</f>
        <v>284.16099981000002</v>
      </c>
      <c r="Q192" s="56">
        <f>'4. FNS Gross'!P190+'5. FNO Gross'!P190+'6. LT PTP Usage'!P190</f>
        <v>301.82667134999997</v>
      </c>
      <c r="R192" s="56">
        <f>'4. FNS Gross'!Q190+'5. FNO Gross'!Q190+'6. LT PTP Usage'!Q190</f>
        <v>321.45252762000001</v>
      </c>
      <c r="S192" s="56">
        <f>'4. FNS Gross'!R190+'5. FNO Gross'!R190+'6. LT PTP Usage'!R190</f>
        <v>338.89640284999996</v>
      </c>
      <c r="T192" s="56">
        <f>'4. FNS Gross'!S190+'5. FNO Gross'!S190+'6. LT PTP Usage'!S190</f>
        <v>353.24093933999995</v>
      </c>
      <c r="U192" s="56">
        <f>'4. FNS Gross'!T190+'5. FNO Gross'!T190+'6. LT PTP Usage'!T190</f>
        <v>362.19785207999996</v>
      </c>
      <c r="V192" s="56">
        <f>'4. FNS Gross'!U190+'5. FNO Gross'!U190+'6. LT PTP Usage'!U190</f>
        <v>361.43903513000004</v>
      </c>
      <c r="W192" s="56">
        <f>'4. FNS Gross'!V190+'5. FNO Gross'!V190+'6. LT PTP Usage'!V190</f>
        <v>342.94360031999997</v>
      </c>
      <c r="X192" s="56">
        <f>'4. FNS Gross'!W190+'5. FNO Gross'!W190+'6. LT PTP Usage'!W190</f>
        <v>319.52088771000001</v>
      </c>
      <c r="Y192" s="56">
        <f>'4. FNS Gross'!X190+'5. FNO Gross'!X190+'6. LT PTP Usage'!X190</f>
        <v>292.87010305000001</v>
      </c>
      <c r="Z192" s="56">
        <f>'4. FNS Gross'!Y190+'5. FNO Gross'!Y190+'6. LT PTP Usage'!Y190</f>
        <v>263.85813712999999</v>
      </c>
      <c r="AA192" s="57">
        <f>'4. FNS Gross'!Z190+'5. FNO Gross'!Z190+'6. LT PTP Usage'!Z190</f>
        <v>0</v>
      </c>
      <c r="AB192" s="58">
        <f t="shared" si="11"/>
        <v>362.19785207999996</v>
      </c>
      <c r="AC192" s="20" t="str">
        <f t="shared" si="12"/>
        <v>7362.19785208</v>
      </c>
      <c r="AD192" s="20">
        <f t="shared" si="14"/>
        <v>19</v>
      </c>
      <c r="AE192" s="53"/>
    </row>
    <row r="193" spans="1:31">
      <c r="A193" s="20" t="str">
        <f t="shared" si="10"/>
        <v>July</v>
      </c>
      <c r="B193" s="54">
        <f t="shared" si="13"/>
        <v>45845</v>
      </c>
      <c r="C193" s="55">
        <f>'4. FNS Gross'!B191+'5. FNO Gross'!B191+'6. LT PTP Usage'!B191</f>
        <v>244.83493211999999</v>
      </c>
      <c r="D193" s="56">
        <f>'4. FNS Gross'!C191+'5. FNO Gross'!C191+'6. LT PTP Usage'!C191</f>
        <v>231.20037991999999</v>
      </c>
      <c r="E193" s="56">
        <f>'4. FNS Gross'!D191+'5. FNO Gross'!D191+'6. LT PTP Usage'!D191</f>
        <v>222.25456597000002</v>
      </c>
      <c r="F193" s="56">
        <f>'4. FNS Gross'!E191+'5. FNO Gross'!E191+'6. LT PTP Usage'!E191</f>
        <v>219.05216182000001</v>
      </c>
      <c r="G193" s="56">
        <f>'4. FNS Gross'!F191+'5. FNO Gross'!F191+'6. LT PTP Usage'!F191</f>
        <v>219.77900119</v>
      </c>
      <c r="H193" s="56">
        <f>'4. FNS Gross'!G191+'5. FNO Gross'!G191+'6. LT PTP Usage'!G191</f>
        <v>226.04809572000002</v>
      </c>
      <c r="I193" s="56">
        <f>'4. FNS Gross'!H191+'5. FNO Gross'!H191+'6. LT PTP Usage'!H191</f>
        <v>229.38826033999999</v>
      </c>
      <c r="J193" s="56">
        <f>'4. FNS Gross'!I191+'5. FNO Gross'!I191+'6. LT PTP Usage'!I191</f>
        <v>241.43132674</v>
      </c>
      <c r="K193" s="56">
        <f>'4. FNS Gross'!J191+'5. FNO Gross'!J191+'6. LT PTP Usage'!J191</f>
        <v>229.17904041</v>
      </c>
      <c r="L193" s="56">
        <f>'4. FNS Gross'!K191+'5. FNO Gross'!K191+'6. LT PTP Usage'!K191</f>
        <v>234.11631063000002</v>
      </c>
      <c r="M193" s="56">
        <f>'4. FNS Gross'!L191+'5. FNO Gross'!L191+'6. LT PTP Usage'!L191</f>
        <v>247.18456667000001</v>
      </c>
      <c r="N193" s="56">
        <f>'4. FNS Gross'!M191+'5. FNO Gross'!M191+'6. LT PTP Usage'!M191</f>
        <v>265.57317879999999</v>
      </c>
      <c r="O193" s="56">
        <f>'4. FNS Gross'!N191+'5. FNO Gross'!N191+'6. LT PTP Usage'!N191</f>
        <v>284.97582675000001</v>
      </c>
      <c r="P193" s="56">
        <f>'4. FNS Gross'!O191+'5. FNO Gross'!O191+'6. LT PTP Usage'!O191</f>
        <v>309.04428106000006</v>
      </c>
      <c r="Q193" s="56">
        <f>'4. FNS Gross'!P191+'5. FNO Gross'!P191+'6. LT PTP Usage'!P191</f>
        <v>339.03651617000003</v>
      </c>
      <c r="R193" s="56">
        <f>'4. FNS Gross'!Q191+'5. FNO Gross'!Q191+'6. LT PTP Usage'!Q191</f>
        <v>363.3827331</v>
      </c>
      <c r="S193" s="56">
        <f>'4. FNS Gross'!R191+'5. FNO Gross'!R191+'6. LT PTP Usage'!R191</f>
        <v>347.34484321000002</v>
      </c>
      <c r="T193" s="56">
        <f>'4. FNS Gross'!S191+'5. FNO Gross'!S191+'6. LT PTP Usage'!S191</f>
        <v>346.97433701</v>
      </c>
      <c r="U193" s="56">
        <f>'4. FNS Gross'!T191+'5. FNO Gross'!T191+'6. LT PTP Usage'!T191</f>
        <v>347.69214036999995</v>
      </c>
      <c r="V193" s="56">
        <f>'4. FNS Gross'!U191+'5. FNO Gross'!U191+'6. LT PTP Usage'!U191</f>
        <v>336.08340772000003</v>
      </c>
      <c r="W193" s="56">
        <f>'4. FNS Gross'!V191+'5. FNO Gross'!V191+'6. LT PTP Usage'!V191</f>
        <v>317.8171117</v>
      </c>
      <c r="X193" s="56">
        <f>'4. FNS Gross'!W191+'5. FNO Gross'!W191+'6. LT PTP Usage'!W191</f>
        <v>300.19120074</v>
      </c>
      <c r="Y193" s="56">
        <f>'4. FNS Gross'!X191+'5. FNO Gross'!X191+'6. LT PTP Usage'!X191</f>
        <v>276.97915770000003</v>
      </c>
      <c r="Z193" s="56">
        <f>'4. FNS Gross'!Y191+'5. FNO Gross'!Y191+'6. LT PTP Usage'!Y191</f>
        <v>254.91396906</v>
      </c>
      <c r="AA193" s="57">
        <f>'4. FNS Gross'!Z191+'5. FNO Gross'!Z191+'6. LT PTP Usage'!Z191</f>
        <v>0</v>
      </c>
      <c r="AB193" s="58">
        <f t="shared" si="11"/>
        <v>363.3827331</v>
      </c>
      <c r="AC193" s="20" t="str">
        <f t="shared" si="12"/>
        <v>7363.3827331</v>
      </c>
      <c r="AD193" s="20">
        <f t="shared" si="14"/>
        <v>16</v>
      </c>
      <c r="AE193" s="53"/>
    </row>
    <row r="194" spans="1:31">
      <c r="A194" s="20" t="str">
        <f t="shared" si="10"/>
        <v>July</v>
      </c>
      <c r="B194" s="54">
        <f t="shared" si="13"/>
        <v>45846</v>
      </c>
      <c r="C194" s="55">
        <f>'4. FNS Gross'!B192+'5. FNO Gross'!B192+'6. LT PTP Usage'!B192</f>
        <v>237.50997687</v>
      </c>
      <c r="D194" s="56">
        <f>'4. FNS Gross'!C192+'5. FNO Gross'!C192+'6. LT PTP Usage'!C192</f>
        <v>225.86111093</v>
      </c>
      <c r="E194" s="56">
        <f>'4. FNS Gross'!D192+'5. FNO Gross'!D192+'6. LT PTP Usage'!D192</f>
        <v>217.15422472</v>
      </c>
      <c r="F194" s="56">
        <f>'4. FNS Gross'!E192+'5. FNO Gross'!E192+'6. LT PTP Usage'!E192</f>
        <v>210.68802066000001</v>
      </c>
      <c r="G194" s="56">
        <f>'4. FNS Gross'!F192+'5. FNO Gross'!F192+'6. LT PTP Usage'!F192</f>
        <v>209.69852946</v>
      </c>
      <c r="H194" s="56">
        <f>'4. FNS Gross'!G192+'5. FNO Gross'!G192+'6. LT PTP Usage'!G192</f>
        <v>214.14715509999999</v>
      </c>
      <c r="I194" s="56">
        <f>'4. FNS Gross'!H192+'5. FNO Gross'!H192+'6. LT PTP Usage'!H192</f>
        <v>219.31126243</v>
      </c>
      <c r="J194" s="56">
        <f>'4. FNS Gross'!I192+'5. FNO Gross'!I192+'6. LT PTP Usage'!I192</f>
        <v>223.46085535</v>
      </c>
      <c r="K194" s="56">
        <f>'4. FNS Gross'!J192+'5. FNO Gross'!J192+'6. LT PTP Usage'!J192</f>
        <v>230.00239829999998</v>
      </c>
      <c r="L194" s="56">
        <f>'4. FNS Gross'!K192+'5. FNO Gross'!K192+'6. LT PTP Usage'!K192</f>
        <v>238.52971199999999</v>
      </c>
      <c r="M194" s="56">
        <f>'4. FNS Gross'!L192+'5. FNO Gross'!L192+'6. LT PTP Usage'!L192</f>
        <v>252.69186047000002</v>
      </c>
      <c r="N194" s="56">
        <f>'4. FNS Gross'!M192+'5. FNO Gross'!M192+'6. LT PTP Usage'!M192</f>
        <v>278.08079214000003</v>
      </c>
      <c r="O194" s="56">
        <f>'4. FNS Gross'!N192+'5. FNO Gross'!N192+'6. LT PTP Usage'!N192</f>
        <v>299.31745584999999</v>
      </c>
      <c r="P194" s="56">
        <f>'4. FNS Gross'!O192+'5. FNO Gross'!O192+'6. LT PTP Usage'!O192</f>
        <v>314.09288788999993</v>
      </c>
      <c r="Q194" s="56">
        <f>'4. FNS Gross'!P192+'5. FNO Gross'!P192+'6. LT PTP Usage'!P192</f>
        <v>331.74361897999995</v>
      </c>
      <c r="R194" s="56">
        <f>'4. FNS Gross'!Q192+'5. FNO Gross'!Q192+'6. LT PTP Usage'!Q192</f>
        <v>358.25224258000003</v>
      </c>
      <c r="S194" s="56">
        <f>'4. FNS Gross'!R192+'5. FNO Gross'!R192+'6. LT PTP Usage'!R192</f>
        <v>336.44842526000002</v>
      </c>
      <c r="T194" s="56">
        <f>'4. FNS Gross'!S192+'5. FNO Gross'!S192+'6. LT PTP Usage'!S192</f>
        <v>349.45601788000005</v>
      </c>
      <c r="U194" s="56">
        <f>'4. FNS Gross'!T192+'5. FNO Gross'!T192+'6. LT PTP Usage'!T192</f>
        <v>361.07644238999995</v>
      </c>
      <c r="V194" s="56">
        <f>'4. FNS Gross'!U192+'5. FNO Gross'!U192+'6. LT PTP Usage'!U192</f>
        <v>359.29536681000002</v>
      </c>
      <c r="W194" s="56">
        <f>'4. FNS Gross'!V192+'5. FNO Gross'!V192+'6. LT PTP Usage'!V192</f>
        <v>344.11068855999997</v>
      </c>
      <c r="X194" s="56">
        <f>'4. FNS Gross'!W192+'5. FNO Gross'!W192+'6. LT PTP Usage'!W192</f>
        <v>330.18156039999997</v>
      </c>
      <c r="Y194" s="56">
        <f>'4. FNS Gross'!X192+'5. FNO Gross'!X192+'6. LT PTP Usage'!X192</f>
        <v>301.24131578000004</v>
      </c>
      <c r="Z194" s="56">
        <f>'4. FNS Gross'!Y192+'5. FNO Gross'!Y192+'6. LT PTP Usage'!Y192</f>
        <v>281.21538482</v>
      </c>
      <c r="AA194" s="57">
        <f>'4. FNS Gross'!Z192+'5. FNO Gross'!Z192+'6. LT PTP Usage'!Z192</f>
        <v>0</v>
      </c>
      <c r="AB194" s="58">
        <f t="shared" si="11"/>
        <v>361.07644238999995</v>
      </c>
      <c r="AC194" s="20" t="str">
        <f t="shared" si="12"/>
        <v>7361.07644239</v>
      </c>
      <c r="AD194" s="20">
        <f t="shared" si="14"/>
        <v>19</v>
      </c>
      <c r="AE194" s="53"/>
    </row>
    <row r="195" spans="1:31">
      <c r="A195" s="20" t="str">
        <f t="shared" si="10"/>
        <v>July</v>
      </c>
      <c r="B195" s="54">
        <f t="shared" si="13"/>
        <v>45847</v>
      </c>
      <c r="C195" s="55">
        <f>'4. FNS Gross'!B193+'5. FNO Gross'!B193+'6. LT PTP Usage'!B193</f>
        <v>264.00363399000003</v>
      </c>
      <c r="D195" s="56">
        <f>'4. FNS Gross'!C193+'5. FNO Gross'!C193+'6. LT PTP Usage'!C193</f>
        <v>251.55331394999999</v>
      </c>
      <c r="E195" s="56">
        <f>'4. FNS Gross'!D193+'5. FNO Gross'!D193+'6. LT PTP Usage'!D193</f>
        <v>239.75593107</v>
      </c>
      <c r="F195" s="56">
        <f>'4. FNS Gross'!E193+'5. FNO Gross'!E193+'6. LT PTP Usage'!E193</f>
        <v>232.67980990999999</v>
      </c>
      <c r="G195" s="56">
        <f>'4. FNS Gross'!F193+'5. FNO Gross'!F193+'6. LT PTP Usage'!F193</f>
        <v>227.18849724</v>
      </c>
      <c r="H195" s="56">
        <f>'4. FNS Gross'!G193+'5. FNO Gross'!G193+'6. LT PTP Usage'!G193</f>
        <v>231.29766954999999</v>
      </c>
      <c r="I195" s="56">
        <f>'4. FNS Gross'!H193+'5. FNO Gross'!H193+'6. LT PTP Usage'!H193</f>
        <v>239.58736898000004</v>
      </c>
      <c r="J195" s="56">
        <f>'4. FNS Gross'!I193+'5. FNO Gross'!I193+'6. LT PTP Usage'!I193</f>
        <v>240.41955129999999</v>
      </c>
      <c r="K195" s="56">
        <f>'4. FNS Gross'!J193+'5. FNO Gross'!J193+'6. LT PTP Usage'!J193</f>
        <v>241.18257929000001</v>
      </c>
      <c r="L195" s="56">
        <f>'4. FNS Gross'!K193+'5. FNO Gross'!K193+'6. LT PTP Usage'!K193</f>
        <v>249.73931404000001</v>
      </c>
      <c r="M195" s="56">
        <f>'4. FNS Gross'!L193+'5. FNO Gross'!L193+'6. LT PTP Usage'!L193</f>
        <v>272.35502578999996</v>
      </c>
      <c r="N195" s="56">
        <f>'4. FNS Gross'!M193+'5. FNO Gross'!M193+'6. LT PTP Usage'!M193</f>
        <v>299.80738281999999</v>
      </c>
      <c r="O195" s="56">
        <f>'4. FNS Gross'!N193+'5. FNO Gross'!N193+'6. LT PTP Usage'!N193</f>
        <v>329.87028974000003</v>
      </c>
      <c r="P195" s="56">
        <f>'4. FNS Gross'!O193+'5. FNO Gross'!O193+'6. LT PTP Usage'!O193</f>
        <v>358.12075186999999</v>
      </c>
      <c r="Q195" s="56">
        <f>'4. FNS Gross'!P193+'5. FNO Gross'!P193+'6. LT PTP Usage'!P193</f>
        <v>372.87480236000005</v>
      </c>
      <c r="R195" s="56">
        <f>'4. FNS Gross'!Q193+'5. FNO Gross'!Q193+'6. LT PTP Usage'!Q193</f>
        <v>388.88879539999999</v>
      </c>
      <c r="S195" s="56">
        <f>'4. FNS Gross'!R193+'5. FNO Gross'!R193+'6. LT PTP Usage'!R193</f>
        <v>404.86666187000003</v>
      </c>
      <c r="T195" s="56">
        <f>'4. FNS Gross'!S193+'5. FNO Gross'!S193+'6. LT PTP Usage'!S193</f>
        <v>412.42603558999997</v>
      </c>
      <c r="U195" s="56">
        <f>'4. FNS Gross'!T193+'5. FNO Gross'!T193+'6. LT PTP Usage'!T193</f>
        <v>413.95271147</v>
      </c>
      <c r="V195" s="56">
        <f>'4. FNS Gross'!U193+'5. FNO Gross'!U193+'6. LT PTP Usage'!U193</f>
        <v>403.78839935999997</v>
      </c>
      <c r="W195" s="56">
        <f>'4. FNS Gross'!V193+'5. FNO Gross'!V193+'6. LT PTP Usage'!V193</f>
        <v>381.48456649000002</v>
      </c>
      <c r="X195" s="56">
        <f>'4. FNS Gross'!W193+'5. FNO Gross'!W193+'6. LT PTP Usage'!W193</f>
        <v>357.72926953000001</v>
      </c>
      <c r="Y195" s="56">
        <f>'4. FNS Gross'!X193+'5. FNO Gross'!X193+'6. LT PTP Usage'!X193</f>
        <v>325.58100652000002</v>
      </c>
      <c r="Z195" s="56">
        <f>'4. FNS Gross'!Y193+'5. FNO Gross'!Y193+'6. LT PTP Usage'!Y193</f>
        <v>298.72693369000001</v>
      </c>
      <c r="AA195" s="57">
        <f>'4. FNS Gross'!Z193+'5. FNO Gross'!Z193+'6. LT PTP Usage'!Z193</f>
        <v>0</v>
      </c>
      <c r="AB195" s="58">
        <f t="shared" si="11"/>
        <v>413.95271147</v>
      </c>
      <c r="AC195" s="20" t="str">
        <f t="shared" si="12"/>
        <v>7413.95271147</v>
      </c>
      <c r="AD195" s="20">
        <f t="shared" si="14"/>
        <v>19</v>
      </c>
      <c r="AE195" s="53"/>
    </row>
    <row r="196" spans="1:31">
      <c r="A196" s="20" t="str">
        <f t="shared" si="10"/>
        <v>July</v>
      </c>
      <c r="B196" s="54">
        <f t="shared" si="13"/>
        <v>45848</v>
      </c>
      <c r="C196" s="55">
        <f>'4. FNS Gross'!B194+'5. FNO Gross'!B194+'6. LT PTP Usage'!B194</f>
        <v>277.57606973999998</v>
      </c>
      <c r="D196" s="56">
        <f>'4. FNS Gross'!C194+'5. FNO Gross'!C194+'6. LT PTP Usage'!C194</f>
        <v>262.32488867000001</v>
      </c>
      <c r="E196" s="56">
        <f>'4. FNS Gross'!D194+'5. FNO Gross'!D194+'6. LT PTP Usage'!D194</f>
        <v>249.03126371000002</v>
      </c>
      <c r="F196" s="56">
        <f>'4. FNS Gross'!E194+'5. FNO Gross'!E194+'6. LT PTP Usage'!E194</f>
        <v>240.79949243999999</v>
      </c>
      <c r="G196" s="56">
        <f>'4. FNS Gross'!F194+'5. FNO Gross'!F194+'6. LT PTP Usage'!F194</f>
        <v>239.50975675000001</v>
      </c>
      <c r="H196" s="56">
        <f>'4. FNS Gross'!G194+'5. FNO Gross'!G194+'6. LT PTP Usage'!G194</f>
        <v>243.78153275</v>
      </c>
      <c r="I196" s="56">
        <f>'4. FNS Gross'!H194+'5. FNO Gross'!H194+'6. LT PTP Usage'!H194</f>
        <v>248.08917833000001</v>
      </c>
      <c r="J196" s="56">
        <f>'4. FNS Gross'!I194+'5. FNO Gross'!I194+'6. LT PTP Usage'!I194</f>
        <v>247.67530486999999</v>
      </c>
      <c r="K196" s="56">
        <f>'4. FNS Gross'!J194+'5. FNO Gross'!J194+'6. LT PTP Usage'!J194</f>
        <v>266.73655738999997</v>
      </c>
      <c r="L196" s="56">
        <f>'4. FNS Gross'!K194+'5. FNO Gross'!K194+'6. LT PTP Usage'!K194</f>
        <v>279.32399355000001</v>
      </c>
      <c r="M196" s="56">
        <f>'4. FNS Gross'!L194+'5. FNO Gross'!L194+'6. LT PTP Usage'!L194</f>
        <v>277.89007278999998</v>
      </c>
      <c r="N196" s="56">
        <f>'4. FNS Gross'!M194+'5. FNO Gross'!M194+'6. LT PTP Usage'!M194</f>
        <v>271.93161535999997</v>
      </c>
      <c r="O196" s="56">
        <f>'4. FNS Gross'!N194+'5. FNO Gross'!N194+'6. LT PTP Usage'!N194</f>
        <v>287.10832126000003</v>
      </c>
      <c r="P196" s="56">
        <f>'4. FNS Gross'!O194+'5. FNO Gross'!O194+'6. LT PTP Usage'!O194</f>
        <v>323.08176937000002</v>
      </c>
      <c r="Q196" s="56">
        <f>'4. FNS Gross'!P194+'5. FNO Gross'!P194+'6. LT PTP Usage'!P194</f>
        <v>363.45165387000003</v>
      </c>
      <c r="R196" s="56">
        <f>'4. FNS Gross'!Q194+'5. FNO Gross'!Q194+'6. LT PTP Usage'!Q194</f>
        <v>349.32554604000001</v>
      </c>
      <c r="S196" s="56">
        <f>'4. FNS Gross'!R194+'5. FNO Gross'!R194+'6. LT PTP Usage'!R194</f>
        <v>360.31706444000002</v>
      </c>
      <c r="T196" s="56">
        <f>'4. FNS Gross'!S194+'5. FNO Gross'!S194+'6. LT PTP Usage'!S194</f>
        <v>347.93990220000001</v>
      </c>
      <c r="U196" s="56">
        <f>'4. FNS Gross'!T194+'5. FNO Gross'!T194+'6. LT PTP Usage'!T194</f>
        <v>333.21746298000005</v>
      </c>
      <c r="V196" s="56">
        <f>'4. FNS Gross'!U194+'5. FNO Gross'!U194+'6. LT PTP Usage'!U194</f>
        <v>331.45250231</v>
      </c>
      <c r="W196" s="56">
        <f>'4. FNS Gross'!V194+'5. FNO Gross'!V194+'6. LT PTP Usage'!V194</f>
        <v>318.34200165999999</v>
      </c>
      <c r="X196" s="56">
        <f>'4. FNS Gross'!W194+'5. FNO Gross'!W194+'6. LT PTP Usage'!W194</f>
        <v>300.94295452</v>
      </c>
      <c r="Y196" s="56">
        <f>'4. FNS Gross'!X194+'5. FNO Gross'!X194+'6. LT PTP Usage'!X194</f>
        <v>281.52430981999998</v>
      </c>
      <c r="Z196" s="56">
        <f>'4. FNS Gross'!Y194+'5. FNO Gross'!Y194+'6. LT PTP Usage'!Y194</f>
        <v>263.82120868999999</v>
      </c>
      <c r="AA196" s="57">
        <f>'4. FNS Gross'!Z194+'5. FNO Gross'!Z194+'6. LT PTP Usage'!Z194</f>
        <v>0</v>
      </c>
      <c r="AB196" s="58">
        <f t="shared" si="11"/>
        <v>363.45165387000003</v>
      </c>
      <c r="AC196" s="20" t="str">
        <f t="shared" si="12"/>
        <v>7363.45165387</v>
      </c>
      <c r="AD196" s="20">
        <f t="shared" si="14"/>
        <v>15</v>
      </c>
      <c r="AE196" s="53"/>
    </row>
    <row r="197" spans="1:31">
      <c r="A197" s="20" t="str">
        <f t="shared" si="10"/>
        <v>July</v>
      </c>
      <c r="B197" s="54">
        <f t="shared" si="13"/>
        <v>45849</v>
      </c>
      <c r="C197" s="55">
        <f>'4. FNS Gross'!B195+'5. FNO Gross'!B195+'6. LT PTP Usage'!B195</f>
        <v>245.67849221</v>
      </c>
      <c r="D197" s="56">
        <f>'4. FNS Gross'!C195+'5. FNO Gross'!C195+'6. LT PTP Usage'!C195</f>
        <v>237.49078560999999</v>
      </c>
      <c r="E197" s="56">
        <f>'4. FNS Gross'!D195+'5. FNO Gross'!D195+'6. LT PTP Usage'!D195</f>
        <v>226.13414897000001</v>
      </c>
      <c r="F197" s="56">
        <f>'4. FNS Gross'!E195+'5. FNO Gross'!E195+'6. LT PTP Usage'!E195</f>
        <v>222.20350653</v>
      </c>
      <c r="G197" s="56">
        <f>'4. FNS Gross'!F195+'5. FNO Gross'!F195+'6. LT PTP Usage'!F195</f>
        <v>222.01683996</v>
      </c>
      <c r="H197" s="56">
        <f>'4. FNS Gross'!G195+'5. FNO Gross'!G195+'6. LT PTP Usage'!G195</f>
        <v>224.43194892</v>
      </c>
      <c r="I197" s="56">
        <f>'4. FNS Gross'!H195+'5. FNO Gross'!H195+'6. LT PTP Usage'!H195</f>
        <v>232.26600045000001</v>
      </c>
      <c r="J197" s="56">
        <f>'4. FNS Gross'!I195+'5. FNO Gross'!I195+'6. LT PTP Usage'!I195</f>
        <v>232.72510956000002</v>
      </c>
      <c r="K197" s="56">
        <f>'4. FNS Gross'!J195+'5. FNO Gross'!J195+'6. LT PTP Usage'!J195</f>
        <v>234.18563115999999</v>
      </c>
      <c r="L197" s="56">
        <f>'4. FNS Gross'!K195+'5. FNO Gross'!K195+'6. LT PTP Usage'!K195</f>
        <v>238.33413533999999</v>
      </c>
      <c r="M197" s="56">
        <f>'4. FNS Gross'!L195+'5. FNO Gross'!L195+'6. LT PTP Usage'!L195</f>
        <v>251.17496155000001</v>
      </c>
      <c r="N197" s="56">
        <f>'4. FNS Gross'!M195+'5. FNO Gross'!M195+'6. LT PTP Usage'!M195</f>
        <v>267.07266236999999</v>
      </c>
      <c r="O197" s="56">
        <f>'4. FNS Gross'!N195+'5. FNO Gross'!N195+'6. LT PTP Usage'!N195</f>
        <v>285.03920323999995</v>
      </c>
      <c r="P197" s="56">
        <f>'4. FNS Gross'!O195+'5. FNO Gross'!O195+'6. LT PTP Usage'!O195</f>
        <v>309.20774296999997</v>
      </c>
      <c r="Q197" s="56">
        <f>'4. FNS Gross'!P195+'5. FNO Gross'!P195+'6. LT PTP Usage'!P195</f>
        <v>326.36230892999998</v>
      </c>
      <c r="R197" s="56">
        <f>'4. FNS Gross'!Q195+'5. FNO Gross'!Q195+'6. LT PTP Usage'!Q195</f>
        <v>358.27047347999996</v>
      </c>
      <c r="S197" s="56">
        <f>'4. FNS Gross'!R195+'5. FNO Gross'!R195+'6. LT PTP Usage'!R195</f>
        <v>365.51504736000004</v>
      </c>
      <c r="T197" s="56">
        <f>'4. FNS Gross'!S195+'5. FNO Gross'!S195+'6. LT PTP Usage'!S195</f>
        <v>358.73597262000004</v>
      </c>
      <c r="U197" s="56">
        <f>'4. FNS Gross'!T195+'5. FNO Gross'!T195+'6. LT PTP Usage'!T195</f>
        <v>344.51095765000002</v>
      </c>
      <c r="V197" s="56">
        <f>'4. FNS Gross'!U195+'5. FNO Gross'!U195+'6. LT PTP Usage'!U195</f>
        <v>306.77795028999998</v>
      </c>
      <c r="W197" s="56">
        <f>'4. FNS Gross'!V195+'5. FNO Gross'!V195+'6. LT PTP Usage'!V195</f>
        <v>288.12204716999997</v>
      </c>
      <c r="X197" s="56">
        <f>'4. FNS Gross'!W195+'5. FNO Gross'!W195+'6. LT PTP Usage'!W195</f>
        <v>270.71790562000001</v>
      </c>
      <c r="Y197" s="56">
        <f>'4. FNS Gross'!X195+'5. FNO Gross'!X195+'6. LT PTP Usage'!X195</f>
        <v>252.26961750000001</v>
      </c>
      <c r="Z197" s="56">
        <f>'4. FNS Gross'!Y195+'5. FNO Gross'!Y195+'6. LT PTP Usage'!Y195</f>
        <v>239.73346758000002</v>
      </c>
      <c r="AA197" s="57">
        <f>'4. FNS Gross'!Z195+'5. FNO Gross'!Z195+'6. LT PTP Usage'!Z195</f>
        <v>0</v>
      </c>
      <c r="AB197" s="58">
        <f t="shared" si="11"/>
        <v>365.51504736000004</v>
      </c>
      <c r="AC197" s="20" t="str">
        <f t="shared" si="12"/>
        <v>7365.51504736</v>
      </c>
      <c r="AD197" s="20">
        <f t="shared" si="14"/>
        <v>17</v>
      </c>
      <c r="AE197" s="53"/>
    </row>
    <row r="198" spans="1:31">
      <c r="A198" s="20" t="str">
        <f t="shared" si="10"/>
        <v>July</v>
      </c>
      <c r="B198" s="54">
        <f t="shared" si="13"/>
        <v>45850</v>
      </c>
      <c r="C198" s="55">
        <f>'4. FNS Gross'!B196+'5. FNO Gross'!B196+'6. LT PTP Usage'!B196</f>
        <v>231.41537554000001</v>
      </c>
      <c r="D198" s="56">
        <f>'4. FNS Gross'!C196+'5. FNO Gross'!C196+'6. LT PTP Usage'!C196</f>
        <v>227.75659149999998</v>
      </c>
      <c r="E198" s="56">
        <f>'4. FNS Gross'!D196+'5. FNO Gross'!D196+'6. LT PTP Usage'!D196</f>
        <v>224.00768563000003</v>
      </c>
      <c r="F198" s="56">
        <f>'4. FNS Gross'!E196+'5. FNO Gross'!E196+'6. LT PTP Usage'!E196</f>
        <v>220.87321631</v>
      </c>
      <c r="G198" s="56">
        <f>'4. FNS Gross'!F196+'5. FNO Gross'!F196+'6. LT PTP Usage'!F196</f>
        <v>221.07519414999999</v>
      </c>
      <c r="H198" s="56">
        <f>'4. FNS Gross'!G196+'5. FNO Gross'!G196+'6. LT PTP Usage'!G196</f>
        <v>224.3523783</v>
      </c>
      <c r="I198" s="56">
        <f>'4. FNS Gross'!H196+'5. FNO Gross'!H196+'6. LT PTP Usage'!H196</f>
        <v>224.43107788999998</v>
      </c>
      <c r="J198" s="56">
        <f>'4. FNS Gross'!I196+'5. FNO Gross'!I196+'6. LT PTP Usage'!I196</f>
        <v>218.55038580000002</v>
      </c>
      <c r="K198" s="56">
        <f>'4. FNS Gross'!J196+'5. FNO Gross'!J196+'6. LT PTP Usage'!J196</f>
        <v>202.97214636999999</v>
      </c>
      <c r="L198" s="56">
        <f>'4. FNS Gross'!K196+'5. FNO Gross'!K196+'6. LT PTP Usage'!K196</f>
        <v>202.02539039999999</v>
      </c>
      <c r="M198" s="56">
        <f>'4. FNS Gross'!L196+'5. FNO Gross'!L196+'6. LT PTP Usage'!L196</f>
        <v>206.28297932000004</v>
      </c>
      <c r="N198" s="56">
        <f>'4. FNS Gross'!M196+'5. FNO Gross'!M196+'6. LT PTP Usage'!M196</f>
        <v>212.68780006</v>
      </c>
      <c r="O198" s="56">
        <f>'4. FNS Gross'!N196+'5. FNO Gross'!N196+'6. LT PTP Usage'!N196</f>
        <v>223.01887084000001</v>
      </c>
      <c r="P198" s="56">
        <f>'4. FNS Gross'!O196+'5. FNO Gross'!O196+'6. LT PTP Usage'!O196</f>
        <v>245.84830391</v>
      </c>
      <c r="Q198" s="56">
        <f>'4. FNS Gross'!P196+'5. FNO Gross'!P196+'6. LT PTP Usage'!P196</f>
        <v>271.51553812999998</v>
      </c>
      <c r="R198" s="56">
        <f>'4. FNS Gross'!Q196+'5. FNO Gross'!Q196+'6. LT PTP Usage'!Q196</f>
        <v>306.28312542000003</v>
      </c>
      <c r="S198" s="56">
        <f>'4. FNS Gross'!R196+'5. FNO Gross'!R196+'6. LT PTP Usage'!R196</f>
        <v>337.83442793</v>
      </c>
      <c r="T198" s="56">
        <f>'4. FNS Gross'!S196+'5. FNO Gross'!S196+'6. LT PTP Usage'!S196</f>
        <v>332.75016841000001</v>
      </c>
      <c r="U198" s="56">
        <f>'4. FNS Gross'!T196+'5. FNO Gross'!T196+'6. LT PTP Usage'!T196</f>
        <v>320.84169458000002</v>
      </c>
      <c r="V198" s="56">
        <f>'4. FNS Gross'!U196+'5. FNO Gross'!U196+'6. LT PTP Usage'!U196</f>
        <v>306.56800477000002</v>
      </c>
      <c r="W198" s="56">
        <f>'4. FNS Gross'!V196+'5. FNO Gross'!V196+'6. LT PTP Usage'!V196</f>
        <v>299.58692690000004</v>
      </c>
      <c r="X198" s="56">
        <f>'4. FNS Gross'!W196+'5. FNO Gross'!W196+'6. LT PTP Usage'!W196</f>
        <v>286.79700157999997</v>
      </c>
      <c r="Y198" s="56">
        <f>'4. FNS Gross'!X196+'5. FNO Gross'!X196+'6. LT PTP Usage'!X196</f>
        <v>273.23484790000003</v>
      </c>
      <c r="Z198" s="56">
        <f>'4. FNS Gross'!Y196+'5. FNO Gross'!Y196+'6. LT PTP Usage'!Y196</f>
        <v>253.36065195</v>
      </c>
      <c r="AA198" s="57">
        <f>'4. FNS Gross'!Z196+'5. FNO Gross'!Z196+'6. LT PTP Usage'!Z196</f>
        <v>0</v>
      </c>
      <c r="AB198" s="58">
        <f t="shared" si="11"/>
        <v>337.83442793</v>
      </c>
      <c r="AC198" s="20" t="str">
        <f t="shared" si="12"/>
        <v>7337.83442793</v>
      </c>
      <c r="AD198" s="20">
        <f t="shared" si="14"/>
        <v>17</v>
      </c>
      <c r="AE198" s="53"/>
    </row>
    <row r="199" spans="1:31">
      <c r="A199" s="20" t="str">
        <f t="shared" ref="A199:A262" si="15">+TEXT(B199,"Mmmm")</f>
        <v>July</v>
      </c>
      <c r="B199" s="54">
        <f t="shared" si="13"/>
        <v>45851</v>
      </c>
      <c r="C199" s="55">
        <f>'4. FNS Gross'!B197+'5. FNO Gross'!B197+'6. LT PTP Usage'!B197</f>
        <v>238.84852982999999</v>
      </c>
      <c r="D199" s="56">
        <f>'4. FNS Gross'!C197+'5. FNO Gross'!C197+'6. LT PTP Usage'!C197</f>
        <v>230.46841910999999</v>
      </c>
      <c r="E199" s="56">
        <f>'4. FNS Gross'!D197+'5. FNO Gross'!D197+'6. LT PTP Usage'!D197</f>
        <v>221.24235277999998</v>
      </c>
      <c r="F199" s="56">
        <f>'4. FNS Gross'!E197+'5. FNO Gross'!E197+'6. LT PTP Usage'!E197</f>
        <v>215.81042578</v>
      </c>
      <c r="G199" s="56">
        <f>'4. FNS Gross'!F197+'5. FNO Gross'!F197+'6. LT PTP Usage'!F197</f>
        <v>214.44318397999999</v>
      </c>
      <c r="H199" s="56">
        <f>'4. FNS Gross'!G197+'5. FNO Gross'!G197+'6. LT PTP Usage'!G197</f>
        <v>214.10399950999999</v>
      </c>
      <c r="I199" s="56">
        <f>'4. FNS Gross'!H197+'5. FNO Gross'!H197+'6. LT PTP Usage'!H197</f>
        <v>211.51078761000002</v>
      </c>
      <c r="J199" s="56">
        <f>'4. FNS Gross'!I197+'5. FNO Gross'!I197+'6. LT PTP Usage'!I197</f>
        <v>197.48366517000002</v>
      </c>
      <c r="K199" s="56">
        <f>'4. FNS Gross'!J197+'5. FNO Gross'!J197+'6. LT PTP Usage'!J197</f>
        <v>189.85565107000002</v>
      </c>
      <c r="L199" s="56">
        <f>'4. FNS Gross'!K197+'5. FNO Gross'!K197+'6. LT PTP Usage'!K197</f>
        <v>200.79219993000001</v>
      </c>
      <c r="M199" s="56">
        <f>'4. FNS Gross'!L197+'5. FNO Gross'!L197+'6. LT PTP Usage'!L197</f>
        <v>212.57861389999999</v>
      </c>
      <c r="N199" s="56">
        <f>'4. FNS Gross'!M197+'5. FNO Gross'!M197+'6. LT PTP Usage'!M197</f>
        <v>230.84019751000002</v>
      </c>
      <c r="O199" s="56">
        <f>'4. FNS Gross'!N197+'5. FNO Gross'!N197+'6. LT PTP Usage'!N197</f>
        <v>252.69167077</v>
      </c>
      <c r="P199" s="56">
        <f>'4. FNS Gross'!O197+'5. FNO Gross'!O197+'6. LT PTP Usage'!O197</f>
        <v>274.39090805000001</v>
      </c>
      <c r="Q199" s="56">
        <f>'4. FNS Gross'!P197+'5. FNO Gross'!P197+'6. LT PTP Usage'!P197</f>
        <v>297.01642391000007</v>
      </c>
      <c r="R199" s="56">
        <f>'4. FNS Gross'!Q197+'5. FNO Gross'!Q197+'6. LT PTP Usage'!Q197</f>
        <v>310.23853122999998</v>
      </c>
      <c r="S199" s="56">
        <f>'4. FNS Gross'!R197+'5. FNO Gross'!R197+'6. LT PTP Usage'!R197</f>
        <v>329.19861175</v>
      </c>
      <c r="T199" s="56">
        <f>'4. FNS Gross'!S197+'5. FNO Gross'!S197+'6. LT PTP Usage'!S197</f>
        <v>344.71215333000004</v>
      </c>
      <c r="U199" s="56">
        <f>'4. FNS Gross'!T197+'5. FNO Gross'!T197+'6. LT PTP Usage'!T197</f>
        <v>348.72134184000004</v>
      </c>
      <c r="V199" s="56">
        <f>'4. FNS Gross'!U197+'5. FNO Gross'!U197+'6. LT PTP Usage'!U197</f>
        <v>337.92576436000002</v>
      </c>
      <c r="W199" s="56">
        <f>'4. FNS Gross'!V197+'5. FNO Gross'!V197+'6. LT PTP Usage'!V197</f>
        <v>320.21791744000001</v>
      </c>
      <c r="X199" s="56">
        <f>'4. FNS Gross'!W197+'5. FNO Gross'!W197+'6. LT PTP Usage'!W197</f>
        <v>301.19441388999996</v>
      </c>
      <c r="Y199" s="56">
        <f>'4. FNS Gross'!X197+'5. FNO Gross'!X197+'6. LT PTP Usage'!X197</f>
        <v>277.01325687000002</v>
      </c>
      <c r="Z199" s="56">
        <f>'4. FNS Gross'!Y197+'5. FNO Gross'!Y197+'6. LT PTP Usage'!Y197</f>
        <v>259.96310111999998</v>
      </c>
      <c r="AA199" s="57">
        <f>'4. FNS Gross'!Z197+'5. FNO Gross'!Z197+'6. LT PTP Usage'!Z197</f>
        <v>0</v>
      </c>
      <c r="AB199" s="58">
        <f t="shared" ref="AB199:AB262" si="16">MAX(C199:AA199)</f>
        <v>348.72134184000004</v>
      </c>
      <c r="AC199" s="20" t="str">
        <f t="shared" ref="AC199:AC262" si="17">+_xlfn.CONCAT(MONTH(B199),AB199)</f>
        <v>7348.72134184</v>
      </c>
      <c r="AD199" s="20">
        <f t="shared" si="14"/>
        <v>19</v>
      </c>
      <c r="AE199" s="53"/>
    </row>
    <row r="200" spans="1:31">
      <c r="A200" s="20" t="str">
        <f t="shared" si="15"/>
        <v>July</v>
      </c>
      <c r="B200" s="54">
        <f t="shared" ref="B200:B263" si="18">B199+1</f>
        <v>45852</v>
      </c>
      <c r="C200" s="55">
        <f>'4. FNS Gross'!B198+'5. FNO Gross'!B198+'6. LT PTP Usage'!B198</f>
        <v>241.96383344999998</v>
      </c>
      <c r="D200" s="56">
        <f>'4. FNS Gross'!C198+'5. FNO Gross'!C198+'6. LT PTP Usage'!C198</f>
        <v>229.84828188</v>
      </c>
      <c r="E200" s="56">
        <f>'4. FNS Gross'!D198+'5. FNO Gross'!D198+'6. LT PTP Usage'!D198</f>
        <v>219.63422965999999</v>
      </c>
      <c r="F200" s="56">
        <f>'4. FNS Gross'!E198+'5. FNO Gross'!E198+'6. LT PTP Usage'!E198</f>
        <v>214.40285104999998</v>
      </c>
      <c r="G200" s="56">
        <f>'4. FNS Gross'!F198+'5. FNO Gross'!F198+'6. LT PTP Usage'!F198</f>
        <v>216.18799321</v>
      </c>
      <c r="H200" s="56">
        <f>'4. FNS Gross'!G198+'5. FNO Gross'!G198+'6. LT PTP Usage'!G198</f>
        <v>221.73417996999999</v>
      </c>
      <c r="I200" s="56">
        <f>'4. FNS Gross'!H198+'5. FNO Gross'!H198+'6. LT PTP Usage'!H198</f>
        <v>229.04429879</v>
      </c>
      <c r="J200" s="56">
        <f>'4. FNS Gross'!I198+'5. FNO Gross'!I198+'6. LT PTP Usage'!I198</f>
        <v>234.25479355999997</v>
      </c>
      <c r="K200" s="56">
        <f>'4. FNS Gross'!J198+'5. FNO Gross'!J198+'6. LT PTP Usage'!J198</f>
        <v>240.23156788</v>
      </c>
      <c r="L200" s="56">
        <f>'4. FNS Gross'!K198+'5. FNO Gross'!K198+'6. LT PTP Usage'!K198</f>
        <v>250.15070822999999</v>
      </c>
      <c r="M200" s="56">
        <f>'4. FNS Gross'!L198+'5. FNO Gross'!L198+'6. LT PTP Usage'!L198</f>
        <v>267.04644459000002</v>
      </c>
      <c r="N200" s="56">
        <f>'4. FNS Gross'!M198+'5. FNO Gross'!M198+'6. LT PTP Usage'!M198</f>
        <v>285.15941591000001</v>
      </c>
      <c r="O200" s="56">
        <f>'4. FNS Gross'!N198+'5. FNO Gross'!N198+'6. LT PTP Usage'!N198</f>
        <v>306.63944491000001</v>
      </c>
      <c r="P200" s="56">
        <f>'4. FNS Gross'!O198+'5. FNO Gross'!O198+'6. LT PTP Usage'!O198</f>
        <v>328.37050697000001</v>
      </c>
      <c r="Q200" s="56">
        <f>'4. FNS Gross'!P198+'5. FNO Gross'!P198+'6. LT PTP Usage'!P198</f>
        <v>353.59918291000002</v>
      </c>
      <c r="R200" s="56">
        <f>'4. FNS Gross'!Q198+'5. FNO Gross'!Q198+'6. LT PTP Usage'!Q198</f>
        <v>370.48526304000001</v>
      </c>
      <c r="S200" s="56">
        <f>'4. FNS Gross'!R198+'5. FNO Gross'!R198+'6. LT PTP Usage'!R198</f>
        <v>385.29830557999998</v>
      </c>
      <c r="T200" s="56">
        <f>'4. FNS Gross'!S198+'5. FNO Gross'!S198+'6. LT PTP Usage'!S198</f>
        <v>359.89221437000003</v>
      </c>
      <c r="U200" s="56">
        <f>'4. FNS Gross'!T198+'5. FNO Gross'!T198+'6. LT PTP Usage'!T198</f>
        <v>340.12636885000001</v>
      </c>
      <c r="V200" s="56">
        <f>'4. FNS Gross'!U198+'5. FNO Gross'!U198+'6. LT PTP Usage'!U198</f>
        <v>316.44764087999999</v>
      </c>
      <c r="W200" s="56">
        <f>'4. FNS Gross'!V198+'5. FNO Gross'!V198+'6. LT PTP Usage'!V198</f>
        <v>300.04496797000002</v>
      </c>
      <c r="X200" s="56">
        <f>'4. FNS Gross'!W198+'5. FNO Gross'!W198+'6. LT PTP Usage'!W198</f>
        <v>285.56321443999997</v>
      </c>
      <c r="Y200" s="56">
        <f>'4. FNS Gross'!X198+'5. FNO Gross'!X198+'6. LT PTP Usage'!X198</f>
        <v>265.26230572999998</v>
      </c>
      <c r="Z200" s="56">
        <f>'4. FNS Gross'!Y198+'5. FNO Gross'!Y198+'6. LT PTP Usage'!Y198</f>
        <v>239.15851613999999</v>
      </c>
      <c r="AA200" s="57">
        <f>'4. FNS Gross'!Z198+'5. FNO Gross'!Z198+'6. LT PTP Usage'!Z198</f>
        <v>0</v>
      </c>
      <c r="AB200" s="58">
        <f t="shared" si="16"/>
        <v>385.29830557999998</v>
      </c>
      <c r="AC200" s="20" t="str">
        <f t="shared" si="17"/>
        <v>7385.29830558</v>
      </c>
      <c r="AD200" s="20">
        <f t="shared" ref="AD200:AD263" si="19">+_xlfn.SINGLE(_xlfn.XLOOKUP(AB200,C200:AA200,$C$5:$AA$5,0,0))</f>
        <v>17</v>
      </c>
      <c r="AE200" s="53"/>
    </row>
    <row r="201" spans="1:31">
      <c r="A201" s="20" t="str">
        <f t="shared" si="15"/>
        <v>July</v>
      </c>
      <c r="B201" s="54">
        <f t="shared" si="18"/>
        <v>45853</v>
      </c>
      <c r="C201" s="55">
        <f>'4. FNS Gross'!B199+'5. FNO Gross'!B199+'6. LT PTP Usage'!B199</f>
        <v>226.16034657</v>
      </c>
      <c r="D201" s="56">
        <f>'4. FNS Gross'!C199+'5. FNO Gross'!C199+'6. LT PTP Usage'!C199</f>
        <v>216.17936021</v>
      </c>
      <c r="E201" s="56">
        <f>'4. FNS Gross'!D199+'5. FNO Gross'!D199+'6. LT PTP Usage'!D199</f>
        <v>214.49216873</v>
      </c>
      <c r="F201" s="56">
        <f>'4. FNS Gross'!E199+'5. FNO Gross'!E199+'6. LT PTP Usage'!E199</f>
        <v>210.57168969</v>
      </c>
      <c r="G201" s="56">
        <f>'4. FNS Gross'!F199+'5. FNO Gross'!F199+'6. LT PTP Usage'!F199</f>
        <v>211.34124849999998</v>
      </c>
      <c r="H201" s="56">
        <f>'4. FNS Gross'!G199+'5. FNO Gross'!G199+'6. LT PTP Usage'!G199</f>
        <v>216.19497738000001</v>
      </c>
      <c r="I201" s="56">
        <f>'4. FNS Gross'!H199+'5. FNO Gross'!H199+'6. LT PTP Usage'!H199</f>
        <v>223.84092656999999</v>
      </c>
      <c r="J201" s="56">
        <f>'4. FNS Gross'!I199+'5. FNO Gross'!I199+'6. LT PTP Usage'!I199</f>
        <v>225.83362004999998</v>
      </c>
      <c r="K201" s="56">
        <f>'4. FNS Gross'!J199+'5. FNO Gross'!J199+'6. LT PTP Usage'!J199</f>
        <v>232.55289513999998</v>
      </c>
      <c r="L201" s="56">
        <f>'4. FNS Gross'!K199+'5. FNO Gross'!K199+'6. LT PTP Usage'!K199</f>
        <v>241.30636494000001</v>
      </c>
      <c r="M201" s="56">
        <f>'4. FNS Gross'!L199+'5. FNO Gross'!L199+'6. LT PTP Usage'!L199</f>
        <v>253.61335832999998</v>
      </c>
      <c r="N201" s="56">
        <f>'4. FNS Gross'!M199+'5. FNO Gross'!M199+'6. LT PTP Usage'!M199</f>
        <v>279.85049605</v>
      </c>
      <c r="O201" s="56">
        <f>'4. FNS Gross'!N199+'5. FNO Gross'!N199+'6. LT PTP Usage'!N199</f>
        <v>301.62914722999994</v>
      </c>
      <c r="P201" s="56">
        <f>'4. FNS Gross'!O199+'5. FNO Gross'!O199+'6. LT PTP Usage'!O199</f>
        <v>331.46105440999997</v>
      </c>
      <c r="Q201" s="56">
        <f>'4. FNS Gross'!P199+'5. FNO Gross'!P199+'6. LT PTP Usage'!P199</f>
        <v>356.03168095000001</v>
      </c>
      <c r="R201" s="56">
        <f>'4. FNS Gross'!Q199+'5. FNO Gross'!Q199+'6. LT PTP Usage'!Q199</f>
        <v>363.18242957999996</v>
      </c>
      <c r="S201" s="56">
        <f>'4. FNS Gross'!R199+'5. FNO Gross'!R199+'6. LT PTP Usage'!R199</f>
        <v>376.89967962000003</v>
      </c>
      <c r="T201" s="56">
        <f>'4. FNS Gross'!S199+'5. FNO Gross'!S199+'6. LT PTP Usage'!S199</f>
        <v>364.46236582</v>
      </c>
      <c r="U201" s="56">
        <f>'4. FNS Gross'!T199+'5. FNO Gross'!T199+'6. LT PTP Usage'!T199</f>
        <v>353.51312288000003</v>
      </c>
      <c r="V201" s="56">
        <f>'4. FNS Gross'!U199+'5. FNO Gross'!U199+'6. LT PTP Usage'!U199</f>
        <v>348.45483948999998</v>
      </c>
      <c r="W201" s="56">
        <f>'4. FNS Gross'!V199+'5. FNO Gross'!V199+'6. LT PTP Usage'!V199</f>
        <v>339.59766566999997</v>
      </c>
      <c r="X201" s="56">
        <f>'4. FNS Gross'!W199+'5. FNO Gross'!W199+'6. LT PTP Usage'!W199</f>
        <v>311.8860421</v>
      </c>
      <c r="Y201" s="56">
        <f>'4. FNS Gross'!X199+'5. FNO Gross'!X199+'6. LT PTP Usage'!X199</f>
        <v>284.24468883000003</v>
      </c>
      <c r="Z201" s="56">
        <f>'4. FNS Gross'!Y199+'5. FNO Gross'!Y199+'6. LT PTP Usage'!Y199</f>
        <v>268.59389236999999</v>
      </c>
      <c r="AA201" s="57">
        <f>'4. FNS Gross'!Z199+'5. FNO Gross'!Z199+'6. LT PTP Usage'!Z199</f>
        <v>0</v>
      </c>
      <c r="AB201" s="58">
        <f t="shared" si="16"/>
        <v>376.89967962000003</v>
      </c>
      <c r="AC201" s="20" t="str">
        <f t="shared" si="17"/>
        <v>7376.89967962</v>
      </c>
      <c r="AD201" s="20">
        <f t="shared" si="19"/>
        <v>17</v>
      </c>
      <c r="AE201" s="53"/>
    </row>
    <row r="202" spans="1:31">
      <c r="A202" s="20" t="str">
        <f t="shared" si="15"/>
        <v>July</v>
      </c>
      <c r="B202" s="54">
        <f t="shared" si="18"/>
        <v>45854</v>
      </c>
      <c r="C202" s="55">
        <f>'4. FNS Gross'!B200+'5. FNO Gross'!B200+'6. LT PTP Usage'!B200</f>
        <v>246.14582863000001</v>
      </c>
      <c r="D202" s="56">
        <f>'4. FNS Gross'!C200+'5. FNO Gross'!C200+'6. LT PTP Usage'!C200</f>
        <v>234.88469512</v>
      </c>
      <c r="E202" s="56">
        <f>'4. FNS Gross'!D200+'5. FNO Gross'!D200+'6. LT PTP Usage'!D200</f>
        <v>226.52229870000002</v>
      </c>
      <c r="F202" s="56">
        <f>'4. FNS Gross'!E200+'5. FNO Gross'!E200+'6. LT PTP Usage'!E200</f>
        <v>222.32678912</v>
      </c>
      <c r="G202" s="56">
        <f>'4. FNS Gross'!F200+'5. FNO Gross'!F200+'6. LT PTP Usage'!F200</f>
        <v>221.24538632000002</v>
      </c>
      <c r="H202" s="56">
        <f>'4. FNS Gross'!G200+'5. FNO Gross'!G200+'6. LT PTP Usage'!G200</f>
        <v>228.24661162999999</v>
      </c>
      <c r="I202" s="56">
        <f>'4. FNS Gross'!H200+'5. FNO Gross'!H200+'6. LT PTP Usage'!H200</f>
        <v>237.60376326000002</v>
      </c>
      <c r="J202" s="56">
        <f>'4. FNS Gross'!I200+'5. FNO Gross'!I200+'6. LT PTP Usage'!I200</f>
        <v>242.0119827</v>
      </c>
      <c r="K202" s="56">
        <f>'4. FNS Gross'!J200+'5. FNO Gross'!J200+'6. LT PTP Usage'!J200</f>
        <v>243.95472115999999</v>
      </c>
      <c r="L202" s="56">
        <f>'4. FNS Gross'!K200+'5. FNO Gross'!K200+'6. LT PTP Usage'!K200</f>
        <v>237.83938067</v>
      </c>
      <c r="M202" s="56">
        <f>'4. FNS Gross'!L200+'5. FNO Gross'!L200+'6. LT PTP Usage'!L200</f>
        <v>247.10055946999998</v>
      </c>
      <c r="N202" s="56">
        <f>'4. FNS Gross'!M200+'5. FNO Gross'!M200+'6. LT PTP Usage'!M200</f>
        <v>260.74428240999998</v>
      </c>
      <c r="O202" s="56">
        <f>'4. FNS Gross'!N200+'5. FNO Gross'!N200+'6. LT PTP Usage'!N200</f>
        <v>282.46193625000001</v>
      </c>
      <c r="P202" s="56">
        <f>'4. FNS Gross'!O200+'5. FNO Gross'!O200+'6. LT PTP Usage'!O200</f>
        <v>295.71750136999998</v>
      </c>
      <c r="Q202" s="56">
        <f>'4. FNS Gross'!P200+'5. FNO Gross'!P200+'6. LT PTP Usage'!P200</f>
        <v>316.04244188000001</v>
      </c>
      <c r="R202" s="56">
        <f>'4. FNS Gross'!Q200+'5. FNO Gross'!Q200+'6. LT PTP Usage'!Q200</f>
        <v>338.08631343000002</v>
      </c>
      <c r="S202" s="56">
        <f>'4. FNS Gross'!R200+'5. FNO Gross'!R200+'6. LT PTP Usage'!R200</f>
        <v>349.78392385000001</v>
      </c>
      <c r="T202" s="56">
        <f>'4. FNS Gross'!S200+'5. FNO Gross'!S200+'6. LT PTP Usage'!S200</f>
        <v>343.5600786</v>
      </c>
      <c r="U202" s="56">
        <f>'4. FNS Gross'!T200+'5. FNO Gross'!T200+'6. LT PTP Usage'!T200</f>
        <v>311.80847724</v>
      </c>
      <c r="V202" s="56">
        <f>'4. FNS Gross'!U200+'5. FNO Gross'!U200+'6. LT PTP Usage'!U200</f>
        <v>296.83148954000001</v>
      </c>
      <c r="W202" s="56">
        <f>'4. FNS Gross'!V200+'5. FNO Gross'!V200+'6. LT PTP Usage'!V200</f>
        <v>287.87847192999999</v>
      </c>
      <c r="X202" s="56">
        <f>'4. FNS Gross'!W200+'5. FNO Gross'!W200+'6. LT PTP Usage'!W200</f>
        <v>274.13265024000003</v>
      </c>
      <c r="Y202" s="56">
        <f>'4. FNS Gross'!X200+'5. FNO Gross'!X200+'6. LT PTP Usage'!X200</f>
        <v>260.60279002999999</v>
      </c>
      <c r="Z202" s="56">
        <f>'4. FNS Gross'!Y200+'5. FNO Gross'!Y200+'6. LT PTP Usage'!Y200</f>
        <v>247.87595859999999</v>
      </c>
      <c r="AA202" s="57">
        <f>'4. FNS Gross'!Z200+'5. FNO Gross'!Z200+'6. LT PTP Usage'!Z200</f>
        <v>0</v>
      </c>
      <c r="AB202" s="58">
        <f t="shared" si="16"/>
        <v>349.78392385000001</v>
      </c>
      <c r="AC202" s="20" t="str">
        <f t="shared" si="17"/>
        <v>7349.78392385</v>
      </c>
      <c r="AD202" s="20">
        <f t="shared" si="19"/>
        <v>17</v>
      </c>
      <c r="AE202" s="53"/>
    </row>
    <row r="203" spans="1:31">
      <c r="A203" s="20" t="str">
        <f t="shared" si="15"/>
        <v>July</v>
      </c>
      <c r="B203" s="54">
        <f t="shared" si="18"/>
        <v>45855</v>
      </c>
      <c r="C203" s="55">
        <f>'4. FNS Gross'!B201+'5. FNO Gross'!B201+'6. LT PTP Usage'!B201</f>
        <v>232.89328954999999</v>
      </c>
      <c r="D203" s="56">
        <f>'4. FNS Gross'!C201+'5. FNO Gross'!C201+'6. LT PTP Usage'!C201</f>
        <v>227.0725253</v>
      </c>
      <c r="E203" s="56">
        <f>'4. FNS Gross'!D201+'5. FNO Gross'!D201+'6. LT PTP Usage'!D201</f>
        <v>213.98970811000001</v>
      </c>
      <c r="F203" s="56">
        <f>'4. FNS Gross'!E201+'5. FNO Gross'!E201+'6. LT PTP Usage'!E201</f>
        <v>216.88526657</v>
      </c>
      <c r="G203" s="56">
        <f>'4. FNS Gross'!F201+'5. FNO Gross'!F201+'6. LT PTP Usage'!F201</f>
        <v>219.98671049999999</v>
      </c>
      <c r="H203" s="56">
        <f>'4. FNS Gross'!G201+'5. FNO Gross'!G201+'6. LT PTP Usage'!G201</f>
        <v>226.08865219999998</v>
      </c>
      <c r="I203" s="56">
        <f>'4. FNS Gross'!H201+'5. FNO Gross'!H201+'6. LT PTP Usage'!H201</f>
        <v>233.60177440999999</v>
      </c>
      <c r="J203" s="56">
        <f>'4. FNS Gross'!I201+'5. FNO Gross'!I201+'6. LT PTP Usage'!I201</f>
        <v>243.89591442</v>
      </c>
      <c r="K203" s="56">
        <f>'4. FNS Gross'!J201+'5. FNO Gross'!J201+'6. LT PTP Usage'!J201</f>
        <v>246.26609507000001</v>
      </c>
      <c r="L203" s="56">
        <f>'4. FNS Gross'!K201+'5. FNO Gross'!K201+'6. LT PTP Usage'!K201</f>
        <v>238.85139025999999</v>
      </c>
      <c r="M203" s="56">
        <f>'4. FNS Gross'!L201+'5. FNO Gross'!L201+'6. LT PTP Usage'!L201</f>
        <v>237.5073271</v>
      </c>
      <c r="N203" s="56">
        <f>'4. FNS Gross'!M201+'5. FNO Gross'!M201+'6. LT PTP Usage'!M201</f>
        <v>234.79619250000002</v>
      </c>
      <c r="O203" s="56">
        <f>'4. FNS Gross'!N201+'5. FNO Gross'!N201+'6. LT PTP Usage'!N201</f>
        <v>248.69799005000002</v>
      </c>
      <c r="P203" s="56">
        <f>'4. FNS Gross'!O201+'5. FNO Gross'!O201+'6. LT PTP Usage'!O201</f>
        <v>264.40837934000001</v>
      </c>
      <c r="Q203" s="56">
        <f>'4. FNS Gross'!P201+'5. FNO Gross'!P201+'6. LT PTP Usage'!P201</f>
        <v>270.34212186000002</v>
      </c>
      <c r="R203" s="56">
        <f>'4. FNS Gross'!Q201+'5. FNO Gross'!Q201+'6. LT PTP Usage'!Q201</f>
        <v>295.30954048999996</v>
      </c>
      <c r="S203" s="56">
        <f>'4. FNS Gross'!R201+'5. FNO Gross'!R201+'6. LT PTP Usage'!R201</f>
        <v>320.14384658999995</v>
      </c>
      <c r="T203" s="56">
        <f>'4. FNS Gross'!S201+'5. FNO Gross'!S201+'6. LT PTP Usage'!S201</f>
        <v>309.49055347000001</v>
      </c>
      <c r="U203" s="56">
        <f>'4. FNS Gross'!T201+'5. FNO Gross'!T201+'6. LT PTP Usage'!T201</f>
        <v>288.98599633000003</v>
      </c>
      <c r="V203" s="56">
        <f>'4. FNS Gross'!U201+'5. FNO Gross'!U201+'6. LT PTP Usage'!U201</f>
        <v>270.37093912</v>
      </c>
      <c r="W203" s="56">
        <f>'4. FNS Gross'!V201+'5. FNO Gross'!V201+'6. LT PTP Usage'!V201</f>
        <v>260.96515105999998</v>
      </c>
      <c r="X203" s="56">
        <f>'4. FNS Gross'!W201+'5. FNO Gross'!W201+'6. LT PTP Usage'!W201</f>
        <v>250.02643175999998</v>
      </c>
      <c r="Y203" s="56">
        <f>'4. FNS Gross'!X201+'5. FNO Gross'!X201+'6. LT PTP Usage'!X201</f>
        <v>239.48052428</v>
      </c>
      <c r="Z203" s="56">
        <f>'4. FNS Gross'!Y201+'5. FNO Gross'!Y201+'6. LT PTP Usage'!Y201</f>
        <v>230.59072977</v>
      </c>
      <c r="AA203" s="57">
        <f>'4. FNS Gross'!Z201+'5. FNO Gross'!Z201+'6. LT PTP Usage'!Z201</f>
        <v>0</v>
      </c>
      <c r="AB203" s="58">
        <f t="shared" si="16"/>
        <v>320.14384658999995</v>
      </c>
      <c r="AC203" s="20" t="str">
        <f t="shared" si="17"/>
        <v>7320.14384659</v>
      </c>
      <c r="AD203" s="20">
        <f t="shared" si="19"/>
        <v>17</v>
      </c>
      <c r="AE203" s="53"/>
    </row>
    <row r="204" spans="1:31">
      <c r="A204" s="20" t="str">
        <f t="shared" si="15"/>
        <v>July</v>
      </c>
      <c r="B204" s="54">
        <f t="shared" si="18"/>
        <v>45856</v>
      </c>
      <c r="C204" s="55">
        <f>'4. FNS Gross'!B202+'5. FNO Gross'!B202+'6. LT PTP Usage'!B202</f>
        <v>217.40146467</v>
      </c>
      <c r="D204" s="56">
        <f>'4. FNS Gross'!C202+'5. FNO Gross'!C202+'6. LT PTP Usage'!C202</f>
        <v>200.29828087999999</v>
      </c>
      <c r="E204" s="56">
        <f>'4. FNS Gross'!D202+'5. FNO Gross'!D202+'6. LT PTP Usage'!D202</f>
        <v>200.69895686999999</v>
      </c>
      <c r="F204" s="56">
        <f>'4. FNS Gross'!E202+'5. FNO Gross'!E202+'6. LT PTP Usage'!E202</f>
        <v>196.77778033000001</v>
      </c>
      <c r="G204" s="56">
        <f>'4. FNS Gross'!F202+'5. FNO Gross'!F202+'6. LT PTP Usage'!F202</f>
        <v>205.97174096000001</v>
      </c>
      <c r="H204" s="56">
        <f>'4. FNS Gross'!G202+'5. FNO Gross'!G202+'6. LT PTP Usage'!G202</f>
        <v>204.07538136999997</v>
      </c>
      <c r="I204" s="56">
        <f>'4. FNS Gross'!H202+'5. FNO Gross'!H202+'6. LT PTP Usage'!H202</f>
        <v>214.16766551000001</v>
      </c>
      <c r="J204" s="56">
        <f>'4. FNS Gross'!I202+'5. FNO Gross'!I202+'6. LT PTP Usage'!I202</f>
        <v>218.17684120999999</v>
      </c>
      <c r="K204" s="56">
        <f>'4. FNS Gross'!J202+'5. FNO Gross'!J202+'6. LT PTP Usage'!J202</f>
        <v>215.44141372000001</v>
      </c>
      <c r="L204" s="56">
        <f>'4. FNS Gross'!K202+'5. FNO Gross'!K202+'6. LT PTP Usage'!K202</f>
        <v>206.00680939000003</v>
      </c>
      <c r="M204" s="56">
        <f>'4. FNS Gross'!L202+'5. FNO Gross'!L202+'6. LT PTP Usage'!L202</f>
        <v>220.06699314000002</v>
      </c>
      <c r="N204" s="56">
        <f>'4. FNS Gross'!M202+'5. FNO Gross'!M202+'6. LT PTP Usage'!M202</f>
        <v>245.54154640000002</v>
      </c>
      <c r="O204" s="56">
        <f>'4. FNS Gross'!N202+'5. FNO Gross'!N202+'6. LT PTP Usage'!N202</f>
        <v>265.69442887999998</v>
      </c>
      <c r="P204" s="56">
        <f>'4. FNS Gross'!O202+'5. FNO Gross'!O202+'6. LT PTP Usage'!O202</f>
        <v>291.45971408000003</v>
      </c>
      <c r="Q204" s="56">
        <f>'4. FNS Gross'!P202+'5. FNO Gross'!P202+'6. LT PTP Usage'!P202</f>
        <v>321.42823773999999</v>
      </c>
      <c r="R204" s="56">
        <f>'4. FNS Gross'!Q202+'5. FNO Gross'!Q202+'6. LT PTP Usage'!Q202</f>
        <v>351.50257722999999</v>
      </c>
      <c r="S204" s="56">
        <f>'4. FNS Gross'!R202+'5. FNO Gross'!R202+'6. LT PTP Usage'!R202</f>
        <v>350.27032269999995</v>
      </c>
      <c r="T204" s="56">
        <f>'4. FNS Gross'!S202+'5. FNO Gross'!S202+'6. LT PTP Usage'!S202</f>
        <v>337.41681914000003</v>
      </c>
      <c r="U204" s="56">
        <f>'4. FNS Gross'!T202+'5. FNO Gross'!T202+'6. LT PTP Usage'!T202</f>
        <v>326.04473417999998</v>
      </c>
      <c r="V204" s="56">
        <f>'4. FNS Gross'!U202+'5. FNO Gross'!U202+'6. LT PTP Usage'!U202</f>
        <v>325.76795732000005</v>
      </c>
      <c r="W204" s="56">
        <f>'4. FNS Gross'!V202+'5. FNO Gross'!V202+'6. LT PTP Usage'!V202</f>
        <v>312.96296841999998</v>
      </c>
      <c r="X204" s="56">
        <f>'4. FNS Gross'!W202+'5. FNO Gross'!W202+'6. LT PTP Usage'!W202</f>
        <v>295.44636767000003</v>
      </c>
      <c r="Y204" s="56">
        <f>'4. FNS Gross'!X202+'5. FNO Gross'!X202+'6. LT PTP Usage'!X202</f>
        <v>271.84123870000002</v>
      </c>
      <c r="Z204" s="56">
        <f>'4. FNS Gross'!Y202+'5. FNO Gross'!Y202+'6. LT PTP Usage'!Y202</f>
        <v>251.07196379000001</v>
      </c>
      <c r="AA204" s="57">
        <f>'4. FNS Gross'!Z202+'5. FNO Gross'!Z202+'6. LT PTP Usage'!Z202</f>
        <v>0</v>
      </c>
      <c r="AB204" s="58">
        <f t="shared" si="16"/>
        <v>351.50257722999999</v>
      </c>
      <c r="AC204" s="20" t="str">
        <f t="shared" si="17"/>
        <v>7351.50257723</v>
      </c>
      <c r="AD204" s="20">
        <f t="shared" si="19"/>
        <v>16</v>
      </c>
      <c r="AE204" s="53"/>
    </row>
    <row r="205" spans="1:31">
      <c r="A205" s="20" t="str">
        <f t="shared" si="15"/>
        <v>July</v>
      </c>
      <c r="B205" s="54">
        <f t="shared" si="18"/>
        <v>45857</v>
      </c>
      <c r="C205" s="55">
        <f>'4. FNS Gross'!B203+'5. FNO Gross'!B203+'6. LT PTP Usage'!B203</f>
        <v>231.94956091</v>
      </c>
      <c r="D205" s="56">
        <f>'4. FNS Gross'!C203+'5. FNO Gross'!C203+'6. LT PTP Usage'!C203</f>
        <v>221.43933778000002</v>
      </c>
      <c r="E205" s="56">
        <f>'4. FNS Gross'!D203+'5. FNO Gross'!D203+'6. LT PTP Usage'!D203</f>
        <v>215.09830696999998</v>
      </c>
      <c r="F205" s="56">
        <f>'4. FNS Gross'!E203+'5. FNO Gross'!E203+'6. LT PTP Usage'!E203</f>
        <v>209.41891096000001</v>
      </c>
      <c r="G205" s="56">
        <f>'4. FNS Gross'!F203+'5. FNO Gross'!F203+'6. LT PTP Usage'!F203</f>
        <v>206.47655349000001</v>
      </c>
      <c r="H205" s="56">
        <f>'4. FNS Gross'!G203+'5. FNO Gross'!G203+'6. LT PTP Usage'!G203</f>
        <v>206.18393462</v>
      </c>
      <c r="I205" s="56">
        <f>'4. FNS Gross'!H203+'5. FNO Gross'!H203+'6. LT PTP Usage'!H203</f>
        <v>209.56808640000003</v>
      </c>
      <c r="J205" s="56">
        <f>'4. FNS Gross'!I203+'5. FNO Gross'!I203+'6. LT PTP Usage'!I203</f>
        <v>216.03912914999998</v>
      </c>
      <c r="K205" s="56">
        <f>'4. FNS Gross'!J203+'5. FNO Gross'!J203+'6. LT PTP Usage'!J203</f>
        <v>224.32605708999998</v>
      </c>
      <c r="L205" s="56">
        <f>'4. FNS Gross'!K203+'5. FNO Gross'!K203+'6. LT PTP Usage'!K203</f>
        <v>235.46487854000003</v>
      </c>
      <c r="M205" s="56">
        <f>'4. FNS Gross'!L203+'5. FNO Gross'!L203+'6. LT PTP Usage'!L203</f>
        <v>245.10232268999999</v>
      </c>
      <c r="N205" s="56">
        <f>'4. FNS Gross'!M203+'5. FNO Gross'!M203+'6. LT PTP Usage'!M203</f>
        <v>266.12603944</v>
      </c>
      <c r="O205" s="56">
        <f>'4. FNS Gross'!N203+'5. FNO Gross'!N203+'6. LT PTP Usage'!N203</f>
        <v>298.06316272000004</v>
      </c>
      <c r="P205" s="56">
        <f>'4. FNS Gross'!O203+'5. FNO Gross'!O203+'6. LT PTP Usage'!O203</f>
        <v>333.47704193999999</v>
      </c>
      <c r="Q205" s="56">
        <f>'4. FNS Gross'!P203+'5. FNO Gross'!P203+'6. LT PTP Usage'!P203</f>
        <v>342.98816022</v>
      </c>
      <c r="R205" s="56">
        <f>'4. FNS Gross'!Q203+'5. FNO Gross'!Q203+'6. LT PTP Usage'!Q203</f>
        <v>357.39613602000003</v>
      </c>
      <c r="S205" s="56">
        <f>'4. FNS Gross'!R203+'5. FNO Gross'!R203+'6. LT PTP Usage'!R203</f>
        <v>350.45463619999998</v>
      </c>
      <c r="T205" s="56">
        <f>'4. FNS Gross'!S203+'5. FNO Gross'!S203+'6. LT PTP Usage'!S203</f>
        <v>349.49379316</v>
      </c>
      <c r="U205" s="56">
        <f>'4. FNS Gross'!T203+'5. FNO Gross'!T203+'6. LT PTP Usage'!T203</f>
        <v>339.79010994999999</v>
      </c>
      <c r="V205" s="56">
        <f>'4. FNS Gross'!U203+'5. FNO Gross'!U203+'6. LT PTP Usage'!U203</f>
        <v>322.44887905999997</v>
      </c>
      <c r="W205" s="56">
        <f>'4. FNS Gross'!V203+'5. FNO Gross'!V203+'6. LT PTP Usage'!V203</f>
        <v>308.90204917</v>
      </c>
      <c r="X205" s="56">
        <f>'4. FNS Gross'!W203+'5. FNO Gross'!W203+'6. LT PTP Usage'!W203</f>
        <v>297.80309503000001</v>
      </c>
      <c r="Y205" s="56">
        <f>'4. FNS Gross'!X203+'5. FNO Gross'!X203+'6. LT PTP Usage'!X203</f>
        <v>279.40034914</v>
      </c>
      <c r="Z205" s="56">
        <f>'4. FNS Gross'!Y203+'5. FNO Gross'!Y203+'6. LT PTP Usage'!Y203</f>
        <v>260.73415590000002</v>
      </c>
      <c r="AA205" s="57">
        <f>'4. FNS Gross'!Z203+'5. FNO Gross'!Z203+'6. LT PTP Usage'!Z203</f>
        <v>0</v>
      </c>
      <c r="AB205" s="58">
        <f t="shared" si="16"/>
        <v>357.39613602000003</v>
      </c>
      <c r="AC205" s="20" t="str">
        <f t="shared" si="17"/>
        <v>7357.39613602</v>
      </c>
      <c r="AD205" s="20">
        <f t="shared" si="19"/>
        <v>16</v>
      </c>
      <c r="AE205" s="53"/>
    </row>
    <row r="206" spans="1:31">
      <c r="A206" s="20" t="str">
        <f t="shared" si="15"/>
        <v>July</v>
      </c>
      <c r="B206" s="54">
        <f t="shared" si="18"/>
        <v>45858</v>
      </c>
      <c r="C206" s="55">
        <f>'4. FNS Gross'!B204+'5. FNO Gross'!B204+'6. LT PTP Usage'!B204</f>
        <v>244.06352949999999</v>
      </c>
      <c r="D206" s="56">
        <f>'4. FNS Gross'!C204+'5. FNO Gross'!C204+'6. LT PTP Usage'!C204</f>
        <v>233.92185559000001</v>
      </c>
      <c r="E206" s="56">
        <f>'4. FNS Gross'!D204+'5. FNO Gross'!D204+'6. LT PTP Usage'!D204</f>
        <v>226.22474061</v>
      </c>
      <c r="F206" s="56">
        <f>'4. FNS Gross'!E204+'5. FNO Gross'!E204+'6. LT PTP Usage'!E204</f>
        <v>223.26359667999998</v>
      </c>
      <c r="G206" s="56">
        <f>'4. FNS Gross'!F204+'5. FNO Gross'!F204+'6. LT PTP Usage'!F204</f>
        <v>219.4301615</v>
      </c>
      <c r="H206" s="56">
        <f>'4. FNS Gross'!G204+'5. FNO Gross'!G204+'6. LT PTP Usage'!G204</f>
        <v>216.66883978999999</v>
      </c>
      <c r="I206" s="56">
        <f>'4. FNS Gross'!H204+'5. FNO Gross'!H204+'6. LT PTP Usage'!H204</f>
        <v>215.18947229</v>
      </c>
      <c r="J206" s="56">
        <f>'4. FNS Gross'!I204+'5. FNO Gross'!I204+'6. LT PTP Usage'!I204</f>
        <v>206.94719861000002</v>
      </c>
      <c r="K206" s="56">
        <f>'4. FNS Gross'!J204+'5. FNO Gross'!J204+'6. LT PTP Usage'!J204</f>
        <v>214.0772484</v>
      </c>
      <c r="L206" s="56">
        <f>'4. FNS Gross'!K204+'5. FNO Gross'!K204+'6. LT PTP Usage'!K204</f>
        <v>224.76994299</v>
      </c>
      <c r="M206" s="56">
        <f>'4. FNS Gross'!L204+'5. FNO Gross'!L204+'6. LT PTP Usage'!L204</f>
        <v>239.89532705000002</v>
      </c>
      <c r="N206" s="56">
        <f>'4. FNS Gross'!M204+'5. FNO Gross'!M204+'6. LT PTP Usage'!M204</f>
        <v>265.70544701</v>
      </c>
      <c r="O206" s="56">
        <f>'4. FNS Gross'!N204+'5. FNO Gross'!N204+'6. LT PTP Usage'!N204</f>
        <v>291.83785221999995</v>
      </c>
      <c r="P206" s="56">
        <f>'4. FNS Gross'!O204+'5. FNO Gross'!O204+'6. LT PTP Usage'!O204</f>
        <v>313.77058221999999</v>
      </c>
      <c r="Q206" s="56">
        <f>'4. FNS Gross'!P204+'5. FNO Gross'!P204+'6. LT PTP Usage'!P204</f>
        <v>341.54146735999996</v>
      </c>
      <c r="R206" s="56">
        <f>'4. FNS Gross'!Q204+'5. FNO Gross'!Q204+'6. LT PTP Usage'!Q204</f>
        <v>342.80719290000002</v>
      </c>
      <c r="S206" s="56">
        <f>'4. FNS Gross'!R204+'5. FNO Gross'!R204+'6. LT PTP Usage'!R204</f>
        <v>354.92291717000001</v>
      </c>
      <c r="T206" s="56">
        <f>'4. FNS Gross'!S204+'5. FNO Gross'!S204+'6. LT PTP Usage'!S204</f>
        <v>368.09919484</v>
      </c>
      <c r="U206" s="56">
        <f>'4. FNS Gross'!T204+'5. FNO Gross'!T204+'6. LT PTP Usage'!T204</f>
        <v>353.72019065000001</v>
      </c>
      <c r="V206" s="56">
        <f>'4. FNS Gross'!U204+'5. FNO Gross'!U204+'6. LT PTP Usage'!U204</f>
        <v>332.85137689000004</v>
      </c>
      <c r="W206" s="56">
        <f>'4. FNS Gross'!V204+'5. FNO Gross'!V204+'6. LT PTP Usage'!V204</f>
        <v>322.17018679</v>
      </c>
      <c r="X206" s="56">
        <f>'4. FNS Gross'!W204+'5. FNO Gross'!W204+'6. LT PTP Usage'!W204</f>
        <v>310.87987886000002</v>
      </c>
      <c r="Y206" s="56">
        <f>'4. FNS Gross'!X204+'5. FNO Gross'!X204+'6. LT PTP Usage'!X204</f>
        <v>286.22395320999999</v>
      </c>
      <c r="Z206" s="56">
        <f>'4. FNS Gross'!Y204+'5. FNO Gross'!Y204+'6. LT PTP Usage'!Y204</f>
        <v>262.12715254</v>
      </c>
      <c r="AA206" s="57">
        <f>'4. FNS Gross'!Z204+'5. FNO Gross'!Z204+'6. LT PTP Usage'!Z204</f>
        <v>0</v>
      </c>
      <c r="AB206" s="58">
        <f t="shared" si="16"/>
        <v>368.09919484</v>
      </c>
      <c r="AC206" s="20" t="str">
        <f t="shared" si="17"/>
        <v>7368.09919484</v>
      </c>
      <c r="AD206" s="20">
        <f t="shared" si="19"/>
        <v>18</v>
      </c>
      <c r="AE206" s="53"/>
    </row>
    <row r="207" spans="1:31">
      <c r="A207" s="20" t="str">
        <f t="shared" si="15"/>
        <v>July</v>
      </c>
      <c r="B207" s="54">
        <f t="shared" si="18"/>
        <v>45859</v>
      </c>
      <c r="C207" s="55">
        <f>'4. FNS Gross'!B205+'5. FNO Gross'!B205+'6. LT PTP Usage'!B205</f>
        <v>246.92362963999997</v>
      </c>
      <c r="D207" s="56">
        <f>'4. FNS Gross'!C205+'5. FNO Gross'!C205+'6. LT PTP Usage'!C205</f>
        <v>229.67091959000001</v>
      </c>
      <c r="E207" s="56">
        <f>'4. FNS Gross'!D205+'5. FNO Gross'!D205+'6. LT PTP Usage'!D205</f>
        <v>224.64816124000001</v>
      </c>
      <c r="F207" s="56">
        <f>'4. FNS Gross'!E205+'5. FNO Gross'!E205+'6. LT PTP Usage'!E205</f>
        <v>219.44512348999999</v>
      </c>
      <c r="G207" s="56">
        <f>'4. FNS Gross'!F205+'5. FNO Gross'!F205+'6. LT PTP Usage'!F205</f>
        <v>219.57657667000001</v>
      </c>
      <c r="H207" s="56">
        <f>'4. FNS Gross'!G205+'5. FNO Gross'!G205+'6. LT PTP Usage'!G205</f>
        <v>227.52467231999998</v>
      </c>
      <c r="I207" s="56">
        <f>'4. FNS Gross'!H205+'5. FNO Gross'!H205+'6. LT PTP Usage'!H205</f>
        <v>227.74294484000001</v>
      </c>
      <c r="J207" s="56">
        <f>'4. FNS Gross'!I205+'5. FNO Gross'!I205+'6. LT PTP Usage'!I205</f>
        <v>230.52504897</v>
      </c>
      <c r="K207" s="56">
        <f>'4. FNS Gross'!J205+'5. FNO Gross'!J205+'6. LT PTP Usage'!J205</f>
        <v>236.98721617999999</v>
      </c>
      <c r="L207" s="56">
        <f>'4. FNS Gross'!K205+'5. FNO Gross'!K205+'6. LT PTP Usage'!K205</f>
        <v>247.24293569</v>
      </c>
      <c r="M207" s="56">
        <f>'4. FNS Gross'!L205+'5. FNO Gross'!L205+'6. LT PTP Usage'!L205</f>
        <v>261.38853102000002</v>
      </c>
      <c r="N207" s="56">
        <f>'4. FNS Gross'!M205+'5. FNO Gross'!M205+'6. LT PTP Usage'!M205</f>
        <v>285.28404515</v>
      </c>
      <c r="O207" s="56">
        <f>'4. FNS Gross'!N205+'5. FNO Gross'!N205+'6. LT PTP Usage'!N205</f>
        <v>304.13038379</v>
      </c>
      <c r="P207" s="56">
        <f>'4. FNS Gross'!O205+'5. FNO Gross'!O205+'6. LT PTP Usage'!O205</f>
        <v>322.45004259000001</v>
      </c>
      <c r="Q207" s="56">
        <f>'4. FNS Gross'!P205+'5. FNO Gross'!P205+'6. LT PTP Usage'!P205</f>
        <v>340.62503311</v>
      </c>
      <c r="R207" s="56">
        <f>'4. FNS Gross'!Q205+'5. FNO Gross'!Q205+'6. LT PTP Usage'!Q205</f>
        <v>358.78317885999996</v>
      </c>
      <c r="S207" s="56">
        <f>'4. FNS Gross'!R205+'5. FNO Gross'!R205+'6. LT PTP Usage'!R205</f>
        <v>377.83706201999996</v>
      </c>
      <c r="T207" s="56">
        <f>'4. FNS Gross'!S205+'5. FNO Gross'!S205+'6. LT PTP Usage'!S205</f>
        <v>372.41057155999999</v>
      </c>
      <c r="U207" s="56">
        <f>'4. FNS Gross'!T205+'5. FNO Gross'!T205+'6. LT PTP Usage'!T205</f>
        <v>348.52667291</v>
      </c>
      <c r="V207" s="56">
        <f>'4. FNS Gross'!U205+'5. FNO Gross'!U205+'6. LT PTP Usage'!U205</f>
        <v>333.75900539999998</v>
      </c>
      <c r="W207" s="56">
        <f>'4. FNS Gross'!V205+'5. FNO Gross'!V205+'6. LT PTP Usage'!V205</f>
        <v>318.51573231999998</v>
      </c>
      <c r="X207" s="56">
        <f>'4. FNS Gross'!W205+'5. FNO Gross'!W205+'6. LT PTP Usage'!W205</f>
        <v>302.22591979000003</v>
      </c>
      <c r="Y207" s="56">
        <f>'4. FNS Gross'!X205+'5. FNO Gross'!X205+'6. LT PTP Usage'!X205</f>
        <v>278.71449302999997</v>
      </c>
      <c r="Z207" s="56">
        <f>'4. FNS Gross'!Y205+'5. FNO Gross'!Y205+'6. LT PTP Usage'!Y205</f>
        <v>262.11484561999998</v>
      </c>
      <c r="AA207" s="57">
        <f>'4. FNS Gross'!Z205+'5. FNO Gross'!Z205+'6. LT PTP Usage'!Z205</f>
        <v>0</v>
      </c>
      <c r="AB207" s="58">
        <f t="shared" si="16"/>
        <v>377.83706201999996</v>
      </c>
      <c r="AC207" s="20" t="str">
        <f t="shared" si="17"/>
        <v>7377.83706202</v>
      </c>
      <c r="AD207" s="20">
        <f t="shared" si="19"/>
        <v>17</v>
      </c>
      <c r="AE207" s="53"/>
    </row>
    <row r="208" spans="1:31">
      <c r="A208" s="20" t="str">
        <f t="shared" si="15"/>
        <v>July</v>
      </c>
      <c r="B208" s="54">
        <f t="shared" si="18"/>
        <v>45860</v>
      </c>
      <c r="C208" s="55">
        <f>'4. FNS Gross'!B206+'5. FNO Gross'!B206+'6. LT PTP Usage'!B206</f>
        <v>244.72710906</v>
      </c>
      <c r="D208" s="56">
        <f>'4. FNS Gross'!C206+'5. FNO Gross'!C206+'6. LT PTP Usage'!C206</f>
        <v>239.13991479000001</v>
      </c>
      <c r="E208" s="56">
        <f>'4. FNS Gross'!D206+'5. FNO Gross'!D206+'6. LT PTP Usage'!D206</f>
        <v>232.84829350999999</v>
      </c>
      <c r="F208" s="56">
        <f>'4. FNS Gross'!E206+'5. FNO Gross'!E206+'6. LT PTP Usage'!E206</f>
        <v>224.83225809999999</v>
      </c>
      <c r="G208" s="56">
        <f>'4. FNS Gross'!F206+'5. FNO Gross'!F206+'6. LT PTP Usage'!F206</f>
        <v>229.29599869</v>
      </c>
      <c r="H208" s="56">
        <f>'4. FNS Gross'!G206+'5. FNO Gross'!G206+'6. LT PTP Usage'!G206</f>
        <v>236.46096462999998</v>
      </c>
      <c r="I208" s="56">
        <f>'4. FNS Gross'!H206+'5. FNO Gross'!H206+'6. LT PTP Usage'!H206</f>
        <v>241.86574608999999</v>
      </c>
      <c r="J208" s="56">
        <f>'4. FNS Gross'!I206+'5. FNO Gross'!I206+'6. LT PTP Usage'!I206</f>
        <v>249.48619066999998</v>
      </c>
      <c r="K208" s="56">
        <f>'4. FNS Gross'!J206+'5. FNO Gross'!J206+'6. LT PTP Usage'!J206</f>
        <v>259.46999139000002</v>
      </c>
      <c r="L208" s="56">
        <f>'4. FNS Gross'!K206+'5. FNO Gross'!K206+'6. LT PTP Usage'!K206</f>
        <v>276.37104783999996</v>
      </c>
      <c r="M208" s="56">
        <f>'4. FNS Gross'!L206+'5. FNO Gross'!L206+'6. LT PTP Usage'!L206</f>
        <v>283.66790678000001</v>
      </c>
      <c r="N208" s="56">
        <f>'4. FNS Gross'!M206+'5. FNO Gross'!M206+'6. LT PTP Usage'!M206</f>
        <v>298.16485368000002</v>
      </c>
      <c r="O208" s="56">
        <f>'4. FNS Gross'!N206+'5. FNO Gross'!N206+'6. LT PTP Usage'!N206</f>
        <v>318.20624363000002</v>
      </c>
      <c r="P208" s="56">
        <f>'4. FNS Gross'!O206+'5. FNO Gross'!O206+'6. LT PTP Usage'!O206</f>
        <v>341.11618333999996</v>
      </c>
      <c r="Q208" s="56">
        <f>'4. FNS Gross'!P206+'5. FNO Gross'!P206+'6. LT PTP Usage'!P206</f>
        <v>361.82604642000001</v>
      </c>
      <c r="R208" s="56">
        <f>'4. FNS Gross'!Q206+'5. FNO Gross'!Q206+'6. LT PTP Usage'!Q206</f>
        <v>382.35314682000001</v>
      </c>
      <c r="S208" s="56">
        <f>'4. FNS Gross'!R206+'5. FNO Gross'!R206+'6. LT PTP Usage'!R206</f>
        <v>388.15579157000002</v>
      </c>
      <c r="T208" s="56">
        <f>'4. FNS Gross'!S206+'5. FNO Gross'!S206+'6. LT PTP Usage'!S206</f>
        <v>370.20412259</v>
      </c>
      <c r="U208" s="56">
        <f>'4. FNS Gross'!T206+'5. FNO Gross'!T206+'6. LT PTP Usage'!T206</f>
        <v>346.23712986999999</v>
      </c>
      <c r="V208" s="56">
        <f>'4. FNS Gross'!U206+'5. FNO Gross'!U206+'6. LT PTP Usage'!U206</f>
        <v>329.00421312999998</v>
      </c>
      <c r="W208" s="56">
        <f>'4. FNS Gross'!V206+'5. FNO Gross'!V206+'6. LT PTP Usage'!V206</f>
        <v>313.98176371999995</v>
      </c>
      <c r="X208" s="56">
        <f>'4. FNS Gross'!W206+'5. FNO Gross'!W206+'6. LT PTP Usage'!W206</f>
        <v>292.96604933000003</v>
      </c>
      <c r="Y208" s="56">
        <f>'4. FNS Gross'!X206+'5. FNO Gross'!X206+'6. LT PTP Usage'!X206</f>
        <v>264.10492051</v>
      </c>
      <c r="Z208" s="56">
        <f>'4. FNS Gross'!Y206+'5. FNO Gross'!Y206+'6. LT PTP Usage'!Y206</f>
        <v>249.40313215</v>
      </c>
      <c r="AA208" s="57">
        <f>'4. FNS Gross'!Z206+'5. FNO Gross'!Z206+'6. LT PTP Usage'!Z206</f>
        <v>0</v>
      </c>
      <c r="AB208" s="58">
        <f t="shared" si="16"/>
        <v>388.15579157000002</v>
      </c>
      <c r="AC208" s="20" t="str">
        <f t="shared" si="17"/>
        <v>7388.15579157</v>
      </c>
      <c r="AD208" s="20">
        <f t="shared" si="19"/>
        <v>17</v>
      </c>
      <c r="AE208" s="53"/>
    </row>
    <row r="209" spans="1:31">
      <c r="A209" s="20" t="str">
        <f t="shared" si="15"/>
        <v>July</v>
      </c>
      <c r="B209" s="54">
        <f t="shared" si="18"/>
        <v>45861</v>
      </c>
      <c r="C209" s="55">
        <f>'4. FNS Gross'!B207+'5. FNO Gross'!B207+'6. LT PTP Usage'!B207</f>
        <v>239.30665051</v>
      </c>
      <c r="D209" s="56">
        <f>'4. FNS Gross'!C207+'5. FNO Gross'!C207+'6. LT PTP Usage'!C207</f>
        <v>233.04491496</v>
      </c>
      <c r="E209" s="56">
        <f>'4. FNS Gross'!D207+'5. FNO Gross'!D207+'6. LT PTP Usage'!D207</f>
        <v>228.4221651</v>
      </c>
      <c r="F209" s="56">
        <f>'4. FNS Gross'!E207+'5. FNO Gross'!E207+'6. LT PTP Usage'!E207</f>
        <v>221.92875394999999</v>
      </c>
      <c r="G209" s="56">
        <f>'4. FNS Gross'!F207+'5. FNO Gross'!F207+'6. LT PTP Usage'!F207</f>
        <v>223.96592866</v>
      </c>
      <c r="H209" s="56">
        <f>'4. FNS Gross'!G207+'5. FNO Gross'!G207+'6. LT PTP Usage'!G207</f>
        <v>232.16591002999999</v>
      </c>
      <c r="I209" s="56">
        <f>'4. FNS Gross'!H207+'5. FNO Gross'!H207+'6. LT PTP Usage'!H207</f>
        <v>238.00304125</v>
      </c>
      <c r="J209" s="56">
        <f>'4. FNS Gross'!I207+'5. FNO Gross'!I207+'6. LT PTP Usage'!I207</f>
        <v>232.23326108000001</v>
      </c>
      <c r="K209" s="56">
        <f>'4. FNS Gross'!J207+'5. FNO Gross'!J207+'6. LT PTP Usage'!J207</f>
        <v>231.49565283999999</v>
      </c>
      <c r="L209" s="56">
        <f>'4. FNS Gross'!K207+'5. FNO Gross'!K207+'6. LT PTP Usage'!K207</f>
        <v>238.20671797</v>
      </c>
      <c r="M209" s="56">
        <f>'4. FNS Gross'!L207+'5. FNO Gross'!L207+'6. LT PTP Usage'!L207</f>
        <v>239.23092948999999</v>
      </c>
      <c r="N209" s="56">
        <f>'4. FNS Gross'!M207+'5. FNO Gross'!M207+'6. LT PTP Usage'!M207</f>
        <v>255.49361452000002</v>
      </c>
      <c r="O209" s="56">
        <f>'4. FNS Gross'!N207+'5. FNO Gross'!N207+'6. LT PTP Usage'!N207</f>
        <v>278.12735078999998</v>
      </c>
      <c r="P209" s="56">
        <f>'4. FNS Gross'!O207+'5. FNO Gross'!O207+'6. LT PTP Usage'!O207</f>
        <v>299.15913970999998</v>
      </c>
      <c r="Q209" s="56">
        <f>'4. FNS Gross'!P207+'5. FNO Gross'!P207+'6. LT PTP Usage'!P207</f>
        <v>308.57276565000001</v>
      </c>
      <c r="R209" s="56">
        <f>'4. FNS Gross'!Q207+'5. FNO Gross'!Q207+'6. LT PTP Usage'!Q207</f>
        <v>323.99429780000003</v>
      </c>
      <c r="S209" s="56">
        <f>'4. FNS Gross'!R207+'5. FNO Gross'!R207+'6. LT PTP Usage'!R207</f>
        <v>342.24925318999999</v>
      </c>
      <c r="T209" s="56">
        <f>'4. FNS Gross'!S207+'5. FNO Gross'!S207+'6. LT PTP Usage'!S207</f>
        <v>336.33823751999995</v>
      </c>
      <c r="U209" s="56">
        <f>'4. FNS Gross'!T207+'5. FNO Gross'!T207+'6. LT PTP Usage'!T207</f>
        <v>323.68070248999999</v>
      </c>
      <c r="V209" s="56">
        <f>'4. FNS Gross'!U207+'5. FNO Gross'!U207+'6. LT PTP Usage'!U207</f>
        <v>307.84661604000001</v>
      </c>
      <c r="W209" s="56">
        <f>'4. FNS Gross'!V207+'5. FNO Gross'!V207+'6. LT PTP Usage'!V207</f>
        <v>294.52556551999999</v>
      </c>
      <c r="X209" s="56">
        <f>'4. FNS Gross'!W207+'5. FNO Gross'!W207+'6. LT PTP Usage'!W207</f>
        <v>278.29512972999999</v>
      </c>
      <c r="Y209" s="56">
        <f>'4. FNS Gross'!X207+'5. FNO Gross'!X207+'6. LT PTP Usage'!X207</f>
        <v>263.22114349999998</v>
      </c>
      <c r="Z209" s="56">
        <f>'4. FNS Gross'!Y207+'5. FNO Gross'!Y207+'6. LT PTP Usage'!Y207</f>
        <v>246.06061463</v>
      </c>
      <c r="AA209" s="57">
        <f>'4. FNS Gross'!Z207+'5. FNO Gross'!Z207+'6. LT PTP Usage'!Z207</f>
        <v>0</v>
      </c>
      <c r="AB209" s="58">
        <f t="shared" si="16"/>
        <v>342.24925318999999</v>
      </c>
      <c r="AC209" s="20" t="str">
        <f t="shared" si="17"/>
        <v>7342.24925319</v>
      </c>
      <c r="AD209" s="20">
        <f t="shared" si="19"/>
        <v>17</v>
      </c>
      <c r="AE209" s="53"/>
    </row>
    <row r="210" spans="1:31">
      <c r="A210" s="20" t="str">
        <f t="shared" si="15"/>
        <v>July</v>
      </c>
      <c r="B210" s="54">
        <f t="shared" si="18"/>
        <v>45862</v>
      </c>
      <c r="C210" s="55">
        <f>'4. FNS Gross'!B208+'5. FNO Gross'!B208+'6. LT PTP Usage'!B208</f>
        <v>234.42398621000001</v>
      </c>
      <c r="D210" s="56">
        <f>'4. FNS Gross'!C208+'5. FNO Gross'!C208+'6. LT PTP Usage'!C208</f>
        <v>230.64225188</v>
      </c>
      <c r="E210" s="56">
        <f>'4. FNS Gross'!D208+'5. FNO Gross'!D208+'6. LT PTP Usage'!D208</f>
        <v>218.91926565999998</v>
      </c>
      <c r="F210" s="56">
        <f>'4. FNS Gross'!E208+'5. FNO Gross'!E208+'6. LT PTP Usage'!E208</f>
        <v>218.78402510000001</v>
      </c>
      <c r="G210" s="56">
        <f>'4. FNS Gross'!F208+'5. FNO Gross'!F208+'6. LT PTP Usage'!F208</f>
        <v>217.73706234000002</v>
      </c>
      <c r="H210" s="56">
        <f>'4. FNS Gross'!G208+'5. FNO Gross'!G208+'6. LT PTP Usage'!G208</f>
        <v>224.93335112</v>
      </c>
      <c r="I210" s="56">
        <f>'4. FNS Gross'!H208+'5. FNO Gross'!H208+'6. LT PTP Usage'!H208</f>
        <v>230.19525729</v>
      </c>
      <c r="J210" s="56">
        <f>'4. FNS Gross'!I208+'5. FNO Gross'!I208+'6. LT PTP Usage'!I208</f>
        <v>231.19775200999999</v>
      </c>
      <c r="K210" s="56">
        <f>'4. FNS Gross'!J208+'5. FNO Gross'!J208+'6. LT PTP Usage'!J208</f>
        <v>234.95527713000001</v>
      </c>
      <c r="L210" s="56">
        <f>'4. FNS Gross'!K208+'5. FNO Gross'!K208+'6. LT PTP Usage'!K208</f>
        <v>236.12256715000001</v>
      </c>
      <c r="M210" s="56">
        <f>'4. FNS Gross'!L208+'5. FNO Gross'!L208+'6. LT PTP Usage'!L208</f>
        <v>251.61401395999999</v>
      </c>
      <c r="N210" s="56">
        <f>'4. FNS Gross'!M208+'5. FNO Gross'!M208+'6. LT PTP Usage'!M208</f>
        <v>260.80871114000001</v>
      </c>
      <c r="O210" s="56">
        <f>'4. FNS Gross'!N208+'5. FNO Gross'!N208+'6. LT PTP Usage'!N208</f>
        <v>279.37102558000004</v>
      </c>
      <c r="P210" s="56">
        <f>'4. FNS Gross'!O208+'5. FNO Gross'!O208+'6. LT PTP Usage'!O208</f>
        <v>308.05382028000002</v>
      </c>
      <c r="Q210" s="56">
        <f>'4. FNS Gross'!P208+'5. FNO Gross'!P208+'6. LT PTP Usage'!P208</f>
        <v>330.42719129</v>
      </c>
      <c r="R210" s="56">
        <f>'4. FNS Gross'!Q208+'5. FNO Gross'!Q208+'6. LT PTP Usage'!Q208</f>
        <v>338.93736063</v>
      </c>
      <c r="S210" s="56">
        <f>'4. FNS Gross'!R208+'5. FNO Gross'!R208+'6. LT PTP Usage'!R208</f>
        <v>352.26102503000004</v>
      </c>
      <c r="T210" s="56">
        <f>'4. FNS Gross'!S208+'5. FNO Gross'!S208+'6. LT PTP Usage'!S208</f>
        <v>337.35060467</v>
      </c>
      <c r="U210" s="56">
        <f>'4. FNS Gross'!T208+'5. FNO Gross'!T208+'6. LT PTP Usage'!T208</f>
        <v>305.15143303999997</v>
      </c>
      <c r="V210" s="56">
        <f>'4. FNS Gross'!U208+'5. FNO Gross'!U208+'6. LT PTP Usage'!U208</f>
        <v>292.08211011999992</v>
      </c>
      <c r="W210" s="56">
        <f>'4. FNS Gross'!V208+'5. FNO Gross'!V208+'6. LT PTP Usage'!V208</f>
        <v>291.53694326999999</v>
      </c>
      <c r="X210" s="56">
        <f>'4. FNS Gross'!W208+'5. FNO Gross'!W208+'6. LT PTP Usage'!W208</f>
        <v>275.06728308999999</v>
      </c>
      <c r="Y210" s="56">
        <f>'4. FNS Gross'!X208+'5. FNO Gross'!X208+'6. LT PTP Usage'!X208</f>
        <v>260.15345346999999</v>
      </c>
      <c r="Z210" s="56">
        <f>'4. FNS Gross'!Y208+'5. FNO Gross'!Y208+'6. LT PTP Usage'!Y208</f>
        <v>245.60003946999998</v>
      </c>
      <c r="AA210" s="57">
        <f>'4. FNS Gross'!Z208+'5. FNO Gross'!Z208+'6. LT PTP Usage'!Z208</f>
        <v>0</v>
      </c>
      <c r="AB210" s="58">
        <f t="shared" si="16"/>
        <v>352.26102503000004</v>
      </c>
      <c r="AC210" s="20" t="str">
        <f t="shared" si="17"/>
        <v>7352.26102503</v>
      </c>
      <c r="AD210" s="20">
        <f t="shared" si="19"/>
        <v>17</v>
      </c>
      <c r="AE210" s="53"/>
    </row>
    <row r="211" spans="1:31">
      <c r="A211" s="20" t="str">
        <f t="shared" si="15"/>
        <v>July</v>
      </c>
      <c r="B211" s="54">
        <f t="shared" si="18"/>
        <v>45863</v>
      </c>
      <c r="C211" s="55">
        <f>'4. FNS Gross'!B209+'5. FNO Gross'!B209+'6. LT PTP Usage'!B209</f>
        <v>231.43838973000001</v>
      </c>
      <c r="D211" s="56">
        <f>'4. FNS Gross'!C209+'5. FNO Gross'!C209+'6. LT PTP Usage'!C209</f>
        <v>226.91362365000001</v>
      </c>
      <c r="E211" s="56">
        <f>'4. FNS Gross'!D209+'5. FNO Gross'!D209+'6. LT PTP Usage'!D209</f>
        <v>217.32142962</v>
      </c>
      <c r="F211" s="56">
        <f>'4. FNS Gross'!E209+'5. FNO Gross'!E209+'6. LT PTP Usage'!E209</f>
        <v>204.39882985</v>
      </c>
      <c r="G211" s="56">
        <f>'4. FNS Gross'!F209+'5. FNO Gross'!F209+'6. LT PTP Usage'!F209</f>
        <v>208.83444188999999</v>
      </c>
      <c r="H211" s="56">
        <f>'4. FNS Gross'!G209+'5. FNO Gross'!G209+'6. LT PTP Usage'!G209</f>
        <v>208.45515886000001</v>
      </c>
      <c r="I211" s="56">
        <f>'4. FNS Gross'!H209+'5. FNO Gross'!H209+'6. LT PTP Usage'!H209</f>
        <v>217.66223361000002</v>
      </c>
      <c r="J211" s="56">
        <f>'4. FNS Gross'!I209+'5. FNO Gross'!I209+'6. LT PTP Usage'!I209</f>
        <v>217.06430524000001</v>
      </c>
      <c r="K211" s="56">
        <f>'4. FNS Gross'!J209+'5. FNO Gross'!J209+'6. LT PTP Usage'!J209</f>
        <v>217.18976602000001</v>
      </c>
      <c r="L211" s="56">
        <f>'4. FNS Gross'!K209+'5. FNO Gross'!K209+'6. LT PTP Usage'!K209</f>
        <v>221.56708071000003</v>
      </c>
      <c r="M211" s="56">
        <f>'4. FNS Gross'!L209+'5. FNO Gross'!L209+'6. LT PTP Usage'!L209</f>
        <v>230.25504078</v>
      </c>
      <c r="N211" s="56">
        <f>'4. FNS Gross'!M209+'5. FNO Gross'!M209+'6. LT PTP Usage'!M209</f>
        <v>245.87246297999999</v>
      </c>
      <c r="O211" s="56">
        <f>'4. FNS Gross'!N209+'5. FNO Gross'!N209+'6. LT PTP Usage'!N209</f>
        <v>259.01160252</v>
      </c>
      <c r="P211" s="56">
        <f>'4. FNS Gross'!O209+'5. FNO Gross'!O209+'6. LT PTP Usage'!O209</f>
        <v>283.07213311000004</v>
      </c>
      <c r="Q211" s="56">
        <f>'4. FNS Gross'!P209+'5. FNO Gross'!P209+'6. LT PTP Usage'!P209</f>
        <v>309.48718482999999</v>
      </c>
      <c r="R211" s="56">
        <f>'4. FNS Gross'!Q209+'5. FNO Gross'!Q209+'6. LT PTP Usage'!Q209</f>
        <v>326.60662661000003</v>
      </c>
      <c r="S211" s="56">
        <f>'4. FNS Gross'!R209+'5. FNO Gross'!R209+'6. LT PTP Usage'!R209</f>
        <v>350.32608598000002</v>
      </c>
      <c r="T211" s="56">
        <f>'4. FNS Gross'!S209+'5. FNO Gross'!S209+'6. LT PTP Usage'!S209</f>
        <v>342.29630700000001</v>
      </c>
      <c r="U211" s="56">
        <f>'4. FNS Gross'!T209+'5. FNO Gross'!T209+'6. LT PTP Usage'!T209</f>
        <v>341.07503727</v>
      </c>
      <c r="V211" s="56">
        <f>'4. FNS Gross'!U209+'5. FNO Gross'!U209+'6. LT PTP Usage'!U209</f>
        <v>319.19403511000002</v>
      </c>
      <c r="W211" s="56">
        <f>'4. FNS Gross'!V209+'5. FNO Gross'!V209+'6. LT PTP Usage'!V209</f>
        <v>306.25680998999997</v>
      </c>
      <c r="X211" s="56">
        <f>'4. FNS Gross'!W209+'5. FNO Gross'!W209+'6. LT PTP Usage'!W209</f>
        <v>290.57135238000001</v>
      </c>
      <c r="Y211" s="56">
        <f>'4. FNS Gross'!X209+'5. FNO Gross'!X209+'6. LT PTP Usage'!X209</f>
        <v>270.90386316999997</v>
      </c>
      <c r="Z211" s="56">
        <f>'4. FNS Gross'!Y209+'5. FNO Gross'!Y209+'6. LT PTP Usage'!Y209</f>
        <v>253.30328180999999</v>
      </c>
      <c r="AA211" s="57">
        <f>'4. FNS Gross'!Z209+'5. FNO Gross'!Z209+'6. LT PTP Usage'!Z209</f>
        <v>0</v>
      </c>
      <c r="AB211" s="58">
        <f t="shared" si="16"/>
        <v>350.32608598000002</v>
      </c>
      <c r="AC211" s="20" t="str">
        <f t="shared" si="17"/>
        <v>7350.32608598</v>
      </c>
      <c r="AD211" s="20">
        <f t="shared" si="19"/>
        <v>17</v>
      </c>
      <c r="AE211" s="53"/>
    </row>
    <row r="212" spans="1:31">
      <c r="A212" s="20" t="str">
        <f t="shared" si="15"/>
        <v>July</v>
      </c>
      <c r="B212" s="54">
        <f t="shared" si="18"/>
        <v>45864</v>
      </c>
      <c r="C212" s="55">
        <f>'4. FNS Gross'!B210+'5. FNO Gross'!B210+'6. LT PTP Usage'!B210</f>
        <v>238.29234087</v>
      </c>
      <c r="D212" s="56">
        <f>'4. FNS Gross'!C210+'5. FNO Gross'!C210+'6. LT PTP Usage'!C210</f>
        <v>226.86246722000001</v>
      </c>
      <c r="E212" s="56">
        <f>'4. FNS Gross'!D210+'5. FNO Gross'!D210+'6. LT PTP Usage'!D210</f>
        <v>219.36024192000002</v>
      </c>
      <c r="F212" s="56">
        <f>'4. FNS Gross'!E210+'5. FNO Gross'!E210+'6. LT PTP Usage'!E210</f>
        <v>210.50235528000002</v>
      </c>
      <c r="G212" s="56">
        <f>'4. FNS Gross'!F210+'5. FNO Gross'!F210+'6. LT PTP Usage'!F210</f>
        <v>202.82489026000002</v>
      </c>
      <c r="H212" s="56">
        <f>'4. FNS Gross'!G210+'5. FNO Gross'!G210+'6. LT PTP Usage'!G210</f>
        <v>205.98191947999999</v>
      </c>
      <c r="I212" s="56">
        <f>'4. FNS Gross'!H210+'5. FNO Gross'!H210+'6. LT PTP Usage'!H210</f>
        <v>207.20927554000002</v>
      </c>
      <c r="J212" s="56">
        <f>'4. FNS Gross'!I210+'5. FNO Gross'!I210+'6. LT PTP Usage'!I210</f>
        <v>204.07685495999999</v>
      </c>
      <c r="K212" s="56">
        <f>'4. FNS Gross'!J210+'5. FNO Gross'!J210+'6. LT PTP Usage'!J210</f>
        <v>204.79422958999999</v>
      </c>
      <c r="L212" s="56">
        <f>'4. FNS Gross'!K210+'5. FNO Gross'!K210+'6. LT PTP Usage'!K210</f>
        <v>212.05701838000002</v>
      </c>
      <c r="M212" s="56">
        <f>'4. FNS Gross'!L210+'5. FNO Gross'!L210+'6. LT PTP Usage'!L210</f>
        <v>230.59275117999999</v>
      </c>
      <c r="N212" s="56">
        <f>'4. FNS Gross'!M210+'5. FNO Gross'!M210+'6. LT PTP Usage'!M210</f>
        <v>251.05689186000001</v>
      </c>
      <c r="O212" s="56">
        <f>'4. FNS Gross'!N210+'5. FNO Gross'!N210+'6. LT PTP Usage'!N210</f>
        <v>268.72417222000001</v>
      </c>
      <c r="P212" s="56">
        <f>'4. FNS Gross'!O210+'5. FNO Gross'!O210+'6. LT PTP Usage'!O210</f>
        <v>291.77554687999998</v>
      </c>
      <c r="Q212" s="56">
        <f>'4. FNS Gross'!P210+'5. FNO Gross'!P210+'6. LT PTP Usage'!P210</f>
        <v>309.95039857999996</v>
      </c>
      <c r="R212" s="56">
        <f>'4. FNS Gross'!Q210+'5. FNO Gross'!Q210+'6. LT PTP Usage'!Q210</f>
        <v>322.11260097000002</v>
      </c>
      <c r="S212" s="56">
        <f>'4. FNS Gross'!R210+'5. FNO Gross'!R210+'6. LT PTP Usage'!R210</f>
        <v>340.46885109000004</v>
      </c>
      <c r="T212" s="56">
        <f>'4. FNS Gross'!S210+'5. FNO Gross'!S210+'6. LT PTP Usage'!S210</f>
        <v>356.58543170000002</v>
      </c>
      <c r="U212" s="56">
        <f>'4. FNS Gross'!T210+'5. FNO Gross'!T210+'6. LT PTP Usage'!T210</f>
        <v>375.24294142000002</v>
      </c>
      <c r="V212" s="56">
        <f>'4. FNS Gross'!U210+'5. FNO Gross'!U210+'6. LT PTP Usage'!U210</f>
        <v>370.09611639000002</v>
      </c>
      <c r="W212" s="56">
        <f>'4. FNS Gross'!V210+'5. FNO Gross'!V210+'6. LT PTP Usage'!V210</f>
        <v>351.45838129000003</v>
      </c>
      <c r="X212" s="56">
        <f>'4. FNS Gross'!W210+'5. FNO Gross'!W210+'6. LT PTP Usage'!W210</f>
        <v>325.83856782999999</v>
      </c>
      <c r="Y212" s="56">
        <f>'4. FNS Gross'!X210+'5. FNO Gross'!X210+'6. LT PTP Usage'!X210</f>
        <v>298.60548986000003</v>
      </c>
      <c r="Z212" s="56">
        <f>'4. FNS Gross'!Y210+'5. FNO Gross'!Y210+'6. LT PTP Usage'!Y210</f>
        <v>275.26845857000001</v>
      </c>
      <c r="AA212" s="57">
        <f>'4. FNS Gross'!Z210+'5. FNO Gross'!Z210+'6. LT PTP Usage'!Z210</f>
        <v>0</v>
      </c>
      <c r="AB212" s="58">
        <f t="shared" si="16"/>
        <v>375.24294142000002</v>
      </c>
      <c r="AC212" s="20" t="str">
        <f t="shared" si="17"/>
        <v>7375.24294142</v>
      </c>
      <c r="AD212" s="20">
        <f t="shared" si="19"/>
        <v>19</v>
      </c>
      <c r="AE212" s="53"/>
    </row>
    <row r="213" spans="1:31">
      <c r="A213" s="20" t="str">
        <f t="shared" si="15"/>
        <v>July</v>
      </c>
      <c r="B213" s="54">
        <f t="shared" si="18"/>
        <v>45865</v>
      </c>
      <c r="C213" s="55">
        <f>'4. FNS Gross'!B211+'5. FNO Gross'!B211+'6. LT PTP Usage'!B211</f>
        <v>257.22785857000002</v>
      </c>
      <c r="D213" s="56">
        <f>'4. FNS Gross'!C211+'5. FNO Gross'!C211+'6. LT PTP Usage'!C211</f>
        <v>242.74228077999999</v>
      </c>
      <c r="E213" s="56">
        <f>'4. FNS Gross'!D211+'5. FNO Gross'!D211+'6. LT PTP Usage'!D211</f>
        <v>230.21409355</v>
      </c>
      <c r="F213" s="56">
        <f>'4. FNS Gross'!E211+'5. FNO Gross'!E211+'6. LT PTP Usage'!E211</f>
        <v>220.11057710999998</v>
      </c>
      <c r="G213" s="56">
        <f>'4. FNS Gross'!F211+'5. FNO Gross'!F211+'6. LT PTP Usage'!F211</f>
        <v>219.90553969000001</v>
      </c>
      <c r="H213" s="56">
        <f>'4. FNS Gross'!G211+'5. FNO Gross'!G211+'6. LT PTP Usage'!G211</f>
        <v>216.94334376999998</v>
      </c>
      <c r="I213" s="56">
        <f>'4. FNS Gross'!H211+'5. FNO Gross'!H211+'6. LT PTP Usage'!H211</f>
        <v>214.80003428000003</v>
      </c>
      <c r="J213" s="56">
        <f>'4. FNS Gross'!I211+'5. FNO Gross'!I211+'6. LT PTP Usage'!I211</f>
        <v>213.84008899</v>
      </c>
      <c r="K213" s="56">
        <f>'4. FNS Gross'!J211+'5. FNO Gross'!J211+'6. LT PTP Usage'!J211</f>
        <v>216.64263896999998</v>
      </c>
      <c r="L213" s="56">
        <f>'4. FNS Gross'!K211+'5. FNO Gross'!K211+'6. LT PTP Usage'!K211</f>
        <v>225.40131793999998</v>
      </c>
      <c r="M213" s="56">
        <f>'4. FNS Gross'!L211+'5. FNO Gross'!L211+'6. LT PTP Usage'!L211</f>
        <v>246.38906488999999</v>
      </c>
      <c r="N213" s="56">
        <f>'4. FNS Gross'!M211+'5. FNO Gross'!M211+'6. LT PTP Usage'!M211</f>
        <v>270.04166548000001</v>
      </c>
      <c r="O213" s="56">
        <f>'4. FNS Gross'!N211+'5. FNO Gross'!N211+'6. LT PTP Usage'!N211</f>
        <v>291.41210695999996</v>
      </c>
      <c r="P213" s="56">
        <f>'4. FNS Gross'!O211+'5. FNO Gross'!O211+'6. LT PTP Usage'!O211</f>
        <v>309.463167</v>
      </c>
      <c r="Q213" s="56">
        <f>'4. FNS Gross'!P211+'5. FNO Gross'!P211+'6. LT PTP Usage'!P211</f>
        <v>327.20486918</v>
      </c>
      <c r="R213" s="56">
        <f>'4. FNS Gross'!Q211+'5. FNO Gross'!Q211+'6. LT PTP Usage'!Q211</f>
        <v>353.90873020000004</v>
      </c>
      <c r="S213" s="56">
        <f>'4. FNS Gross'!R211+'5. FNO Gross'!R211+'6. LT PTP Usage'!R211</f>
        <v>368.88626683000001</v>
      </c>
      <c r="T213" s="56">
        <f>'4. FNS Gross'!S211+'5. FNO Gross'!S211+'6. LT PTP Usage'!S211</f>
        <v>376.21190537999996</v>
      </c>
      <c r="U213" s="56">
        <f>'4. FNS Gross'!T211+'5. FNO Gross'!T211+'6. LT PTP Usage'!T211</f>
        <v>385.56009093</v>
      </c>
      <c r="V213" s="56">
        <f>'4. FNS Gross'!U211+'5. FNO Gross'!U211+'6. LT PTP Usage'!U211</f>
        <v>381.80367281999997</v>
      </c>
      <c r="W213" s="56">
        <f>'4. FNS Gross'!V211+'5. FNO Gross'!V211+'6. LT PTP Usage'!V211</f>
        <v>360.76465048</v>
      </c>
      <c r="X213" s="56">
        <f>'4. FNS Gross'!W211+'5. FNO Gross'!W211+'6. LT PTP Usage'!W211</f>
        <v>336.48027885000005</v>
      </c>
      <c r="Y213" s="56">
        <f>'4. FNS Gross'!X211+'5. FNO Gross'!X211+'6. LT PTP Usage'!X211</f>
        <v>306.84764132000004</v>
      </c>
      <c r="Z213" s="56">
        <f>'4. FNS Gross'!Y211+'5. FNO Gross'!Y211+'6. LT PTP Usage'!Y211</f>
        <v>282.99010521999998</v>
      </c>
      <c r="AA213" s="57">
        <f>'4. FNS Gross'!Z211+'5. FNO Gross'!Z211+'6. LT PTP Usage'!Z211</f>
        <v>0</v>
      </c>
      <c r="AB213" s="58">
        <f t="shared" si="16"/>
        <v>385.56009093</v>
      </c>
      <c r="AC213" s="20" t="str">
        <f t="shared" si="17"/>
        <v>7385.56009093</v>
      </c>
      <c r="AD213" s="20">
        <f t="shared" si="19"/>
        <v>19</v>
      </c>
      <c r="AE213" s="53"/>
    </row>
    <row r="214" spans="1:31">
      <c r="A214" s="20" t="str">
        <f t="shared" si="15"/>
        <v>July</v>
      </c>
      <c r="B214" s="54">
        <f t="shared" si="18"/>
        <v>45866</v>
      </c>
      <c r="C214" s="55">
        <f>'4. FNS Gross'!B212+'5. FNO Gross'!B212+'6. LT PTP Usage'!B212</f>
        <v>263.40333823000003</v>
      </c>
      <c r="D214" s="56">
        <f>'4. FNS Gross'!C212+'5. FNO Gross'!C212+'6. LT PTP Usage'!C212</f>
        <v>249.62694775999998</v>
      </c>
      <c r="E214" s="56">
        <f>'4. FNS Gross'!D212+'5. FNO Gross'!D212+'6. LT PTP Usage'!D212</f>
        <v>234.70479147</v>
      </c>
      <c r="F214" s="56">
        <f>'4. FNS Gross'!E212+'5. FNO Gross'!E212+'6. LT PTP Usage'!E212</f>
        <v>230.35341771</v>
      </c>
      <c r="G214" s="56">
        <f>'4. FNS Gross'!F212+'5. FNO Gross'!F212+'6. LT PTP Usage'!F212</f>
        <v>229.49977651</v>
      </c>
      <c r="H214" s="56">
        <f>'4. FNS Gross'!G212+'5. FNO Gross'!G212+'6. LT PTP Usage'!G212</f>
        <v>234.63455062999998</v>
      </c>
      <c r="I214" s="56">
        <f>'4. FNS Gross'!H212+'5. FNO Gross'!H212+'6. LT PTP Usage'!H212</f>
        <v>243.73598444000001</v>
      </c>
      <c r="J214" s="56">
        <f>'4. FNS Gross'!I212+'5. FNO Gross'!I212+'6. LT PTP Usage'!I212</f>
        <v>246.06413118</v>
      </c>
      <c r="K214" s="56">
        <f>'4. FNS Gross'!J212+'5. FNO Gross'!J212+'6. LT PTP Usage'!J212</f>
        <v>249.81416098000003</v>
      </c>
      <c r="L214" s="56">
        <f>'4. FNS Gross'!K212+'5. FNO Gross'!K212+'6. LT PTP Usage'!K212</f>
        <v>267.96375819999997</v>
      </c>
      <c r="M214" s="56">
        <f>'4. FNS Gross'!L212+'5. FNO Gross'!L212+'6. LT PTP Usage'!L212</f>
        <v>290.69375162</v>
      </c>
      <c r="N214" s="56">
        <f>'4. FNS Gross'!M212+'5. FNO Gross'!M212+'6. LT PTP Usage'!M212</f>
        <v>307.40408012000006</v>
      </c>
      <c r="O214" s="56">
        <f>'4. FNS Gross'!N212+'5. FNO Gross'!N212+'6. LT PTP Usage'!N212</f>
        <v>329.38497460999997</v>
      </c>
      <c r="P214" s="56">
        <f>'4. FNS Gross'!O212+'5. FNO Gross'!O212+'6. LT PTP Usage'!O212</f>
        <v>341.45865502999999</v>
      </c>
      <c r="Q214" s="56">
        <f>'4. FNS Gross'!P212+'5. FNO Gross'!P212+'6. LT PTP Usage'!P212</f>
        <v>362.24430982000001</v>
      </c>
      <c r="R214" s="56">
        <f>'4. FNS Gross'!Q212+'5. FNO Gross'!Q212+'6. LT PTP Usage'!Q212</f>
        <v>383.65021316999997</v>
      </c>
      <c r="S214" s="56">
        <f>'4. FNS Gross'!R212+'5. FNO Gross'!R212+'6. LT PTP Usage'!R212</f>
        <v>400.03490572999999</v>
      </c>
      <c r="T214" s="56">
        <f>'4. FNS Gross'!S212+'5. FNO Gross'!S212+'6. LT PTP Usage'!S212</f>
        <v>387.56081610000001</v>
      </c>
      <c r="U214" s="56">
        <f>'4. FNS Gross'!T212+'5. FNO Gross'!T212+'6. LT PTP Usage'!T212</f>
        <v>381.14485113999996</v>
      </c>
      <c r="V214" s="56">
        <f>'4. FNS Gross'!U212+'5. FNO Gross'!U212+'6. LT PTP Usage'!U212</f>
        <v>364.19239347999996</v>
      </c>
      <c r="W214" s="56">
        <f>'4. FNS Gross'!V212+'5. FNO Gross'!V212+'6. LT PTP Usage'!V212</f>
        <v>349.59546260000002</v>
      </c>
      <c r="X214" s="56">
        <f>'4. FNS Gross'!W212+'5. FNO Gross'!W212+'6. LT PTP Usage'!W212</f>
        <v>326.21951787999996</v>
      </c>
      <c r="Y214" s="56">
        <f>'4. FNS Gross'!X212+'5. FNO Gross'!X212+'6. LT PTP Usage'!X212</f>
        <v>300.96608859999998</v>
      </c>
      <c r="Z214" s="56">
        <f>'4. FNS Gross'!Y212+'5. FNO Gross'!Y212+'6. LT PTP Usage'!Y212</f>
        <v>280.73330212999997</v>
      </c>
      <c r="AA214" s="57">
        <f>'4. FNS Gross'!Z212+'5. FNO Gross'!Z212+'6. LT PTP Usage'!Z212</f>
        <v>0</v>
      </c>
      <c r="AB214" s="58">
        <f t="shared" si="16"/>
        <v>400.03490572999999</v>
      </c>
      <c r="AC214" s="20" t="str">
        <f t="shared" si="17"/>
        <v>7400.03490573</v>
      </c>
      <c r="AD214" s="20">
        <f t="shared" si="19"/>
        <v>17</v>
      </c>
      <c r="AE214" s="53"/>
    </row>
    <row r="215" spans="1:31">
      <c r="A215" s="20" t="str">
        <f t="shared" si="15"/>
        <v>July</v>
      </c>
      <c r="B215" s="54">
        <f t="shared" si="18"/>
        <v>45867</v>
      </c>
      <c r="C215" s="55">
        <f>'4. FNS Gross'!B213+'5. FNO Gross'!B213+'6. LT PTP Usage'!B213</f>
        <v>260.73807423</v>
      </c>
      <c r="D215" s="56">
        <f>'4. FNS Gross'!C213+'5. FNO Gross'!C213+'6. LT PTP Usage'!C213</f>
        <v>240.71568126</v>
      </c>
      <c r="E215" s="56">
        <f>'4. FNS Gross'!D213+'5. FNO Gross'!D213+'6. LT PTP Usage'!D213</f>
        <v>233.42627836</v>
      </c>
      <c r="F215" s="56">
        <f>'4. FNS Gross'!E213+'5. FNO Gross'!E213+'6. LT PTP Usage'!E213</f>
        <v>228.18676073</v>
      </c>
      <c r="G215" s="56">
        <f>'4. FNS Gross'!F213+'5. FNO Gross'!F213+'6. LT PTP Usage'!F213</f>
        <v>227.35490927000001</v>
      </c>
      <c r="H215" s="56">
        <f>'4. FNS Gross'!G213+'5. FNO Gross'!G213+'6. LT PTP Usage'!G213</f>
        <v>232.47023650000003</v>
      </c>
      <c r="I215" s="56">
        <f>'4. FNS Gross'!H213+'5. FNO Gross'!H213+'6. LT PTP Usage'!H213</f>
        <v>245.07673284999998</v>
      </c>
      <c r="J215" s="56">
        <f>'4. FNS Gross'!I213+'5. FNO Gross'!I213+'6. LT PTP Usage'!I213</f>
        <v>255.47968516</v>
      </c>
      <c r="K215" s="56">
        <f>'4. FNS Gross'!J213+'5. FNO Gross'!J213+'6. LT PTP Usage'!J213</f>
        <v>263.43379722999998</v>
      </c>
      <c r="L215" s="56">
        <f>'4. FNS Gross'!K213+'5. FNO Gross'!K213+'6. LT PTP Usage'!K213</f>
        <v>279.91938884000001</v>
      </c>
      <c r="M215" s="56">
        <f>'4. FNS Gross'!L213+'5. FNO Gross'!L213+'6. LT PTP Usage'!L213</f>
        <v>293.83153348000002</v>
      </c>
      <c r="N215" s="56">
        <f>'4. FNS Gross'!M213+'5. FNO Gross'!M213+'6. LT PTP Usage'!M213</f>
        <v>307.00211075999999</v>
      </c>
      <c r="O215" s="56">
        <f>'4. FNS Gross'!N213+'5. FNO Gross'!N213+'6. LT PTP Usage'!N213</f>
        <v>329.44311983</v>
      </c>
      <c r="P215" s="56">
        <f>'4. FNS Gross'!O213+'5. FNO Gross'!O213+'6. LT PTP Usage'!O213</f>
        <v>350.68279974000001</v>
      </c>
      <c r="Q215" s="56">
        <f>'4. FNS Gross'!P213+'5. FNO Gross'!P213+'6. LT PTP Usage'!P213</f>
        <v>350.67984706999994</v>
      </c>
      <c r="R215" s="56">
        <f>'4. FNS Gross'!Q213+'5. FNO Gross'!Q213+'6. LT PTP Usage'!Q213</f>
        <v>374.58362955999996</v>
      </c>
      <c r="S215" s="56">
        <f>'4. FNS Gross'!R213+'5. FNO Gross'!R213+'6. LT PTP Usage'!R213</f>
        <v>351.13550000999999</v>
      </c>
      <c r="T215" s="56">
        <f>'4. FNS Gross'!S213+'5. FNO Gross'!S213+'6. LT PTP Usage'!S213</f>
        <v>334.76393830000006</v>
      </c>
      <c r="U215" s="56">
        <f>'4. FNS Gross'!T213+'5. FNO Gross'!T213+'6. LT PTP Usage'!T213</f>
        <v>307.09010265000001</v>
      </c>
      <c r="V215" s="56">
        <f>'4. FNS Gross'!U213+'5. FNO Gross'!U213+'6. LT PTP Usage'!U213</f>
        <v>296.75183621000002</v>
      </c>
      <c r="W215" s="56">
        <f>'4. FNS Gross'!V213+'5. FNO Gross'!V213+'6. LT PTP Usage'!V213</f>
        <v>290.64665317000004</v>
      </c>
      <c r="X215" s="56">
        <f>'4. FNS Gross'!W213+'5. FNO Gross'!W213+'6. LT PTP Usage'!W213</f>
        <v>277.36003951999999</v>
      </c>
      <c r="Y215" s="56">
        <f>'4. FNS Gross'!X213+'5. FNO Gross'!X213+'6. LT PTP Usage'!X213</f>
        <v>260.91858332999999</v>
      </c>
      <c r="Z215" s="56">
        <f>'4. FNS Gross'!Y213+'5. FNO Gross'!Y213+'6. LT PTP Usage'!Y213</f>
        <v>246.64006086999999</v>
      </c>
      <c r="AA215" s="57">
        <f>'4. FNS Gross'!Z213+'5. FNO Gross'!Z213+'6. LT PTP Usage'!Z213</f>
        <v>0</v>
      </c>
      <c r="AB215" s="58">
        <f t="shared" si="16"/>
        <v>374.58362955999996</v>
      </c>
      <c r="AC215" s="20" t="str">
        <f t="shared" si="17"/>
        <v>7374.58362956</v>
      </c>
      <c r="AD215" s="20">
        <f t="shared" si="19"/>
        <v>16</v>
      </c>
      <c r="AE215" s="53"/>
    </row>
    <row r="216" spans="1:31">
      <c r="A216" s="20" t="str">
        <f t="shared" si="15"/>
        <v>July</v>
      </c>
      <c r="B216" s="54">
        <f t="shared" si="18"/>
        <v>45868</v>
      </c>
      <c r="C216" s="55">
        <f>'4. FNS Gross'!B214+'5. FNO Gross'!B214+'6. LT PTP Usage'!B214</f>
        <v>235.83870077</v>
      </c>
      <c r="D216" s="56">
        <f>'4. FNS Gross'!C214+'5. FNO Gross'!C214+'6. LT PTP Usage'!C214</f>
        <v>226.58406865000001</v>
      </c>
      <c r="E216" s="56">
        <f>'4. FNS Gross'!D214+'5. FNO Gross'!D214+'6. LT PTP Usage'!D214</f>
        <v>220.41491006000001</v>
      </c>
      <c r="F216" s="56">
        <f>'4. FNS Gross'!E214+'5. FNO Gross'!E214+'6. LT PTP Usage'!E214</f>
        <v>215.65573689999999</v>
      </c>
      <c r="G216" s="56">
        <f>'4. FNS Gross'!F214+'5. FNO Gross'!F214+'6. LT PTP Usage'!F214</f>
        <v>217.24693400999999</v>
      </c>
      <c r="H216" s="56">
        <f>'4. FNS Gross'!G214+'5. FNO Gross'!G214+'6. LT PTP Usage'!G214</f>
        <v>225.6948075</v>
      </c>
      <c r="I216" s="56">
        <f>'4. FNS Gross'!H214+'5. FNO Gross'!H214+'6. LT PTP Usage'!H214</f>
        <v>237.20759337000001</v>
      </c>
      <c r="J216" s="56">
        <f>'4. FNS Gross'!I214+'5. FNO Gross'!I214+'6. LT PTP Usage'!I214</f>
        <v>235.66080747999999</v>
      </c>
      <c r="K216" s="56">
        <f>'4. FNS Gross'!J214+'5. FNO Gross'!J214+'6. LT PTP Usage'!J214</f>
        <v>233.23901286</v>
      </c>
      <c r="L216" s="56">
        <f>'4. FNS Gross'!K214+'5. FNO Gross'!K214+'6. LT PTP Usage'!K214</f>
        <v>239.47043593000001</v>
      </c>
      <c r="M216" s="56">
        <f>'4. FNS Gross'!L214+'5. FNO Gross'!L214+'6. LT PTP Usage'!L214</f>
        <v>245.49117930000003</v>
      </c>
      <c r="N216" s="56">
        <f>'4. FNS Gross'!M214+'5. FNO Gross'!M214+'6. LT PTP Usage'!M214</f>
        <v>247.09953132999999</v>
      </c>
      <c r="O216" s="56">
        <f>'4. FNS Gross'!N214+'5. FNO Gross'!N214+'6. LT PTP Usage'!N214</f>
        <v>260.73164434</v>
      </c>
      <c r="P216" s="56">
        <f>'4. FNS Gross'!O214+'5. FNO Gross'!O214+'6. LT PTP Usage'!O214</f>
        <v>267.08715946000001</v>
      </c>
      <c r="Q216" s="56">
        <f>'4. FNS Gross'!P214+'5. FNO Gross'!P214+'6. LT PTP Usage'!P214</f>
        <v>290.43597481000006</v>
      </c>
      <c r="R216" s="56">
        <f>'4. FNS Gross'!Q214+'5. FNO Gross'!Q214+'6. LT PTP Usage'!Q214</f>
        <v>316.64911895</v>
      </c>
      <c r="S216" s="56">
        <f>'4. FNS Gross'!R214+'5. FNO Gross'!R214+'6. LT PTP Usage'!R214</f>
        <v>326.99590688000001</v>
      </c>
      <c r="T216" s="56">
        <f>'4. FNS Gross'!S214+'5. FNO Gross'!S214+'6. LT PTP Usage'!S214</f>
        <v>317.26395602999997</v>
      </c>
      <c r="U216" s="56">
        <f>'4. FNS Gross'!T214+'5. FNO Gross'!T214+'6. LT PTP Usage'!T214</f>
        <v>307.89197426999999</v>
      </c>
      <c r="V216" s="56">
        <f>'4. FNS Gross'!U214+'5. FNO Gross'!U214+'6. LT PTP Usage'!U214</f>
        <v>300.18041440999997</v>
      </c>
      <c r="W216" s="56">
        <f>'4. FNS Gross'!V214+'5. FNO Gross'!V214+'6. LT PTP Usage'!V214</f>
        <v>290.71755141</v>
      </c>
      <c r="X216" s="56">
        <f>'4. FNS Gross'!W214+'5. FNO Gross'!W214+'6. LT PTP Usage'!W214</f>
        <v>269.98580813000001</v>
      </c>
      <c r="Y216" s="56">
        <f>'4. FNS Gross'!X214+'5. FNO Gross'!X214+'6. LT PTP Usage'!X214</f>
        <v>257.44837144000002</v>
      </c>
      <c r="Z216" s="56">
        <f>'4. FNS Gross'!Y214+'5. FNO Gross'!Y214+'6. LT PTP Usage'!Y214</f>
        <v>237.35274652000001</v>
      </c>
      <c r="AA216" s="57">
        <f>'4. FNS Gross'!Z214+'5. FNO Gross'!Z214+'6. LT PTP Usage'!Z214</f>
        <v>0</v>
      </c>
      <c r="AB216" s="58">
        <f t="shared" si="16"/>
        <v>326.99590688000001</v>
      </c>
      <c r="AC216" s="20" t="str">
        <f t="shared" si="17"/>
        <v>7326.99590688</v>
      </c>
      <c r="AD216" s="20">
        <f t="shared" si="19"/>
        <v>17</v>
      </c>
      <c r="AE216" s="53"/>
    </row>
    <row r="217" spans="1:31">
      <c r="A217" s="20" t="str">
        <f t="shared" si="15"/>
        <v>July</v>
      </c>
      <c r="B217" s="54">
        <f t="shared" si="18"/>
        <v>45869</v>
      </c>
      <c r="C217" s="55">
        <f>'4. FNS Gross'!B215+'5. FNO Gross'!B215+'6. LT PTP Usage'!B215</f>
        <v>227.98532732000001</v>
      </c>
      <c r="D217" s="56">
        <f>'4. FNS Gross'!C215+'5. FNO Gross'!C215+'6. LT PTP Usage'!C215</f>
        <v>220.19224355</v>
      </c>
      <c r="E217" s="56">
        <f>'4. FNS Gross'!D215+'5. FNO Gross'!D215+'6. LT PTP Usage'!D215</f>
        <v>213.18030671</v>
      </c>
      <c r="F217" s="56">
        <f>'4. FNS Gross'!E215+'5. FNO Gross'!E215+'6. LT PTP Usage'!E215</f>
        <v>207.89075014000002</v>
      </c>
      <c r="G217" s="56">
        <f>'4. FNS Gross'!F215+'5. FNO Gross'!F215+'6. LT PTP Usage'!F215</f>
        <v>213.18041099999999</v>
      </c>
      <c r="H217" s="56">
        <f>'4. FNS Gross'!G215+'5. FNO Gross'!G215+'6. LT PTP Usage'!G215</f>
        <v>218.87549949999999</v>
      </c>
      <c r="I217" s="56">
        <f>'4. FNS Gross'!H215+'5. FNO Gross'!H215+'6. LT PTP Usage'!H215</f>
        <v>230.70598314</v>
      </c>
      <c r="J217" s="56">
        <f>'4. FNS Gross'!I215+'5. FNO Gross'!I215+'6. LT PTP Usage'!I215</f>
        <v>232.85940430000002</v>
      </c>
      <c r="K217" s="56">
        <f>'4. FNS Gross'!J215+'5. FNO Gross'!J215+'6. LT PTP Usage'!J215</f>
        <v>230.65280401000001</v>
      </c>
      <c r="L217" s="56">
        <f>'4. FNS Gross'!K215+'5. FNO Gross'!K215+'6. LT PTP Usage'!K215</f>
        <v>229.19006682</v>
      </c>
      <c r="M217" s="56">
        <f>'4. FNS Gross'!L215+'5. FNO Gross'!L215+'6. LT PTP Usage'!L215</f>
        <v>223.26802269999999</v>
      </c>
      <c r="N217" s="56">
        <f>'4. FNS Gross'!M215+'5. FNO Gross'!M215+'6. LT PTP Usage'!M215</f>
        <v>239.48208185999999</v>
      </c>
      <c r="O217" s="56">
        <f>'4. FNS Gross'!N215+'5. FNO Gross'!N215+'6. LT PTP Usage'!N215</f>
        <v>251.55612284999998</v>
      </c>
      <c r="P217" s="56">
        <f>'4. FNS Gross'!O215+'5. FNO Gross'!O215+'6. LT PTP Usage'!O215</f>
        <v>268.71520208999999</v>
      </c>
      <c r="Q217" s="56">
        <f>'4. FNS Gross'!P215+'5. FNO Gross'!P215+'6. LT PTP Usage'!P215</f>
        <v>290.98655169</v>
      </c>
      <c r="R217" s="56">
        <f>'4. FNS Gross'!Q215+'5. FNO Gross'!Q215+'6. LT PTP Usage'!Q215</f>
        <v>322.69658372999999</v>
      </c>
      <c r="S217" s="56">
        <f>'4. FNS Gross'!R215+'5. FNO Gross'!R215+'6. LT PTP Usage'!R215</f>
        <v>342.77393456999999</v>
      </c>
      <c r="T217" s="56">
        <f>'4. FNS Gross'!S215+'5. FNO Gross'!S215+'6. LT PTP Usage'!S215</f>
        <v>322.53899888000001</v>
      </c>
      <c r="U217" s="56">
        <f>'4. FNS Gross'!T215+'5. FNO Gross'!T215+'6. LT PTP Usage'!T215</f>
        <v>316.20521418999999</v>
      </c>
      <c r="V217" s="56">
        <f>'4. FNS Gross'!U215+'5. FNO Gross'!U215+'6. LT PTP Usage'!U215</f>
        <v>300.71788827</v>
      </c>
      <c r="W217" s="56">
        <f>'4. FNS Gross'!V215+'5. FNO Gross'!V215+'6. LT PTP Usage'!V215</f>
        <v>286.59756265999999</v>
      </c>
      <c r="X217" s="56">
        <f>'4. FNS Gross'!W215+'5. FNO Gross'!W215+'6. LT PTP Usage'!W215</f>
        <v>264.33049669000002</v>
      </c>
      <c r="Y217" s="56">
        <f>'4. FNS Gross'!X215+'5. FNO Gross'!X215+'6. LT PTP Usage'!X215</f>
        <v>249.88174127000002</v>
      </c>
      <c r="Z217" s="56">
        <f>'4. FNS Gross'!Y215+'5. FNO Gross'!Y215+'6. LT PTP Usage'!Y215</f>
        <v>238.08153718</v>
      </c>
      <c r="AA217" s="57">
        <f>'4. FNS Gross'!Z215+'5. FNO Gross'!Z215+'6. LT PTP Usage'!Z215</f>
        <v>0</v>
      </c>
      <c r="AB217" s="58">
        <f t="shared" si="16"/>
        <v>342.77393456999999</v>
      </c>
      <c r="AC217" s="20" t="str">
        <f t="shared" si="17"/>
        <v>7342.77393457</v>
      </c>
      <c r="AD217" s="20">
        <f t="shared" si="19"/>
        <v>17</v>
      </c>
      <c r="AE217" s="53"/>
    </row>
    <row r="218" spans="1:31">
      <c r="A218" s="20" t="str">
        <f t="shared" si="15"/>
        <v>August</v>
      </c>
      <c r="B218" s="54">
        <f t="shared" si="18"/>
        <v>45870</v>
      </c>
      <c r="C218" s="55">
        <f>'4. FNS Gross'!B216+'5. FNO Gross'!B216+'6. LT PTP Usage'!B216</f>
        <v>223.72973299999998</v>
      </c>
      <c r="D218" s="56">
        <f>'4. FNS Gross'!C216+'5. FNO Gross'!C216+'6. LT PTP Usage'!C216</f>
        <v>217.03443022000002</v>
      </c>
      <c r="E218" s="56">
        <f>'4. FNS Gross'!D216+'5. FNO Gross'!D216+'6. LT PTP Usage'!D216</f>
        <v>210.54527629</v>
      </c>
      <c r="F218" s="56">
        <f>'4. FNS Gross'!E216+'5. FNO Gross'!E216+'6. LT PTP Usage'!E216</f>
        <v>208.49498224999999</v>
      </c>
      <c r="G218" s="56">
        <f>'4. FNS Gross'!F216+'5. FNO Gross'!F216+'6. LT PTP Usage'!F216</f>
        <v>199.80321391000001</v>
      </c>
      <c r="H218" s="56">
        <f>'4. FNS Gross'!G216+'5. FNO Gross'!G216+'6. LT PTP Usage'!G216</f>
        <v>204.33911732999999</v>
      </c>
      <c r="I218" s="56">
        <f>'4. FNS Gross'!H216+'5. FNO Gross'!H216+'6. LT PTP Usage'!H216</f>
        <v>210.64038762000001</v>
      </c>
      <c r="J218" s="56">
        <f>'4. FNS Gross'!I216+'5. FNO Gross'!I216+'6. LT PTP Usage'!I216</f>
        <v>217.48306260000001</v>
      </c>
      <c r="K218" s="56">
        <f>'4. FNS Gross'!J216+'5. FNO Gross'!J216+'6. LT PTP Usage'!J216</f>
        <v>214.30069101999999</v>
      </c>
      <c r="L218" s="56">
        <f>'4. FNS Gross'!K216+'5. FNO Gross'!K216+'6. LT PTP Usage'!K216</f>
        <v>215.36718252999998</v>
      </c>
      <c r="M218" s="56">
        <f>'4. FNS Gross'!L216+'5. FNO Gross'!L216+'6. LT PTP Usage'!L216</f>
        <v>218.17964486000002</v>
      </c>
      <c r="N218" s="56">
        <f>'4. FNS Gross'!M216+'5. FNO Gross'!M216+'6. LT PTP Usage'!M216</f>
        <v>232.02822067999998</v>
      </c>
      <c r="O218" s="56">
        <f>'4. FNS Gross'!N216+'5. FNO Gross'!N216+'6. LT PTP Usage'!N216</f>
        <v>249.63823918</v>
      </c>
      <c r="P218" s="56">
        <f>'4. FNS Gross'!O216+'5. FNO Gross'!O216+'6. LT PTP Usage'!O216</f>
        <v>272.64761980999998</v>
      </c>
      <c r="Q218" s="56">
        <f>'4. FNS Gross'!P216+'5. FNO Gross'!P216+'6. LT PTP Usage'!P216</f>
        <v>299.02232088000005</v>
      </c>
      <c r="R218" s="56">
        <f>'4. FNS Gross'!Q216+'5. FNO Gross'!Q216+'6. LT PTP Usage'!Q216</f>
        <v>320.47034102999999</v>
      </c>
      <c r="S218" s="56">
        <f>'4. FNS Gross'!R216+'5. FNO Gross'!R216+'6. LT PTP Usage'!R216</f>
        <v>295.80272530999997</v>
      </c>
      <c r="T218" s="56">
        <f>'4. FNS Gross'!S216+'5. FNO Gross'!S216+'6. LT PTP Usage'!S216</f>
        <v>297.93804877000002</v>
      </c>
      <c r="U218" s="56">
        <f>'4. FNS Gross'!T216+'5. FNO Gross'!T216+'6. LT PTP Usage'!T216</f>
        <v>300.31174839000005</v>
      </c>
      <c r="V218" s="56">
        <f>'4. FNS Gross'!U216+'5. FNO Gross'!U216+'6. LT PTP Usage'!U216</f>
        <v>303.38122622999998</v>
      </c>
      <c r="W218" s="56">
        <f>'4. FNS Gross'!V216+'5. FNO Gross'!V216+'6. LT PTP Usage'!V216</f>
        <v>290.55354796999995</v>
      </c>
      <c r="X218" s="56">
        <f>'4. FNS Gross'!W216+'5. FNO Gross'!W216+'6. LT PTP Usage'!W216</f>
        <v>273.44231143999997</v>
      </c>
      <c r="Y218" s="56">
        <f>'4. FNS Gross'!X216+'5. FNO Gross'!X216+'6. LT PTP Usage'!X216</f>
        <v>251.75032332999999</v>
      </c>
      <c r="Z218" s="56">
        <f>'4. FNS Gross'!Y216+'5. FNO Gross'!Y216+'6. LT PTP Usage'!Y216</f>
        <v>232.43859742000001</v>
      </c>
      <c r="AA218" s="57">
        <f>'4. FNS Gross'!Z216+'5. FNO Gross'!Z216+'6. LT PTP Usage'!Z216</f>
        <v>0</v>
      </c>
      <c r="AB218" s="58">
        <f t="shared" si="16"/>
        <v>320.47034102999999</v>
      </c>
      <c r="AC218" s="20" t="str">
        <f t="shared" si="17"/>
        <v>8320.47034103</v>
      </c>
      <c r="AD218" s="20">
        <f t="shared" si="19"/>
        <v>16</v>
      </c>
      <c r="AE218" s="53"/>
    </row>
    <row r="219" spans="1:31">
      <c r="A219" s="20" t="str">
        <f t="shared" si="15"/>
        <v>August</v>
      </c>
      <c r="B219" s="54">
        <f t="shared" si="18"/>
        <v>45871</v>
      </c>
      <c r="C219" s="55">
        <f>'4. FNS Gross'!B217+'5. FNO Gross'!B217+'6. LT PTP Usage'!B217</f>
        <v>218.57523567000001</v>
      </c>
      <c r="D219" s="56">
        <f>'4. FNS Gross'!C217+'5. FNO Gross'!C217+'6. LT PTP Usage'!C217</f>
        <v>208.90233727</v>
      </c>
      <c r="E219" s="56">
        <f>'4. FNS Gross'!D217+'5. FNO Gross'!D217+'6. LT PTP Usage'!D217</f>
        <v>198.81367016000002</v>
      </c>
      <c r="F219" s="56">
        <f>'4. FNS Gross'!E217+'5. FNO Gross'!E217+'6. LT PTP Usage'!E217</f>
        <v>196.35350368000002</v>
      </c>
      <c r="G219" s="56">
        <f>'4. FNS Gross'!F217+'5. FNO Gross'!F217+'6. LT PTP Usage'!F217</f>
        <v>195.33115443</v>
      </c>
      <c r="H219" s="56">
        <f>'4. FNS Gross'!G217+'5. FNO Gross'!G217+'6. LT PTP Usage'!G217</f>
        <v>202.76604094000001</v>
      </c>
      <c r="I219" s="56">
        <f>'4. FNS Gross'!H217+'5. FNO Gross'!H217+'6. LT PTP Usage'!H217</f>
        <v>202.62530163</v>
      </c>
      <c r="J219" s="56">
        <f>'4. FNS Gross'!I217+'5. FNO Gross'!I217+'6. LT PTP Usage'!I217</f>
        <v>198.23385345999998</v>
      </c>
      <c r="K219" s="56">
        <f>'4. FNS Gross'!J217+'5. FNO Gross'!J217+'6. LT PTP Usage'!J217</f>
        <v>194.03881017999998</v>
      </c>
      <c r="L219" s="56">
        <f>'4. FNS Gross'!K217+'5. FNO Gross'!K217+'6. LT PTP Usage'!K217</f>
        <v>200.39935159000001</v>
      </c>
      <c r="M219" s="56">
        <f>'4. FNS Gross'!L217+'5. FNO Gross'!L217+'6. LT PTP Usage'!L217</f>
        <v>220.95623365</v>
      </c>
      <c r="N219" s="56">
        <f>'4. FNS Gross'!M217+'5. FNO Gross'!M217+'6. LT PTP Usage'!M217</f>
        <v>232.43034824000003</v>
      </c>
      <c r="O219" s="56">
        <f>'4. FNS Gross'!N217+'5. FNO Gross'!N217+'6. LT PTP Usage'!N217</f>
        <v>251.37564667000001</v>
      </c>
      <c r="P219" s="56">
        <f>'4. FNS Gross'!O217+'5. FNO Gross'!O217+'6. LT PTP Usage'!O217</f>
        <v>275.48015230999999</v>
      </c>
      <c r="Q219" s="56">
        <f>'4. FNS Gross'!P217+'5. FNO Gross'!P217+'6. LT PTP Usage'!P217</f>
        <v>314.09051012999998</v>
      </c>
      <c r="R219" s="56">
        <f>'4. FNS Gross'!Q217+'5. FNO Gross'!Q217+'6. LT PTP Usage'!Q217</f>
        <v>322.06393675999999</v>
      </c>
      <c r="S219" s="56">
        <f>'4. FNS Gross'!R217+'5. FNO Gross'!R217+'6. LT PTP Usage'!R217</f>
        <v>341.86430118000004</v>
      </c>
      <c r="T219" s="56">
        <f>'4. FNS Gross'!S217+'5. FNO Gross'!S217+'6. LT PTP Usage'!S217</f>
        <v>357.39060784000003</v>
      </c>
      <c r="U219" s="56">
        <f>'4. FNS Gross'!T217+'5. FNO Gross'!T217+'6. LT PTP Usage'!T217</f>
        <v>347.19568225</v>
      </c>
      <c r="V219" s="56">
        <f>'4. FNS Gross'!U217+'5. FNO Gross'!U217+'6. LT PTP Usage'!U217</f>
        <v>327.10943884</v>
      </c>
      <c r="W219" s="56">
        <f>'4. FNS Gross'!V217+'5. FNO Gross'!V217+'6. LT PTP Usage'!V217</f>
        <v>313.93089499000001</v>
      </c>
      <c r="X219" s="56">
        <f>'4. FNS Gross'!W217+'5. FNO Gross'!W217+'6. LT PTP Usage'!W217</f>
        <v>288.24619694</v>
      </c>
      <c r="Y219" s="56">
        <f>'4. FNS Gross'!X217+'5. FNO Gross'!X217+'6. LT PTP Usage'!X217</f>
        <v>267.95644805000001</v>
      </c>
      <c r="Z219" s="56">
        <f>'4. FNS Gross'!Y217+'5. FNO Gross'!Y217+'6. LT PTP Usage'!Y217</f>
        <v>245.36388087</v>
      </c>
      <c r="AA219" s="57">
        <f>'4. FNS Gross'!Z217+'5. FNO Gross'!Z217+'6. LT PTP Usage'!Z217</f>
        <v>0</v>
      </c>
      <c r="AB219" s="58">
        <f t="shared" si="16"/>
        <v>357.39060784000003</v>
      </c>
      <c r="AC219" s="20" t="str">
        <f t="shared" si="17"/>
        <v>8357.39060784</v>
      </c>
      <c r="AD219" s="20">
        <f t="shared" si="19"/>
        <v>18</v>
      </c>
      <c r="AE219" s="53"/>
    </row>
    <row r="220" spans="1:31">
      <c r="A220" s="20" t="str">
        <f t="shared" si="15"/>
        <v>August</v>
      </c>
      <c r="B220" s="54">
        <f t="shared" si="18"/>
        <v>45872</v>
      </c>
      <c r="C220" s="55">
        <f>'4. FNS Gross'!B218+'5. FNO Gross'!B218+'6. LT PTP Usage'!B218</f>
        <v>234.22149725</v>
      </c>
      <c r="D220" s="56">
        <f>'4. FNS Gross'!C218+'5. FNO Gross'!C218+'6. LT PTP Usage'!C218</f>
        <v>227.20747184999999</v>
      </c>
      <c r="E220" s="56">
        <f>'4. FNS Gross'!D218+'5. FNO Gross'!D218+'6. LT PTP Usage'!D218</f>
        <v>215.04068587999998</v>
      </c>
      <c r="F220" s="56">
        <f>'4. FNS Gross'!E218+'5. FNO Gross'!E218+'6. LT PTP Usage'!E218</f>
        <v>208.73128124999999</v>
      </c>
      <c r="G220" s="56">
        <f>'4. FNS Gross'!F218+'5. FNO Gross'!F218+'6. LT PTP Usage'!F218</f>
        <v>210.03888076999999</v>
      </c>
      <c r="H220" s="56">
        <f>'4. FNS Gross'!G218+'5. FNO Gross'!G218+'6. LT PTP Usage'!G218</f>
        <v>209.93345973999999</v>
      </c>
      <c r="I220" s="56">
        <f>'4. FNS Gross'!H218+'5. FNO Gross'!H218+'6. LT PTP Usage'!H218</f>
        <v>209.10441416</v>
      </c>
      <c r="J220" s="56">
        <f>'4. FNS Gross'!I218+'5. FNO Gross'!I218+'6. LT PTP Usage'!I218</f>
        <v>206.62644483</v>
      </c>
      <c r="K220" s="56">
        <f>'4. FNS Gross'!J218+'5. FNO Gross'!J218+'6. LT PTP Usage'!J218</f>
        <v>205.78423333000001</v>
      </c>
      <c r="L220" s="56">
        <f>'4. FNS Gross'!K218+'5. FNO Gross'!K218+'6. LT PTP Usage'!K218</f>
        <v>197.65729425000001</v>
      </c>
      <c r="M220" s="56">
        <f>'4. FNS Gross'!L218+'5. FNO Gross'!L218+'6. LT PTP Usage'!L218</f>
        <v>210.32831428</v>
      </c>
      <c r="N220" s="56">
        <f>'4. FNS Gross'!M218+'5. FNO Gross'!M218+'6. LT PTP Usage'!M218</f>
        <v>228.62091872000002</v>
      </c>
      <c r="O220" s="56">
        <f>'4. FNS Gross'!N218+'5. FNO Gross'!N218+'6. LT PTP Usage'!N218</f>
        <v>253.97379246000003</v>
      </c>
      <c r="P220" s="56">
        <f>'4. FNS Gross'!O218+'5. FNO Gross'!O218+'6. LT PTP Usage'!O218</f>
        <v>281.14147291</v>
      </c>
      <c r="Q220" s="56">
        <f>'4. FNS Gross'!P218+'5. FNO Gross'!P218+'6. LT PTP Usage'!P218</f>
        <v>296.12947829000001</v>
      </c>
      <c r="R220" s="56">
        <f>'4. FNS Gross'!Q218+'5. FNO Gross'!Q218+'6. LT PTP Usage'!Q218</f>
        <v>301.06780232</v>
      </c>
      <c r="S220" s="56">
        <f>'4. FNS Gross'!R218+'5. FNO Gross'!R218+'6. LT PTP Usage'!R218</f>
        <v>319.93917291000002</v>
      </c>
      <c r="T220" s="56">
        <f>'4. FNS Gross'!S218+'5. FNO Gross'!S218+'6. LT PTP Usage'!S218</f>
        <v>337.62625122999998</v>
      </c>
      <c r="U220" s="56">
        <f>'4. FNS Gross'!T218+'5. FNO Gross'!T218+'6. LT PTP Usage'!T218</f>
        <v>345.71343516000002</v>
      </c>
      <c r="V220" s="56">
        <f>'4. FNS Gross'!U218+'5. FNO Gross'!U218+'6. LT PTP Usage'!U218</f>
        <v>349.93463466999998</v>
      </c>
      <c r="W220" s="56">
        <f>'4. FNS Gross'!V218+'5. FNO Gross'!V218+'6. LT PTP Usage'!V218</f>
        <v>332.30449433999996</v>
      </c>
      <c r="X220" s="56">
        <f>'4. FNS Gross'!W218+'5. FNO Gross'!W218+'6. LT PTP Usage'!W218</f>
        <v>309.22393161000002</v>
      </c>
      <c r="Y220" s="56">
        <f>'4. FNS Gross'!X218+'5. FNO Gross'!X218+'6. LT PTP Usage'!X218</f>
        <v>278.20083440999997</v>
      </c>
      <c r="Z220" s="56">
        <f>'4. FNS Gross'!Y218+'5. FNO Gross'!Y218+'6. LT PTP Usage'!Y218</f>
        <v>254.00349576999997</v>
      </c>
      <c r="AA220" s="57">
        <f>'4. FNS Gross'!Z218+'5. FNO Gross'!Z218+'6. LT PTP Usage'!Z218</f>
        <v>0</v>
      </c>
      <c r="AB220" s="58">
        <f t="shared" si="16"/>
        <v>349.93463466999998</v>
      </c>
      <c r="AC220" s="20" t="str">
        <f t="shared" si="17"/>
        <v>8349.93463467</v>
      </c>
      <c r="AD220" s="20">
        <f t="shared" si="19"/>
        <v>20</v>
      </c>
      <c r="AE220" s="53"/>
    </row>
    <row r="221" spans="1:31">
      <c r="A221" s="20" t="str">
        <f t="shared" si="15"/>
        <v>August</v>
      </c>
      <c r="B221" s="54">
        <f t="shared" si="18"/>
        <v>45873</v>
      </c>
      <c r="C221" s="55">
        <f>'4. FNS Gross'!B219+'5. FNO Gross'!B219+'6. LT PTP Usage'!B219</f>
        <v>236.88577387000001</v>
      </c>
      <c r="D221" s="56">
        <f>'4. FNS Gross'!C219+'5. FNO Gross'!C219+'6. LT PTP Usage'!C219</f>
        <v>226.58253698999999</v>
      </c>
      <c r="E221" s="56">
        <f>'4. FNS Gross'!D219+'5. FNO Gross'!D219+'6. LT PTP Usage'!D219</f>
        <v>221.11889477</v>
      </c>
      <c r="F221" s="56">
        <f>'4. FNS Gross'!E219+'5. FNO Gross'!E219+'6. LT PTP Usage'!E219</f>
        <v>217.26436751999998</v>
      </c>
      <c r="G221" s="56">
        <f>'4. FNS Gross'!F219+'5. FNO Gross'!F219+'6. LT PTP Usage'!F219</f>
        <v>221.13238075000001</v>
      </c>
      <c r="H221" s="56">
        <f>'4. FNS Gross'!G219+'5. FNO Gross'!G219+'6. LT PTP Usage'!G219</f>
        <v>228.12893744000002</v>
      </c>
      <c r="I221" s="56">
        <f>'4. FNS Gross'!H219+'5. FNO Gross'!H219+'6. LT PTP Usage'!H219</f>
        <v>235.09432061000001</v>
      </c>
      <c r="J221" s="56">
        <f>'4. FNS Gross'!I219+'5. FNO Gross'!I219+'6. LT PTP Usage'!I219</f>
        <v>235.92542222</v>
      </c>
      <c r="K221" s="56">
        <f>'4. FNS Gross'!J219+'5. FNO Gross'!J219+'6. LT PTP Usage'!J219</f>
        <v>237.49384171</v>
      </c>
      <c r="L221" s="56">
        <f>'4. FNS Gross'!K219+'5. FNO Gross'!K219+'6. LT PTP Usage'!K219</f>
        <v>234.19259972999998</v>
      </c>
      <c r="M221" s="56">
        <f>'4. FNS Gross'!L219+'5. FNO Gross'!L219+'6. LT PTP Usage'!L219</f>
        <v>240.23791778</v>
      </c>
      <c r="N221" s="56">
        <f>'4. FNS Gross'!M219+'5. FNO Gross'!M219+'6. LT PTP Usage'!M219</f>
        <v>264.64921809999998</v>
      </c>
      <c r="O221" s="56">
        <f>'4. FNS Gross'!N219+'5. FNO Gross'!N219+'6. LT PTP Usage'!N219</f>
        <v>289.31901512000002</v>
      </c>
      <c r="P221" s="56">
        <f>'4. FNS Gross'!O219+'5. FNO Gross'!O219+'6. LT PTP Usage'!O219</f>
        <v>320.23833134000006</v>
      </c>
      <c r="Q221" s="56">
        <f>'4. FNS Gross'!P219+'5. FNO Gross'!P219+'6. LT PTP Usage'!P219</f>
        <v>343.09521642000004</v>
      </c>
      <c r="R221" s="56">
        <f>'4. FNS Gross'!Q219+'5. FNO Gross'!Q219+'6. LT PTP Usage'!Q219</f>
        <v>355.62244745999999</v>
      </c>
      <c r="S221" s="56">
        <f>'4. FNS Gross'!R219+'5. FNO Gross'!R219+'6. LT PTP Usage'!R219</f>
        <v>373.62403659999995</v>
      </c>
      <c r="T221" s="56">
        <f>'4. FNS Gross'!S219+'5. FNO Gross'!S219+'6. LT PTP Usage'!S219</f>
        <v>388.91899934999998</v>
      </c>
      <c r="U221" s="56">
        <f>'4. FNS Gross'!T219+'5. FNO Gross'!T219+'6. LT PTP Usage'!T219</f>
        <v>389.56368207999998</v>
      </c>
      <c r="V221" s="56">
        <f>'4. FNS Gross'!U219+'5. FNO Gross'!U219+'6. LT PTP Usage'!U219</f>
        <v>388.70903948</v>
      </c>
      <c r="W221" s="56">
        <f>'4. FNS Gross'!V219+'5. FNO Gross'!V219+'6. LT PTP Usage'!V219</f>
        <v>370.92997944000001</v>
      </c>
      <c r="X221" s="56">
        <f>'4. FNS Gross'!W219+'5. FNO Gross'!W219+'6. LT PTP Usage'!W219</f>
        <v>347.31856866999999</v>
      </c>
      <c r="Y221" s="56">
        <f>'4. FNS Gross'!X219+'5. FNO Gross'!X219+'6. LT PTP Usage'!X219</f>
        <v>311.95525279000003</v>
      </c>
      <c r="Z221" s="56">
        <f>'4. FNS Gross'!Y219+'5. FNO Gross'!Y219+'6. LT PTP Usage'!Y219</f>
        <v>290.16870163999999</v>
      </c>
      <c r="AA221" s="57">
        <f>'4. FNS Gross'!Z219+'5. FNO Gross'!Z219+'6. LT PTP Usage'!Z219</f>
        <v>0</v>
      </c>
      <c r="AB221" s="58">
        <f t="shared" si="16"/>
        <v>389.56368207999998</v>
      </c>
      <c r="AC221" s="20" t="str">
        <f t="shared" si="17"/>
        <v>8389.56368208</v>
      </c>
      <c r="AD221" s="20">
        <f t="shared" si="19"/>
        <v>19</v>
      </c>
      <c r="AE221" s="53"/>
    </row>
    <row r="222" spans="1:31">
      <c r="A222" s="20" t="str">
        <f t="shared" si="15"/>
        <v>August</v>
      </c>
      <c r="B222" s="54">
        <f t="shared" si="18"/>
        <v>45874</v>
      </c>
      <c r="C222" s="55">
        <f>'4. FNS Gross'!B220+'5. FNO Gross'!B220+'6. LT PTP Usage'!B220</f>
        <v>267.66969225000003</v>
      </c>
      <c r="D222" s="56">
        <f>'4. FNS Gross'!C220+'5. FNO Gross'!C220+'6. LT PTP Usage'!C220</f>
        <v>255.42167706000001</v>
      </c>
      <c r="E222" s="56">
        <f>'4. FNS Gross'!D220+'5. FNO Gross'!D220+'6. LT PTP Usage'!D220</f>
        <v>247.98719029</v>
      </c>
      <c r="F222" s="56">
        <f>'4. FNS Gross'!E220+'5. FNO Gross'!E220+'6. LT PTP Usage'!E220</f>
        <v>239.57657105999999</v>
      </c>
      <c r="G222" s="56">
        <f>'4. FNS Gross'!F220+'5. FNO Gross'!F220+'6. LT PTP Usage'!F220</f>
        <v>239.78525872</v>
      </c>
      <c r="H222" s="56">
        <f>'4. FNS Gross'!G220+'5. FNO Gross'!G220+'6. LT PTP Usage'!G220</f>
        <v>243.95045074999999</v>
      </c>
      <c r="I222" s="56">
        <f>'4. FNS Gross'!H220+'5. FNO Gross'!H220+'6. LT PTP Usage'!H220</f>
        <v>247.77811512</v>
      </c>
      <c r="J222" s="56">
        <f>'4. FNS Gross'!I220+'5. FNO Gross'!I220+'6. LT PTP Usage'!I220</f>
        <v>254.38250067000001</v>
      </c>
      <c r="K222" s="56">
        <f>'4. FNS Gross'!J220+'5. FNO Gross'!J220+'6. LT PTP Usage'!J220</f>
        <v>258.01559456000001</v>
      </c>
      <c r="L222" s="56">
        <f>'4. FNS Gross'!K220+'5. FNO Gross'!K220+'6. LT PTP Usage'!K220</f>
        <v>265.76511328999999</v>
      </c>
      <c r="M222" s="56">
        <f>'4. FNS Gross'!L220+'5. FNO Gross'!L220+'6. LT PTP Usage'!L220</f>
        <v>288.91624302000002</v>
      </c>
      <c r="N222" s="56">
        <f>'4. FNS Gross'!M220+'5. FNO Gross'!M220+'6. LT PTP Usage'!M220</f>
        <v>310.59887843000001</v>
      </c>
      <c r="O222" s="56">
        <f>'4. FNS Gross'!N220+'5. FNO Gross'!N220+'6. LT PTP Usage'!N220</f>
        <v>325.41428966999996</v>
      </c>
      <c r="P222" s="56">
        <f>'4. FNS Gross'!O220+'5. FNO Gross'!O220+'6. LT PTP Usage'!O220</f>
        <v>339.40774440000001</v>
      </c>
      <c r="Q222" s="56">
        <f>'4. FNS Gross'!P220+'5. FNO Gross'!P220+'6. LT PTP Usage'!P220</f>
        <v>355.38453282</v>
      </c>
      <c r="R222" s="56">
        <f>'4. FNS Gross'!Q220+'5. FNO Gross'!Q220+'6. LT PTP Usage'!Q220</f>
        <v>358.62845827999996</v>
      </c>
      <c r="S222" s="56">
        <f>'4. FNS Gross'!R220+'5. FNO Gross'!R220+'6. LT PTP Usage'!R220</f>
        <v>360.92323962</v>
      </c>
      <c r="T222" s="56">
        <f>'4. FNS Gross'!S220+'5. FNO Gross'!S220+'6. LT PTP Usage'!S220</f>
        <v>364.31641167999993</v>
      </c>
      <c r="U222" s="56">
        <f>'4. FNS Gross'!T220+'5. FNO Gross'!T220+'6. LT PTP Usage'!T220</f>
        <v>364.12339198000006</v>
      </c>
      <c r="V222" s="56">
        <f>'4. FNS Gross'!U220+'5. FNO Gross'!U220+'6. LT PTP Usage'!U220</f>
        <v>350.94927094000002</v>
      </c>
      <c r="W222" s="56">
        <f>'4. FNS Gross'!V220+'5. FNO Gross'!V220+'6. LT PTP Usage'!V220</f>
        <v>332.70322438000005</v>
      </c>
      <c r="X222" s="56">
        <f>'4. FNS Gross'!W220+'5. FNO Gross'!W220+'6. LT PTP Usage'!W220</f>
        <v>310.48445526</v>
      </c>
      <c r="Y222" s="56">
        <f>'4. FNS Gross'!X220+'5. FNO Gross'!X220+'6. LT PTP Usage'!X220</f>
        <v>282.29321841999996</v>
      </c>
      <c r="Z222" s="56">
        <f>'4. FNS Gross'!Y220+'5. FNO Gross'!Y220+'6. LT PTP Usage'!Y220</f>
        <v>260.64451043999998</v>
      </c>
      <c r="AA222" s="57">
        <f>'4. FNS Gross'!Z220+'5. FNO Gross'!Z220+'6. LT PTP Usage'!Z220</f>
        <v>0</v>
      </c>
      <c r="AB222" s="58">
        <f t="shared" si="16"/>
        <v>364.31641167999993</v>
      </c>
      <c r="AC222" s="20" t="str">
        <f t="shared" si="17"/>
        <v>8364.31641168</v>
      </c>
      <c r="AD222" s="20">
        <f t="shared" si="19"/>
        <v>18</v>
      </c>
      <c r="AE222" s="53"/>
    </row>
    <row r="223" spans="1:31">
      <c r="A223" s="20" t="str">
        <f t="shared" si="15"/>
        <v>August</v>
      </c>
      <c r="B223" s="54">
        <f t="shared" si="18"/>
        <v>45875</v>
      </c>
      <c r="C223" s="55">
        <f>'4. FNS Gross'!B221+'5. FNO Gross'!B221+'6. LT PTP Usage'!B221</f>
        <v>241.69370785999999</v>
      </c>
      <c r="D223" s="56">
        <f>'4. FNS Gross'!C221+'5. FNO Gross'!C221+'6. LT PTP Usage'!C221</f>
        <v>233.83234582</v>
      </c>
      <c r="E223" s="56">
        <f>'4. FNS Gross'!D221+'5. FNO Gross'!D221+'6. LT PTP Usage'!D221</f>
        <v>222.59352071000001</v>
      </c>
      <c r="F223" s="56">
        <f>'4. FNS Gross'!E221+'5. FNO Gross'!E221+'6. LT PTP Usage'!E221</f>
        <v>216.87115993</v>
      </c>
      <c r="G223" s="56">
        <f>'4. FNS Gross'!F221+'5. FNO Gross'!F221+'6. LT PTP Usage'!F221</f>
        <v>214.21312323000001</v>
      </c>
      <c r="H223" s="56">
        <f>'4. FNS Gross'!G221+'5. FNO Gross'!G221+'6. LT PTP Usage'!G221</f>
        <v>222.79015202000002</v>
      </c>
      <c r="I223" s="56">
        <f>'4. FNS Gross'!H221+'5. FNO Gross'!H221+'6. LT PTP Usage'!H221</f>
        <v>227.20029359999998</v>
      </c>
      <c r="J223" s="56">
        <f>'4. FNS Gross'!I221+'5. FNO Gross'!I221+'6. LT PTP Usage'!I221</f>
        <v>230.02864851999999</v>
      </c>
      <c r="K223" s="56">
        <f>'4. FNS Gross'!J221+'5. FNO Gross'!J221+'6. LT PTP Usage'!J221</f>
        <v>234.99333571</v>
      </c>
      <c r="L223" s="56">
        <f>'4. FNS Gross'!K221+'5. FNO Gross'!K221+'6. LT PTP Usage'!K221</f>
        <v>243.63866595000002</v>
      </c>
      <c r="M223" s="56">
        <f>'4. FNS Gross'!L221+'5. FNO Gross'!L221+'6. LT PTP Usage'!L221</f>
        <v>265.72918830999998</v>
      </c>
      <c r="N223" s="56">
        <f>'4. FNS Gross'!M221+'5. FNO Gross'!M221+'6. LT PTP Usage'!M221</f>
        <v>295.71701069000005</v>
      </c>
      <c r="O223" s="56">
        <f>'4. FNS Gross'!N221+'5. FNO Gross'!N221+'6. LT PTP Usage'!N221</f>
        <v>318.88560208999996</v>
      </c>
      <c r="P223" s="56">
        <f>'4. FNS Gross'!O221+'5. FNO Gross'!O221+'6. LT PTP Usage'!O221</f>
        <v>346.66263162999996</v>
      </c>
      <c r="Q223" s="56">
        <f>'4. FNS Gross'!P221+'5. FNO Gross'!P221+'6. LT PTP Usage'!P221</f>
        <v>369.71114792999998</v>
      </c>
      <c r="R223" s="56">
        <f>'4. FNS Gross'!Q221+'5. FNO Gross'!Q221+'6. LT PTP Usage'!Q221</f>
        <v>394.30316940000006</v>
      </c>
      <c r="S223" s="56">
        <f>'4. FNS Gross'!R221+'5. FNO Gross'!R221+'6. LT PTP Usage'!R221</f>
        <v>410.39897566999997</v>
      </c>
      <c r="T223" s="56">
        <f>'4. FNS Gross'!S221+'5. FNO Gross'!S221+'6. LT PTP Usage'!S221</f>
        <v>406.25547730000005</v>
      </c>
      <c r="U223" s="56">
        <f>'4. FNS Gross'!T221+'5. FNO Gross'!T221+'6. LT PTP Usage'!T221</f>
        <v>387.88113936000002</v>
      </c>
      <c r="V223" s="56">
        <f>'4. FNS Gross'!U221+'5. FNO Gross'!U221+'6. LT PTP Usage'!U221</f>
        <v>372.86668764999996</v>
      </c>
      <c r="W223" s="56">
        <f>'4. FNS Gross'!V221+'5. FNO Gross'!V221+'6. LT PTP Usage'!V221</f>
        <v>360.07578240999999</v>
      </c>
      <c r="X223" s="56">
        <f>'4. FNS Gross'!W221+'5. FNO Gross'!W221+'6. LT PTP Usage'!W221</f>
        <v>334.52630683000001</v>
      </c>
      <c r="Y223" s="56">
        <f>'4. FNS Gross'!X221+'5. FNO Gross'!X221+'6. LT PTP Usage'!X221</f>
        <v>290.64349341000002</v>
      </c>
      <c r="Z223" s="56">
        <f>'4. FNS Gross'!Y221+'5. FNO Gross'!Y221+'6. LT PTP Usage'!Y221</f>
        <v>265.03718848</v>
      </c>
      <c r="AA223" s="57">
        <f>'4. FNS Gross'!Z221+'5. FNO Gross'!Z221+'6. LT PTP Usage'!Z221</f>
        <v>0</v>
      </c>
      <c r="AB223" s="58">
        <f t="shared" si="16"/>
        <v>410.39897566999997</v>
      </c>
      <c r="AC223" s="20" t="str">
        <f t="shared" si="17"/>
        <v>8410.39897567</v>
      </c>
      <c r="AD223" s="20">
        <f t="shared" si="19"/>
        <v>17</v>
      </c>
      <c r="AE223" s="53"/>
    </row>
    <row r="224" spans="1:31">
      <c r="A224" s="20" t="str">
        <f t="shared" si="15"/>
        <v>August</v>
      </c>
      <c r="B224" s="54">
        <f t="shared" si="18"/>
        <v>45876</v>
      </c>
      <c r="C224" s="55">
        <f>'4. FNS Gross'!B222+'5. FNO Gross'!B222+'6. LT PTP Usage'!B222</f>
        <v>244.7681225</v>
      </c>
      <c r="D224" s="56">
        <f>'4. FNS Gross'!C222+'5. FNO Gross'!C222+'6. LT PTP Usage'!C222</f>
        <v>230.09877649000001</v>
      </c>
      <c r="E224" s="56">
        <f>'4. FNS Gross'!D222+'5. FNO Gross'!D222+'6. LT PTP Usage'!D222</f>
        <v>220.57336945</v>
      </c>
      <c r="F224" s="56">
        <f>'4. FNS Gross'!E222+'5. FNO Gross'!E222+'6. LT PTP Usage'!E222</f>
        <v>212.99100698999999</v>
      </c>
      <c r="G224" s="56">
        <f>'4. FNS Gross'!F222+'5. FNO Gross'!F222+'6. LT PTP Usage'!F222</f>
        <v>213.06467874999998</v>
      </c>
      <c r="H224" s="56">
        <f>'4. FNS Gross'!G222+'5. FNO Gross'!G222+'6. LT PTP Usage'!G222</f>
        <v>220.87536868000001</v>
      </c>
      <c r="I224" s="56">
        <f>'4. FNS Gross'!H222+'5. FNO Gross'!H222+'6. LT PTP Usage'!H222</f>
        <v>229.22255648000001</v>
      </c>
      <c r="J224" s="56">
        <f>'4. FNS Gross'!I222+'5. FNO Gross'!I222+'6. LT PTP Usage'!I222</f>
        <v>238.81344604</v>
      </c>
      <c r="K224" s="56">
        <f>'4. FNS Gross'!J222+'5. FNO Gross'!J222+'6. LT PTP Usage'!J222</f>
        <v>241.43385103999998</v>
      </c>
      <c r="L224" s="56">
        <f>'4. FNS Gross'!K222+'5. FNO Gross'!K222+'6. LT PTP Usage'!K222</f>
        <v>257.87290199</v>
      </c>
      <c r="M224" s="56">
        <f>'4. FNS Gross'!L222+'5. FNO Gross'!L222+'6. LT PTP Usage'!L222</f>
        <v>280.57946361</v>
      </c>
      <c r="N224" s="56">
        <f>'4. FNS Gross'!M222+'5. FNO Gross'!M222+'6. LT PTP Usage'!M222</f>
        <v>301.40274734999997</v>
      </c>
      <c r="O224" s="56">
        <f>'4. FNS Gross'!N222+'5. FNO Gross'!N222+'6. LT PTP Usage'!N222</f>
        <v>325.29778605999996</v>
      </c>
      <c r="P224" s="56">
        <f>'4. FNS Gross'!O222+'5. FNO Gross'!O222+'6. LT PTP Usage'!O222</f>
        <v>349.72934523999999</v>
      </c>
      <c r="Q224" s="56">
        <f>'4. FNS Gross'!P222+'5. FNO Gross'!P222+'6. LT PTP Usage'!P222</f>
        <v>369.43400548</v>
      </c>
      <c r="R224" s="56">
        <f>'4. FNS Gross'!Q222+'5. FNO Gross'!Q222+'6. LT PTP Usage'!Q222</f>
        <v>386.12434033</v>
      </c>
      <c r="S224" s="56">
        <f>'4. FNS Gross'!R222+'5. FNO Gross'!R222+'6. LT PTP Usage'!R222</f>
        <v>389.82307718999999</v>
      </c>
      <c r="T224" s="56">
        <f>'4. FNS Gross'!S222+'5. FNO Gross'!S222+'6. LT PTP Usage'!S222</f>
        <v>382.82098981999997</v>
      </c>
      <c r="U224" s="56">
        <f>'4. FNS Gross'!T222+'5. FNO Gross'!T222+'6. LT PTP Usage'!T222</f>
        <v>378.19740022000002</v>
      </c>
      <c r="V224" s="56">
        <f>'4. FNS Gross'!U222+'5. FNO Gross'!U222+'6. LT PTP Usage'!U222</f>
        <v>376.37841850000001</v>
      </c>
      <c r="W224" s="56">
        <f>'4. FNS Gross'!V222+'5. FNO Gross'!V222+'6. LT PTP Usage'!V222</f>
        <v>356.85733943999998</v>
      </c>
      <c r="X224" s="56">
        <f>'4. FNS Gross'!W222+'5. FNO Gross'!W222+'6. LT PTP Usage'!W222</f>
        <v>329.62747357000001</v>
      </c>
      <c r="Y224" s="56">
        <f>'4. FNS Gross'!X222+'5. FNO Gross'!X222+'6. LT PTP Usage'!X222</f>
        <v>297.55515441</v>
      </c>
      <c r="Z224" s="56">
        <f>'4. FNS Gross'!Y222+'5. FNO Gross'!Y222+'6. LT PTP Usage'!Y222</f>
        <v>272.82375736999995</v>
      </c>
      <c r="AA224" s="57">
        <f>'4. FNS Gross'!Z222+'5. FNO Gross'!Z222+'6. LT PTP Usage'!Z222</f>
        <v>0</v>
      </c>
      <c r="AB224" s="58">
        <f t="shared" si="16"/>
        <v>389.82307718999999</v>
      </c>
      <c r="AC224" s="20" t="str">
        <f t="shared" si="17"/>
        <v>8389.82307719</v>
      </c>
      <c r="AD224" s="20">
        <f t="shared" si="19"/>
        <v>17</v>
      </c>
      <c r="AE224" s="53"/>
    </row>
    <row r="225" spans="1:31">
      <c r="A225" s="20" t="str">
        <f t="shared" si="15"/>
        <v>August</v>
      </c>
      <c r="B225" s="54">
        <f t="shared" si="18"/>
        <v>45877</v>
      </c>
      <c r="C225" s="55">
        <f>'4. FNS Gross'!B223+'5. FNO Gross'!B223+'6. LT PTP Usage'!B223</f>
        <v>253.21995600999998</v>
      </c>
      <c r="D225" s="56">
        <f>'4. FNS Gross'!C223+'5. FNO Gross'!C223+'6. LT PTP Usage'!C223</f>
        <v>236.36508459999999</v>
      </c>
      <c r="E225" s="56">
        <f>'4. FNS Gross'!D223+'5. FNO Gross'!D223+'6. LT PTP Usage'!D223</f>
        <v>231.2797228</v>
      </c>
      <c r="F225" s="56">
        <f>'4. FNS Gross'!E223+'5. FNO Gross'!E223+'6. LT PTP Usage'!E223</f>
        <v>222.85799995999997</v>
      </c>
      <c r="G225" s="56">
        <f>'4. FNS Gross'!F223+'5. FNO Gross'!F223+'6. LT PTP Usage'!F223</f>
        <v>222.73127319</v>
      </c>
      <c r="H225" s="56">
        <f>'4. FNS Gross'!G223+'5. FNO Gross'!G223+'6. LT PTP Usage'!G223</f>
        <v>227.33983497</v>
      </c>
      <c r="I225" s="56">
        <f>'4. FNS Gross'!H223+'5. FNO Gross'!H223+'6. LT PTP Usage'!H223</f>
        <v>231.75724051</v>
      </c>
      <c r="J225" s="56">
        <f>'4. FNS Gross'!I223+'5. FNO Gross'!I223+'6. LT PTP Usage'!I223</f>
        <v>241.87558679</v>
      </c>
      <c r="K225" s="56">
        <f>'4. FNS Gross'!J223+'5. FNO Gross'!J223+'6. LT PTP Usage'!J223</f>
        <v>246.12149059999999</v>
      </c>
      <c r="L225" s="56">
        <f>'4. FNS Gross'!K223+'5. FNO Gross'!K223+'6. LT PTP Usage'!K223</f>
        <v>257.57713683999998</v>
      </c>
      <c r="M225" s="56">
        <f>'4. FNS Gross'!L223+'5. FNO Gross'!L223+'6. LT PTP Usage'!L223</f>
        <v>281.17644188999998</v>
      </c>
      <c r="N225" s="56">
        <f>'4. FNS Gross'!M223+'5. FNO Gross'!M223+'6. LT PTP Usage'!M223</f>
        <v>292.34418756999997</v>
      </c>
      <c r="O225" s="56">
        <f>'4. FNS Gross'!N223+'5. FNO Gross'!N223+'6. LT PTP Usage'!N223</f>
        <v>313.79256793000002</v>
      </c>
      <c r="P225" s="56">
        <f>'4. FNS Gross'!O223+'5. FNO Gross'!O223+'6. LT PTP Usage'!O223</f>
        <v>345.65697122</v>
      </c>
      <c r="Q225" s="56">
        <f>'4. FNS Gross'!P223+'5. FNO Gross'!P223+'6. LT PTP Usage'!P223</f>
        <v>362.40081939000004</v>
      </c>
      <c r="R225" s="56">
        <f>'4. FNS Gross'!Q223+'5. FNO Gross'!Q223+'6. LT PTP Usage'!Q223</f>
        <v>373.80720955999999</v>
      </c>
      <c r="S225" s="56">
        <f>'4. FNS Gross'!R223+'5. FNO Gross'!R223+'6. LT PTP Usage'!R223</f>
        <v>378.92819331999999</v>
      </c>
      <c r="T225" s="56">
        <f>'4. FNS Gross'!S223+'5. FNO Gross'!S223+'6. LT PTP Usage'!S223</f>
        <v>373.47367822999996</v>
      </c>
      <c r="U225" s="56">
        <f>'4. FNS Gross'!T223+'5. FNO Gross'!T223+'6. LT PTP Usage'!T223</f>
        <v>370.91522065000004</v>
      </c>
      <c r="V225" s="56">
        <f>'4. FNS Gross'!U223+'5. FNO Gross'!U223+'6. LT PTP Usage'!U223</f>
        <v>359.44521863</v>
      </c>
      <c r="W225" s="56">
        <f>'4. FNS Gross'!V223+'5. FNO Gross'!V223+'6. LT PTP Usage'!V223</f>
        <v>341.41748127</v>
      </c>
      <c r="X225" s="56">
        <f>'4. FNS Gross'!W223+'5. FNO Gross'!W223+'6. LT PTP Usage'!W223</f>
        <v>319.16895505000002</v>
      </c>
      <c r="Y225" s="56">
        <f>'4. FNS Gross'!X223+'5. FNO Gross'!X223+'6. LT PTP Usage'!X223</f>
        <v>295.63517715</v>
      </c>
      <c r="Z225" s="56">
        <f>'4. FNS Gross'!Y223+'5. FNO Gross'!Y223+'6. LT PTP Usage'!Y223</f>
        <v>277.74334897</v>
      </c>
      <c r="AA225" s="57">
        <f>'4. FNS Gross'!Z223+'5. FNO Gross'!Z223+'6. LT PTP Usage'!Z223</f>
        <v>0</v>
      </c>
      <c r="AB225" s="58">
        <f t="shared" si="16"/>
        <v>378.92819331999999</v>
      </c>
      <c r="AC225" s="20" t="str">
        <f t="shared" si="17"/>
        <v>8378.92819332</v>
      </c>
      <c r="AD225" s="20">
        <f t="shared" si="19"/>
        <v>17</v>
      </c>
      <c r="AE225" s="53"/>
    </row>
    <row r="226" spans="1:31">
      <c r="A226" s="20" t="str">
        <f t="shared" si="15"/>
        <v>August</v>
      </c>
      <c r="B226" s="54">
        <f t="shared" si="18"/>
        <v>45878</v>
      </c>
      <c r="C226" s="55">
        <f>'4. FNS Gross'!B224+'5. FNO Gross'!B224+'6. LT PTP Usage'!B224</f>
        <v>256.47457598</v>
      </c>
      <c r="D226" s="56">
        <f>'4. FNS Gross'!C224+'5. FNO Gross'!C224+'6. LT PTP Usage'!C224</f>
        <v>237.90540086999999</v>
      </c>
      <c r="E226" s="56">
        <f>'4. FNS Gross'!D224+'5. FNO Gross'!D224+'6. LT PTP Usage'!D224</f>
        <v>226.58364779999999</v>
      </c>
      <c r="F226" s="56">
        <f>'4. FNS Gross'!E224+'5. FNO Gross'!E224+'6. LT PTP Usage'!E224</f>
        <v>217.95821205999999</v>
      </c>
      <c r="G226" s="56">
        <f>'4. FNS Gross'!F224+'5. FNO Gross'!F224+'6. LT PTP Usage'!F224</f>
        <v>212.75244389</v>
      </c>
      <c r="H226" s="56">
        <f>'4. FNS Gross'!G224+'5. FNO Gross'!G224+'6. LT PTP Usage'!G224</f>
        <v>210.25670468000001</v>
      </c>
      <c r="I226" s="56">
        <f>'4. FNS Gross'!H224+'5. FNO Gross'!H224+'6. LT PTP Usage'!H224</f>
        <v>216.39592105000003</v>
      </c>
      <c r="J226" s="56">
        <f>'4. FNS Gross'!I224+'5. FNO Gross'!I224+'6. LT PTP Usage'!I224</f>
        <v>213.78514605000001</v>
      </c>
      <c r="K226" s="56">
        <f>'4. FNS Gross'!J224+'5. FNO Gross'!J224+'6. LT PTP Usage'!J224</f>
        <v>217.81160985</v>
      </c>
      <c r="L226" s="56">
        <f>'4. FNS Gross'!K224+'5. FNO Gross'!K224+'6. LT PTP Usage'!K224</f>
        <v>226.43911807999999</v>
      </c>
      <c r="M226" s="56">
        <f>'4. FNS Gross'!L224+'5. FNO Gross'!L224+'6. LT PTP Usage'!L224</f>
        <v>235.85105217</v>
      </c>
      <c r="N226" s="56">
        <f>'4. FNS Gross'!M224+'5. FNO Gross'!M224+'6. LT PTP Usage'!M224</f>
        <v>257.51894219000002</v>
      </c>
      <c r="O226" s="56">
        <f>'4. FNS Gross'!N224+'5. FNO Gross'!N224+'6. LT PTP Usage'!N224</f>
        <v>270.58499295999997</v>
      </c>
      <c r="P226" s="56">
        <f>'4. FNS Gross'!O224+'5. FNO Gross'!O224+'6. LT PTP Usage'!O224</f>
        <v>295.96263514999998</v>
      </c>
      <c r="Q226" s="56">
        <f>'4. FNS Gross'!P224+'5. FNO Gross'!P224+'6. LT PTP Usage'!P224</f>
        <v>315.29704465999998</v>
      </c>
      <c r="R226" s="56">
        <f>'4. FNS Gross'!Q224+'5. FNO Gross'!Q224+'6. LT PTP Usage'!Q224</f>
        <v>330.67430116999998</v>
      </c>
      <c r="S226" s="56">
        <f>'4. FNS Gross'!R224+'5. FNO Gross'!R224+'6. LT PTP Usage'!R224</f>
        <v>339.17945111</v>
      </c>
      <c r="T226" s="56">
        <f>'4. FNS Gross'!S224+'5. FNO Gross'!S224+'6. LT PTP Usage'!S224</f>
        <v>360.82718690000002</v>
      </c>
      <c r="U226" s="56">
        <f>'4. FNS Gross'!T224+'5. FNO Gross'!T224+'6. LT PTP Usage'!T224</f>
        <v>368.16181084000004</v>
      </c>
      <c r="V226" s="56">
        <f>'4. FNS Gross'!U224+'5. FNO Gross'!U224+'6. LT PTP Usage'!U224</f>
        <v>350.13421625999996</v>
      </c>
      <c r="W226" s="56">
        <f>'4. FNS Gross'!V224+'5. FNO Gross'!V224+'6. LT PTP Usage'!V224</f>
        <v>333.30584378000003</v>
      </c>
      <c r="X226" s="56">
        <f>'4. FNS Gross'!W224+'5. FNO Gross'!W224+'6. LT PTP Usage'!W224</f>
        <v>305.36546776</v>
      </c>
      <c r="Y226" s="56">
        <f>'4. FNS Gross'!X224+'5. FNO Gross'!X224+'6. LT PTP Usage'!X224</f>
        <v>281.96651191000001</v>
      </c>
      <c r="Z226" s="56">
        <f>'4. FNS Gross'!Y224+'5. FNO Gross'!Y224+'6. LT PTP Usage'!Y224</f>
        <v>249.90599612000003</v>
      </c>
      <c r="AA226" s="57">
        <f>'4. FNS Gross'!Z224+'5. FNO Gross'!Z224+'6. LT PTP Usage'!Z224</f>
        <v>0</v>
      </c>
      <c r="AB226" s="58">
        <f t="shared" si="16"/>
        <v>368.16181084000004</v>
      </c>
      <c r="AC226" s="20" t="str">
        <f t="shared" si="17"/>
        <v>8368.16181084</v>
      </c>
      <c r="AD226" s="20">
        <f t="shared" si="19"/>
        <v>19</v>
      </c>
      <c r="AE226" s="53"/>
    </row>
    <row r="227" spans="1:31">
      <c r="A227" s="20" t="str">
        <f t="shared" si="15"/>
        <v>August</v>
      </c>
      <c r="B227" s="54">
        <f t="shared" si="18"/>
        <v>45879</v>
      </c>
      <c r="C227" s="55">
        <f>'4. FNS Gross'!B225+'5. FNO Gross'!B225+'6. LT PTP Usage'!B225</f>
        <v>231.47996583</v>
      </c>
      <c r="D227" s="56">
        <f>'4. FNS Gross'!C225+'5. FNO Gross'!C225+'6. LT PTP Usage'!C225</f>
        <v>219.00077777999999</v>
      </c>
      <c r="E227" s="56">
        <f>'4. FNS Gross'!D225+'5. FNO Gross'!D225+'6. LT PTP Usage'!D225</f>
        <v>211.64974343</v>
      </c>
      <c r="F227" s="56">
        <f>'4. FNS Gross'!E225+'5. FNO Gross'!E225+'6. LT PTP Usage'!E225</f>
        <v>208.31477004999999</v>
      </c>
      <c r="G227" s="56">
        <f>'4. FNS Gross'!F225+'5. FNO Gross'!F225+'6. LT PTP Usage'!F225</f>
        <v>204.42029486999999</v>
      </c>
      <c r="H227" s="56">
        <f>'4. FNS Gross'!G225+'5. FNO Gross'!G225+'6. LT PTP Usage'!G225</f>
        <v>204.67149771999999</v>
      </c>
      <c r="I227" s="56">
        <f>'4. FNS Gross'!H225+'5. FNO Gross'!H225+'6. LT PTP Usage'!H225</f>
        <v>204.17190793</v>
      </c>
      <c r="J227" s="56">
        <f>'4. FNS Gross'!I225+'5. FNO Gross'!I225+'6. LT PTP Usage'!I225</f>
        <v>205.85669612999999</v>
      </c>
      <c r="K227" s="56">
        <f>'4. FNS Gross'!J225+'5. FNO Gross'!J225+'6. LT PTP Usage'!J225</f>
        <v>213.06262208999999</v>
      </c>
      <c r="L227" s="56">
        <f>'4. FNS Gross'!K225+'5. FNO Gross'!K225+'6. LT PTP Usage'!K225</f>
        <v>217.61402087999997</v>
      </c>
      <c r="M227" s="56">
        <f>'4. FNS Gross'!L225+'5. FNO Gross'!L225+'6. LT PTP Usage'!L225</f>
        <v>215.34736464</v>
      </c>
      <c r="N227" s="56">
        <f>'4. FNS Gross'!M225+'5. FNO Gross'!M225+'6. LT PTP Usage'!M225</f>
        <v>222.00903723000002</v>
      </c>
      <c r="O227" s="56">
        <f>'4. FNS Gross'!N225+'5. FNO Gross'!N225+'6. LT PTP Usage'!N225</f>
        <v>213.08885006</v>
      </c>
      <c r="P227" s="56">
        <f>'4. FNS Gross'!O225+'5. FNO Gross'!O225+'6. LT PTP Usage'!O225</f>
        <v>233.06232022</v>
      </c>
      <c r="Q227" s="56">
        <f>'4. FNS Gross'!P225+'5. FNO Gross'!P225+'6. LT PTP Usage'!P225</f>
        <v>270.88397013000002</v>
      </c>
      <c r="R227" s="56">
        <f>'4. FNS Gross'!Q225+'5. FNO Gross'!Q225+'6. LT PTP Usage'!Q225</f>
        <v>268.68611122999999</v>
      </c>
      <c r="S227" s="56">
        <f>'4. FNS Gross'!R225+'5. FNO Gross'!R225+'6. LT PTP Usage'!R225</f>
        <v>275.50911043999997</v>
      </c>
      <c r="T227" s="56">
        <f>'4. FNS Gross'!S225+'5. FNO Gross'!S225+'6. LT PTP Usage'!S225</f>
        <v>282.44037474999999</v>
      </c>
      <c r="U227" s="56">
        <f>'4. FNS Gross'!T225+'5. FNO Gross'!T225+'6. LT PTP Usage'!T225</f>
        <v>285.97400221000004</v>
      </c>
      <c r="V227" s="56">
        <f>'4. FNS Gross'!U225+'5. FNO Gross'!U225+'6. LT PTP Usage'!U225</f>
        <v>279.19571024999999</v>
      </c>
      <c r="W227" s="56">
        <f>'4. FNS Gross'!V225+'5. FNO Gross'!V225+'6. LT PTP Usage'!V225</f>
        <v>272.77479228999999</v>
      </c>
      <c r="X227" s="56">
        <f>'4. FNS Gross'!W225+'5. FNO Gross'!W225+'6. LT PTP Usage'!W225</f>
        <v>257.7558161</v>
      </c>
      <c r="Y227" s="56">
        <f>'4. FNS Gross'!X225+'5. FNO Gross'!X225+'6. LT PTP Usage'!X225</f>
        <v>238.07509399999998</v>
      </c>
      <c r="Z227" s="56">
        <f>'4. FNS Gross'!Y225+'5. FNO Gross'!Y225+'6. LT PTP Usage'!Y225</f>
        <v>219.34999891999999</v>
      </c>
      <c r="AA227" s="57">
        <f>'4. FNS Gross'!Z225+'5. FNO Gross'!Z225+'6. LT PTP Usage'!Z225</f>
        <v>0</v>
      </c>
      <c r="AB227" s="58">
        <f t="shared" si="16"/>
        <v>285.97400221000004</v>
      </c>
      <c r="AC227" s="20" t="str">
        <f t="shared" si="17"/>
        <v>8285.97400221</v>
      </c>
      <c r="AD227" s="20">
        <f t="shared" si="19"/>
        <v>19</v>
      </c>
      <c r="AE227" s="53"/>
    </row>
    <row r="228" spans="1:31">
      <c r="A228" s="20" t="str">
        <f t="shared" si="15"/>
        <v>August</v>
      </c>
      <c r="B228" s="54">
        <f t="shared" si="18"/>
        <v>45880</v>
      </c>
      <c r="C228" s="55">
        <f>'4. FNS Gross'!B226+'5. FNO Gross'!B226+'6. LT PTP Usage'!B226</f>
        <v>211.87847135000001</v>
      </c>
      <c r="D228" s="56">
        <f>'4. FNS Gross'!C226+'5. FNO Gross'!C226+'6. LT PTP Usage'!C226</f>
        <v>202.46305967000001</v>
      </c>
      <c r="E228" s="56">
        <f>'4. FNS Gross'!D226+'5. FNO Gross'!D226+'6. LT PTP Usage'!D226</f>
        <v>196.26360070000001</v>
      </c>
      <c r="F228" s="56">
        <f>'4. FNS Gross'!E226+'5. FNO Gross'!E226+'6. LT PTP Usage'!E226</f>
        <v>197.08305930999998</v>
      </c>
      <c r="G228" s="56">
        <f>'4. FNS Gross'!F226+'5. FNO Gross'!F226+'6. LT PTP Usage'!F226</f>
        <v>199.10599289000001</v>
      </c>
      <c r="H228" s="56">
        <f>'4. FNS Gross'!G226+'5. FNO Gross'!G226+'6. LT PTP Usage'!G226</f>
        <v>211.92841715</v>
      </c>
      <c r="I228" s="56">
        <f>'4. FNS Gross'!H226+'5. FNO Gross'!H226+'6. LT PTP Usage'!H226</f>
        <v>220.97654717</v>
      </c>
      <c r="J228" s="56">
        <f>'4. FNS Gross'!I226+'5. FNO Gross'!I226+'6. LT PTP Usage'!I226</f>
        <v>222.72840492</v>
      </c>
      <c r="K228" s="56">
        <f>'4. FNS Gross'!J226+'5. FNO Gross'!J226+'6. LT PTP Usage'!J226</f>
        <v>220.44433778999999</v>
      </c>
      <c r="L228" s="56">
        <f>'4. FNS Gross'!K226+'5. FNO Gross'!K226+'6. LT PTP Usage'!K226</f>
        <v>219.93534925</v>
      </c>
      <c r="M228" s="56">
        <f>'4. FNS Gross'!L226+'5. FNO Gross'!L226+'6. LT PTP Usage'!L226</f>
        <v>229.71030088999998</v>
      </c>
      <c r="N228" s="56">
        <f>'4. FNS Gross'!M226+'5. FNO Gross'!M226+'6. LT PTP Usage'!M226</f>
        <v>235.28722962999998</v>
      </c>
      <c r="O228" s="56">
        <f>'4. FNS Gross'!N226+'5. FNO Gross'!N226+'6. LT PTP Usage'!N226</f>
        <v>248.33117730999999</v>
      </c>
      <c r="P228" s="56">
        <f>'4. FNS Gross'!O226+'5. FNO Gross'!O226+'6. LT PTP Usage'!O226</f>
        <v>280.87583431000002</v>
      </c>
      <c r="Q228" s="56">
        <f>'4. FNS Gross'!P226+'5. FNO Gross'!P226+'6. LT PTP Usage'!P226</f>
        <v>297.43791286000004</v>
      </c>
      <c r="R228" s="56">
        <f>'4. FNS Gross'!Q226+'5. FNO Gross'!Q226+'6. LT PTP Usage'!Q226</f>
        <v>306.98468338999999</v>
      </c>
      <c r="S228" s="56">
        <f>'4. FNS Gross'!R226+'5. FNO Gross'!R226+'6. LT PTP Usage'!R226</f>
        <v>323.45777586000003</v>
      </c>
      <c r="T228" s="56">
        <f>'4. FNS Gross'!S226+'5. FNO Gross'!S226+'6. LT PTP Usage'!S226</f>
        <v>336.91178369999994</v>
      </c>
      <c r="U228" s="56">
        <f>'4. FNS Gross'!T226+'5. FNO Gross'!T226+'6. LT PTP Usage'!T226</f>
        <v>341.73057971000003</v>
      </c>
      <c r="V228" s="56">
        <f>'4. FNS Gross'!U226+'5. FNO Gross'!U226+'6. LT PTP Usage'!U226</f>
        <v>335.99243379000001</v>
      </c>
      <c r="W228" s="56">
        <f>'4. FNS Gross'!V226+'5. FNO Gross'!V226+'6. LT PTP Usage'!V226</f>
        <v>323.38670962000003</v>
      </c>
      <c r="X228" s="56">
        <f>'4. FNS Gross'!W226+'5. FNO Gross'!W226+'6. LT PTP Usage'!W226</f>
        <v>295.99357549999996</v>
      </c>
      <c r="Y228" s="56">
        <f>'4. FNS Gross'!X226+'5. FNO Gross'!X226+'6. LT PTP Usage'!X226</f>
        <v>272.04655581999998</v>
      </c>
      <c r="Z228" s="56">
        <f>'4. FNS Gross'!Y226+'5. FNO Gross'!Y226+'6. LT PTP Usage'!Y226</f>
        <v>252.19921758999999</v>
      </c>
      <c r="AA228" s="57">
        <f>'4. FNS Gross'!Z226+'5. FNO Gross'!Z226+'6. LT PTP Usage'!Z226</f>
        <v>0</v>
      </c>
      <c r="AB228" s="58">
        <f t="shared" si="16"/>
        <v>341.73057971000003</v>
      </c>
      <c r="AC228" s="20" t="str">
        <f t="shared" si="17"/>
        <v>8341.73057971</v>
      </c>
      <c r="AD228" s="20">
        <f t="shared" si="19"/>
        <v>19</v>
      </c>
      <c r="AE228" s="53"/>
    </row>
    <row r="229" spans="1:31">
      <c r="A229" s="20" t="str">
        <f t="shared" si="15"/>
        <v>August</v>
      </c>
      <c r="B229" s="54">
        <f t="shared" si="18"/>
        <v>45881</v>
      </c>
      <c r="C229" s="55">
        <f>'4. FNS Gross'!B227+'5. FNO Gross'!B227+'6. LT PTP Usage'!B227</f>
        <v>235.75761347</v>
      </c>
      <c r="D229" s="56">
        <f>'4. FNS Gross'!C227+'5. FNO Gross'!C227+'6. LT PTP Usage'!C227</f>
        <v>226.98875842999999</v>
      </c>
      <c r="E229" s="56">
        <f>'4. FNS Gross'!D227+'5. FNO Gross'!D227+'6. LT PTP Usage'!D227</f>
        <v>221.17684765000001</v>
      </c>
      <c r="F229" s="56">
        <f>'4. FNS Gross'!E227+'5. FNO Gross'!E227+'6. LT PTP Usage'!E227</f>
        <v>216.25862219999999</v>
      </c>
      <c r="G229" s="56">
        <f>'4. FNS Gross'!F227+'5. FNO Gross'!F227+'6. LT PTP Usage'!F227</f>
        <v>218.03763585000002</v>
      </c>
      <c r="H229" s="56">
        <f>'4. FNS Gross'!G227+'5. FNO Gross'!G227+'6. LT PTP Usage'!G227</f>
        <v>223.62137829</v>
      </c>
      <c r="I229" s="56">
        <f>'4. FNS Gross'!H227+'5. FNO Gross'!H227+'6. LT PTP Usage'!H227</f>
        <v>226.7217297</v>
      </c>
      <c r="J229" s="56">
        <f>'4. FNS Gross'!I227+'5. FNO Gross'!I227+'6. LT PTP Usage'!I227</f>
        <v>225.62287352000001</v>
      </c>
      <c r="K229" s="56">
        <f>'4. FNS Gross'!J227+'5. FNO Gross'!J227+'6. LT PTP Usage'!J227</f>
        <v>221.60648975999999</v>
      </c>
      <c r="L229" s="56">
        <f>'4. FNS Gross'!K227+'5. FNO Gross'!K227+'6. LT PTP Usage'!K227</f>
        <v>222.59629193000004</v>
      </c>
      <c r="M229" s="56">
        <f>'4. FNS Gross'!L227+'5. FNO Gross'!L227+'6. LT PTP Usage'!L227</f>
        <v>236.03907804000002</v>
      </c>
      <c r="N229" s="56">
        <f>'4. FNS Gross'!M227+'5. FNO Gross'!M227+'6. LT PTP Usage'!M227</f>
        <v>245.73728911000001</v>
      </c>
      <c r="O229" s="56">
        <f>'4. FNS Gross'!N227+'5. FNO Gross'!N227+'6. LT PTP Usage'!N227</f>
        <v>263.26770113999999</v>
      </c>
      <c r="P229" s="56">
        <f>'4. FNS Gross'!O227+'5. FNO Gross'!O227+'6. LT PTP Usage'!O227</f>
        <v>289.68823324999994</v>
      </c>
      <c r="Q229" s="56">
        <f>'4. FNS Gross'!P227+'5. FNO Gross'!P227+'6. LT PTP Usage'!P227</f>
        <v>299.08499499999999</v>
      </c>
      <c r="R229" s="56">
        <f>'4. FNS Gross'!Q227+'5. FNO Gross'!Q227+'6. LT PTP Usage'!Q227</f>
        <v>310.59966000000003</v>
      </c>
      <c r="S229" s="56">
        <f>'4. FNS Gross'!R227+'5. FNO Gross'!R227+'6. LT PTP Usage'!R227</f>
        <v>327.09129777999999</v>
      </c>
      <c r="T229" s="56">
        <f>'4. FNS Gross'!S227+'5. FNO Gross'!S227+'6. LT PTP Usage'!S227</f>
        <v>342.43421064</v>
      </c>
      <c r="U229" s="56">
        <f>'4. FNS Gross'!T227+'5. FNO Gross'!T227+'6. LT PTP Usage'!T227</f>
        <v>353.98254501000002</v>
      </c>
      <c r="V229" s="56">
        <f>'4. FNS Gross'!U227+'5. FNO Gross'!U227+'6. LT PTP Usage'!U227</f>
        <v>348.62056921999999</v>
      </c>
      <c r="W229" s="56">
        <f>'4. FNS Gross'!V227+'5. FNO Gross'!V227+'6. LT PTP Usage'!V227</f>
        <v>336.82508335999995</v>
      </c>
      <c r="X229" s="56">
        <f>'4. FNS Gross'!W227+'5. FNO Gross'!W227+'6. LT PTP Usage'!W227</f>
        <v>308.04314617</v>
      </c>
      <c r="Y229" s="56">
        <f>'4. FNS Gross'!X227+'5. FNO Gross'!X227+'6. LT PTP Usage'!X227</f>
        <v>280.91150814999997</v>
      </c>
      <c r="Z229" s="56">
        <f>'4. FNS Gross'!Y227+'5. FNO Gross'!Y227+'6. LT PTP Usage'!Y227</f>
        <v>261.01200550999999</v>
      </c>
      <c r="AA229" s="57">
        <f>'4. FNS Gross'!Z227+'5. FNO Gross'!Z227+'6. LT PTP Usage'!Z227</f>
        <v>0</v>
      </c>
      <c r="AB229" s="58">
        <f t="shared" si="16"/>
        <v>353.98254501000002</v>
      </c>
      <c r="AC229" s="20" t="str">
        <f t="shared" si="17"/>
        <v>8353.98254501</v>
      </c>
      <c r="AD229" s="20">
        <f t="shared" si="19"/>
        <v>19</v>
      </c>
      <c r="AE229" s="53"/>
    </row>
    <row r="230" spans="1:31">
      <c r="A230" s="20" t="str">
        <f t="shared" si="15"/>
        <v>August</v>
      </c>
      <c r="B230" s="54">
        <f t="shared" si="18"/>
        <v>45882</v>
      </c>
      <c r="C230" s="55">
        <f>'4. FNS Gross'!B228+'5. FNO Gross'!B228+'6. LT PTP Usage'!B228</f>
        <v>244.97384989</v>
      </c>
      <c r="D230" s="56">
        <f>'4. FNS Gross'!C228+'5. FNO Gross'!C228+'6. LT PTP Usage'!C228</f>
        <v>232.81379686999998</v>
      </c>
      <c r="E230" s="56">
        <f>'4. FNS Gross'!D228+'5. FNO Gross'!D228+'6. LT PTP Usage'!D228</f>
        <v>226.55390542999999</v>
      </c>
      <c r="F230" s="56">
        <f>'4. FNS Gross'!E228+'5. FNO Gross'!E228+'6. LT PTP Usage'!E228</f>
        <v>222.0834174</v>
      </c>
      <c r="G230" s="56">
        <f>'4. FNS Gross'!F228+'5. FNO Gross'!F228+'6. LT PTP Usage'!F228</f>
        <v>222.13780306999999</v>
      </c>
      <c r="H230" s="56">
        <f>'4. FNS Gross'!G228+'5. FNO Gross'!G228+'6. LT PTP Usage'!G228</f>
        <v>227.47329676999999</v>
      </c>
      <c r="I230" s="56">
        <f>'4. FNS Gross'!H228+'5. FNO Gross'!H228+'6. LT PTP Usage'!H228</f>
        <v>235.50528957</v>
      </c>
      <c r="J230" s="56">
        <f>'4. FNS Gross'!I228+'5. FNO Gross'!I228+'6. LT PTP Usage'!I228</f>
        <v>234.90245166</v>
      </c>
      <c r="K230" s="56">
        <f>'4. FNS Gross'!J228+'5. FNO Gross'!J228+'6. LT PTP Usage'!J228</f>
        <v>225.65465388000001</v>
      </c>
      <c r="L230" s="56">
        <f>'4. FNS Gross'!K228+'5. FNO Gross'!K228+'6. LT PTP Usage'!K228</f>
        <v>228.05830877999998</v>
      </c>
      <c r="M230" s="56">
        <f>'4. FNS Gross'!L228+'5. FNO Gross'!L228+'6. LT PTP Usage'!L228</f>
        <v>240.89563643</v>
      </c>
      <c r="N230" s="56">
        <f>'4. FNS Gross'!M228+'5. FNO Gross'!M228+'6. LT PTP Usage'!M228</f>
        <v>259.54647016000001</v>
      </c>
      <c r="O230" s="56">
        <f>'4. FNS Gross'!N228+'5. FNO Gross'!N228+'6. LT PTP Usage'!N228</f>
        <v>282.47445176000002</v>
      </c>
      <c r="P230" s="56">
        <f>'4. FNS Gross'!O228+'5. FNO Gross'!O228+'6. LT PTP Usage'!O228</f>
        <v>311.55487877999997</v>
      </c>
      <c r="Q230" s="56">
        <f>'4. FNS Gross'!P228+'5. FNO Gross'!P228+'6. LT PTP Usage'!P228</f>
        <v>331.85458119999998</v>
      </c>
      <c r="R230" s="56">
        <f>'4. FNS Gross'!Q228+'5. FNO Gross'!Q228+'6. LT PTP Usage'!Q228</f>
        <v>342.77647178000001</v>
      </c>
      <c r="S230" s="56">
        <f>'4. FNS Gross'!R228+'5. FNO Gross'!R228+'6. LT PTP Usage'!R228</f>
        <v>359.15906593</v>
      </c>
      <c r="T230" s="56">
        <f>'4. FNS Gross'!S228+'5. FNO Gross'!S228+'6. LT PTP Usage'!S228</f>
        <v>373.26041307999998</v>
      </c>
      <c r="U230" s="56">
        <f>'4. FNS Gross'!T228+'5. FNO Gross'!T228+'6. LT PTP Usage'!T228</f>
        <v>378.35835663</v>
      </c>
      <c r="V230" s="56">
        <f>'4. FNS Gross'!U228+'5. FNO Gross'!U228+'6. LT PTP Usage'!U228</f>
        <v>363.80847251</v>
      </c>
      <c r="W230" s="56">
        <f>'4. FNS Gross'!V228+'5. FNO Gross'!V228+'6. LT PTP Usage'!V228</f>
        <v>346.64865777</v>
      </c>
      <c r="X230" s="56">
        <f>'4. FNS Gross'!W228+'5. FNO Gross'!W228+'6. LT PTP Usage'!W228</f>
        <v>316.38041712</v>
      </c>
      <c r="Y230" s="56">
        <f>'4. FNS Gross'!X228+'5. FNO Gross'!X228+'6. LT PTP Usage'!X228</f>
        <v>287.51762678999995</v>
      </c>
      <c r="Z230" s="56">
        <f>'4. FNS Gross'!Y228+'5. FNO Gross'!Y228+'6. LT PTP Usage'!Y228</f>
        <v>254.50137114999998</v>
      </c>
      <c r="AA230" s="57">
        <f>'4. FNS Gross'!Z228+'5. FNO Gross'!Z228+'6. LT PTP Usage'!Z228</f>
        <v>0</v>
      </c>
      <c r="AB230" s="58">
        <f t="shared" si="16"/>
        <v>378.35835663</v>
      </c>
      <c r="AC230" s="20" t="str">
        <f t="shared" si="17"/>
        <v>8378.35835663</v>
      </c>
      <c r="AD230" s="20">
        <f t="shared" si="19"/>
        <v>19</v>
      </c>
      <c r="AE230" s="53"/>
    </row>
    <row r="231" spans="1:31">
      <c r="A231" s="20" t="str">
        <f t="shared" si="15"/>
        <v>August</v>
      </c>
      <c r="B231" s="54">
        <f t="shared" si="18"/>
        <v>45883</v>
      </c>
      <c r="C231" s="55">
        <f>'4. FNS Gross'!B229+'5. FNO Gross'!B229+'6. LT PTP Usage'!B229</f>
        <v>240.2282989</v>
      </c>
      <c r="D231" s="56">
        <f>'4. FNS Gross'!C229+'5. FNO Gross'!C229+'6. LT PTP Usage'!C229</f>
        <v>223.9822475</v>
      </c>
      <c r="E231" s="56">
        <f>'4. FNS Gross'!D229+'5. FNO Gross'!D229+'6. LT PTP Usage'!D229</f>
        <v>221.07889840999999</v>
      </c>
      <c r="F231" s="56">
        <f>'4. FNS Gross'!E229+'5. FNO Gross'!E229+'6. LT PTP Usage'!E229</f>
        <v>218.38966645000002</v>
      </c>
      <c r="G231" s="56">
        <f>'4. FNS Gross'!F229+'5. FNO Gross'!F229+'6. LT PTP Usage'!F229</f>
        <v>224.17859498999999</v>
      </c>
      <c r="H231" s="56">
        <f>'4. FNS Gross'!G229+'5. FNO Gross'!G229+'6. LT PTP Usage'!G229</f>
        <v>228.25915495000001</v>
      </c>
      <c r="I231" s="56">
        <f>'4. FNS Gross'!H229+'5. FNO Gross'!H229+'6. LT PTP Usage'!H229</f>
        <v>229.45132364</v>
      </c>
      <c r="J231" s="56">
        <f>'4. FNS Gross'!I229+'5. FNO Gross'!I229+'6. LT PTP Usage'!I229</f>
        <v>232.50307783</v>
      </c>
      <c r="K231" s="56">
        <f>'4. FNS Gross'!J229+'5. FNO Gross'!J229+'6. LT PTP Usage'!J229</f>
        <v>231.28230100000002</v>
      </c>
      <c r="L231" s="56">
        <f>'4. FNS Gross'!K229+'5. FNO Gross'!K229+'6. LT PTP Usage'!K229</f>
        <v>240.30767524000001</v>
      </c>
      <c r="M231" s="56">
        <f>'4. FNS Gross'!L229+'5. FNO Gross'!L229+'6. LT PTP Usage'!L229</f>
        <v>255.05646645000002</v>
      </c>
      <c r="N231" s="56">
        <f>'4. FNS Gross'!M229+'5. FNO Gross'!M229+'6. LT PTP Usage'!M229</f>
        <v>284.48058717999999</v>
      </c>
      <c r="O231" s="56">
        <f>'4. FNS Gross'!N229+'5. FNO Gross'!N229+'6. LT PTP Usage'!N229</f>
        <v>314.70088543999998</v>
      </c>
      <c r="P231" s="56">
        <f>'4. FNS Gross'!O229+'5. FNO Gross'!O229+'6. LT PTP Usage'!O229</f>
        <v>346.32498652000004</v>
      </c>
      <c r="Q231" s="56">
        <f>'4. FNS Gross'!P229+'5. FNO Gross'!P229+'6. LT PTP Usage'!P229</f>
        <v>365.51177438000002</v>
      </c>
      <c r="R231" s="56">
        <f>'4. FNS Gross'!Q229+'5. FNO Gross'!Q229+'6. LT PTP Usage'!Q229</f>
        <v>376.51670178000001</v>
      </c>
      <c r="S231" s="56">
        <f>'4. FNS Gross'!R229+'5. FNO Gross'!R229+'6. LT PTP Usage'!R229</f>
        <v>374.59564377000004</v>
      </c>
      <c r="T231" s="56">
        <f>'4. FNS Gross'!S229+'5. FNO Gross'!S229+'6. LT PTP Usage'!S229</f>
        <v>357.27412004999996</v>
      </c>
      <c r="U231" s="56">
        <f>'4. FNS Gross'!T229+'5. FNO Gross'!T229+'6. LT PTP Usage'!T229</f>
        <v>341.64496372999997</v>
      </c>
      <c r="V231" s="56">
        <f>'4. FNS Gross'!U229+'5. FNO Gross'!U229+'6. LT PTP Usage'!U229</f>
        <v>326.06576924999996</v>
      </c>
      <c r="W231" s="56">
        <f>'4. FNS Gross'!V229+'5. FNO Gross'!V229+'6. LT PTP Usage'!V229</f>
        <v>314.59803857999998</v>
      </c>
      <c r="X231" s="56">
        <f>'4. FNS Gross'!W229+'5. FNO Gross'!W229+'6. LT PTP Usage'!W229</f>
        <v>289.62795445</v>
      </c>
      <c r="Y231" s="56">
        <f>'4. FNS Gross'!X229+'5. FNO Gross'!X229+'6. LT PTP Usage'!X229</f>
        <v>270.43742205000001</v>
      </c>
      <c r="Z231" s="56">
        <f>'4. FNS Gross'!Y229+'5. FNO Gross'!Y229+'6. LT PTP Usage'!Y229</f>
        <v>250.30811163000001</v>
      </c>
      <c r="AA231" s="57">
        <f>'4. FNS Gross'!Z229+'5. FNO Gross'!Z229+'6. LT PTP Usage'!Z229</f>
        <v>0</v>
      </c>
      <c r="AB231" s="58">
        <f t="shared" si="16"/>
        <v>376.51670178000001</v>
      </c>
      <c r="AC231" s="20" t="str">
        <f t="shared" si="17"/>
        <v>8376.51670178</v>
      </c>
      <c r="AD231" s="20">
        <f t="shared" si="19"/>
        <v>16</v>
      </c>
      <c r="AE231" s="53"/>
    </row>
    <row r="232" spans="1:31">
      <c r="A232" s="20" t="str">
        <f t="shared" si="15"/>
        <v>August</v>
      </c>
      <c r="B232" s="54">
        <f t="shared" si="18"/>
        <v>45884</v>
      </c>
      <c r="C232" s="55">
        <f>'4. FNS Gross'!B230+'5. FNO Gross'!B230+'6. LT PTP Usage'!B230</f>
        <v>233.73776457</v>
      </c>
      <c r="D232" s="56">
        <f>'4. FNS Gross'!C230+'5. FNO Gross'!C230+'6. LT PTP Usage'!C230</f>
        <v>217.93010023000002</v>
      </c>
      <c r="E232" s="56">
        <f>'4. FNS Gross'!D230+'5. FNO Gross'!D230+'6. LT PTP Usage'!D230</f>
        <v>213.48466210000001</v>
      </c>
      <c r="F232" s="56">
        <f>'4. FNS Gross'!E230+'5. FNO Gross'!E230+'6. LT PTP Usage'!E230</f>
        <v>207.67763013999999</v>
      </c>
      <c r="G232" s="56">
        <f>'4. FNS Gross'!F230+'5. FNO Gross'!F230+'6. LT PTP Usage'!F230</f>
        <v>207.09186163999999</v>
      </c>
      <c r="H232" s="56">
        <f>'4. FNS Gross'!G230+'5. FNO Gross'!G230+'6. LT PTP Usage'!G230</f>
        <v>212.02813520999999</v>
      </c>
      <c r="I232" s="56">
        <f>'4. FNS Gross'!H230+'5. FNO Gross'!H230+'6. LT PTP Usage'!H230</f>
        <v>218.24412826</v>
      </c>
      <c r="J232" s="56">
        <f>'4. FNS Gross'!I230+'5. FNO Gross'!I230+'6. LT PTP Usage'!I230</f>
        <v>219.64186742000001</v>
      </c>
      <c r="K232" s="56">
        <f>'4. FNS Gross'!J230+'5. FNO Gross'!J230+'6. LT PTP Usage'!J230</f>
        <v>221.55190524000002</v>
      </c>
      <c r="L232" s="56">
        <f>'4. FNS Gross'!K230+'5. FNO Gross'!K230+'6. LT PTP Usage'!K230</f>
        <v>224.97932569</v>
      </c>
      <c r="M232" s="56">
        <f>'4. FNS Gross'!L230+'5. FNO Gross'!L230+'6. LT PTP Usage'!L230</f>
        <v>244.97822529000001</v>
      </c>
      <c r="N232" s="56">
        <f>'4. FNS Gross'!M230+'5. FNO Gross'!M230+'6. LT PTP Usage'!M230</f>
        <v>273.10457223999998</v>
      </c>
      <c r="O232" s="56">
        <f>'4. FNS Gross'!N230+'5. FNO Gross'!N230+'6. LT PTP Usage'!N230</f>
        <v>299.91744975</v>
      </c>
      <c r="P232" s="56">
        <f>'4. FNS Gross'!O230+'5. FNO Gross'!O230+'6. LT PTP Usage'!O230</f>
        <v>335.50439102000001</v>
      </c>
      <c r="Q232" s="56">
        <f>'4. FNS Gross'!P230+'5. FNO Gross'!P230+'6. LT PTP Usage'!P230</f>
        <v>355.67474829000003</v>
      </c>
      <c r="R232" s="56">
        <f>'4. FNS Gross'!Q230+'5. FNO Gross'!Q230+'6. LT PTP Usage'!Q230</f>
        <v>346.55861613000002</v>
      </c>
      <c r="S232" s="56">
        <f>'4. FNS Gross'!R230+'5. FNO Gross'!R230+'6. LT PTP Usage'!R230</f>
        <v>351.70946082</v>
      </c>
      <c r="T232" s="56">
        <f>'4. FNS Gross'!S230+'5. FNO Gross'!S230+'6. LT PTP Usage'!S230</f>
        <v>351.51802318</v>
      </c>
      <c r="U232" s="56">
        <f>'4. FNS Gross'!T230+'5. FNO Gross'!T230+'6. LT PTP Usage'!T230</f>
        <v>352.44137918000001</v>
      </c>
      <c r="V232" s="56">
        <f>'4. FNS Gross'!U230+'5. FNO Gross'!U230+'6. LT PTP Usage'!U230</f>
        <v>344.37910569999997</v>
      </c>
      <c r="W232" s="56">
        <f>'4. FNS Gross'!V230+'5. FNO Gross'!V230+'6. LT PTP Usage'!V230</f>
        <v>333.09005765999996</v>
      </c>
      <c r="X232" s="56">
        <f>'4. FNS Gross'!W230+'5. FNO Gross'!W230+'6. LT PTP Usage'!W230</f>
        <v>312.26988022</v>
      </c>
      <c r="Y232" s="56">
        <f>'4. FNS Gross'!X230+'5. FNO Gross'!X230+'6. LT PTP Usage'!X230</f>
        <v>287.63834371000002</v>
      </c>
      <c r="Z232" s="56">
        <f>'4. FNS Gross'!Y230+'5. FNO Gross'!Y230+'6. LT PTP Usage'!Y230</f>
        <v>266.09364751999999</v>
      </c>
      <c r="AA232" s="57">
        <f>'4. FNS Gross'!Z230+'5. FNO Gross'!Z230+'6. LT PTP Usage'!Z230</f>
        <v>0</v>
      </c>
      <c r="AB232" s="58">
        <f t="shared" si="16"/>
        <v>355.67474829000003</v>
      </c>
      <c r="AC232" s="20" t="str">
        <f t="shared" si="17"/>
        <v>8355.67474829</v>
      </c>
      <c r="AD232" s="20">
        <f t="shared" si="19"/>
        <v>15</v>
      </c>
      <c r="AE232" s="53"/>
    </row>
    <row r="233" spans="1:31">
      <c r="A233" s="20" t="str">
        <f t="shared" si="15"/>
        <v>August</v>
      </c>
      <c r="B233" s="54">
        <f t="shared" si="18"/>
        <v>45885</v>
      </c>
      <c r="C233" s="55">
        <f>'4. FNS Gross'!B231+'5. FNO Gross'!B231+'6. LT PTP Usage'!B231</f>
        <v>242.92422852000001</v>
      </c>
      <c r="D233" s="56">
        <f>'4. FNS Gross'!C231+'5. FNO Gross'!C231+'6. LT PTP Usage'!C231</f>
        <v>227.47791325999998</v>
      </c>
      <c r="E233" s="56">
        <f>'4. FNS Gross'!D231+'5. FNO Gross'!D231+'6. LT PTP Usage'!D231</f>
        <v>216.73087297000001</v>
      </c>
      <c r="F233" s="56">
        <f>'4. FNS Gross'!E231+'5. FNO Gross'!E231+'6. LT PTP Usage'!E231</f>
        <v>210.92528806000001</v>
      </c>
      <c r="G233" s="56">
        <f>'4. FNS Gross'!F231+'5. FNO Gross'!F231+'6. LT PTP Usage'!F231</f>
        <v>205.40593145</v>
      </c>
      <c r="H233" s="56">
        <f>'4. FNS Gross'!G231+'5. FNO Gross'!G231+'6. LT PTP Usage'!G231</f>
        <v>209.81432835000001</v>
      </c>
      <c r="I233" s="56">
        <f>'4. FNS Gross'!H231+'5. FNO Gross'!H231+'6. LT PTP Usage'!H231</f>
        <v>209.14227210999999</v>
      </c>
      <c r="J233" s="56">
        <f>'4. FNS Gross'!I231+'5. FNO Gross'!I231+'6. LT PTP Usage'!I231</f>
        <v>206.8091536</v>
      </c>
      <c r="K233" s="56">
        <f>'4. FNS Gross'!J231+'5. FNO Gross'!J231+'6. LT PTP Usage'!J231</f>
        <v>218.15606614000001</v>
      </c>
      <c r="L233" s="56">
        <f>'4. FNS Gross'!K231+'5. FNO Gross'!K231+'6. LT PTP Usage'!K231</f>
        <v>223.56986221</v>
      </c>
      <c r="M233" s="56">
        <f>'4. FNS Gross'!L231+'5. FNO Gross'!L231+'6. LT PTP Usage'!L231</f>
        <v>233.03091094000001</v>
      </c>
      <c r="N233" s="56">
        <f>'4. FNS Gross'!M231+'5. FNO Gross'!M231+'6. LT PTP Usage'!M231</f>
        <v>258.42041777000003</v>
      </c>
      <c r="O233" s="56">
        <f>'4. FNS Gross'!N231+'5. FNO Gross'!N231+'6. LT PTP Usage'!N231</f>
        <v>285.41473267000003</v>
      </c>
      <c r="P233" s="56">
        <f>'4. FNS Gross'!O231+'5. FNO Gross'!O231+'6. LT PTP Usage'!O231</f>
        <v>304.31365762000001</v>
      </c>
      <c r="Q233" s="56">
        <f>'4. FNS Gross'!P231+'5. FNO Gross'!P231+'6. LT PTP Usage'!P231</f>
        <v>321.60148832999994</v>
      </c>
      <c r="R233" s="56">
        <f>'4. FNS Gross'!Q231+'5. FNO Gross'!Q231+'6. LT PTP Usage'!Q231</f>
        <v>333.81064220999997</v>
      </c>
      <c r="S233" s="56">
        <f>'4. FNS Gross'!R231+'5. FNO Gross'!R231+'6. LT PTP Usage'!R231</f>
        <v>347.02936088000001</v>
      </c>
      <c r="T233" s="56">
        <f>'4. FNS Gross'!S231+'5. FNO Gross'!S231+'6. LT PTP Usage'!S231</f>
        <v>358.80048406999998</v>
      </c>
      <c r="U233" s="56">
        <f>'4. FNS Gross'!T231+'5. FNO Gross'!T231+'6. LT PTP Usage'!T231</f>
        <v>358.80100617000005</v>
      </c>
      <c r="V233" s="56">
        <f>'4. FNS Gross'!U231+'5. FNO Gross'!U231+'6. LT PTP Usage'!U231</f>
        <v>331.92252474999998</v>
      </c>
      <c r="W233" s="56">
        <f>'4. FNS Gross'!V231+'5. FNO Gross'!V231+'6. LT PTP Usage'!V231</f>
        <v>319.64203935</v>
      </c>
      <c r="X233" s="56">
        <f>'4. FNS Gross'!W231+'5. FNO Gross'!W231+'6. LT PTP Usage'!W231</f>
        <v>297.40089631000001</v>
      </c>
      <c r="Y233" s="56">
        <f>'4. FNS Gross'!X231+'5. FNO Gross'!X231+'6. LT PTP Usage'!X231</f>
        <v>274.56016607999999</v>
      </c>
      <c r="Z233" s="56">
        <f>'4. FNS Gross'!Y231+'5. FNO Gross'!Y231+'6. LT PTP Usage'!Y231</f>
        <v>253.96297046000001</v>
      </c>
      <c r="AA233" s="57">
        <f>'4. FNS Gross'!Z231+'5. FNO Gross'!Z231+'6. LT PTP Usage'!Z231</f>
        <v>0</v>
      </c>
      <c r="AB233" s="58">
        <f t="shared" si="16"/>
        <v>358.80100617000005</v>
      </c>
      <c r="AC233" s="20" t="str">
        <f t="shared" si="17"/>
        <v>8358.80100617</v>
      </c>
      <c r="AD233" s="20">
        <f t="shared" si="19"/>
        <v>19</v>
      </c>
      <c r="AE233" s="53"/>
    </row>
    <row r="234" spans="1:31">
      <c r="A234" s="20" t="str">
        <f t="shared" si="15"/>
        <v>August</v>
      </c>
      <c r="B234" s="54">
        <f t="shared" si="18"/>
        <v>45886</v>
      </c>
      <c r="C234" s="55">
        <f>'4. FNS Gross'!B232+'5. FNO Gross'!B232+'6. LT PTP Usage'!B232</f>
        <v>238.72913772000001</v>
      </c>
      <c r="D234" s="56">
        <f>'4. FNS Gross'!C232+'5. FNO Gross'!C232+'6. LT PTP Usage'!C232</f>
        <v>226.36185025</v>
      </c>
      <c r="E234" s="56">
        <f>'4. FNS Gross'!D232+'5. FNO Gross'!D232+'6. LT PTP Usage'!D232</f>
        <v>217.39319128</v>
      </c>
      <c r="F234" s="56">
        <f>'4. FNS Gross'!E232+'5. FNO Gross'!E232+'6. LT PTP Usage'!E232</f>
        <v>209.87655447999998</v>
      </c>
      <c r="G234" s="56">
        <f>'4. FNS Gross'!F232+'5. FNO Gross'!F232+'6. LT PTP Usage'!F232</f>
        <v>206.43311471999999</v>
      </c>
      <c r="H234" s="56">
        <f>'4. FNS Gross'!G232+'5. FNO Gross'!G232+'6. LT PTP Usage'!G232</f>
        <v>208.11208633000001</v>
      </c>
      <c r="I234" s="56">
        <f>'4. FNS Gross'!H232+'5. FNO Gross'!H232+'6. LT PTP Usage'!H232</f>
        <v>208.56233112999999</v>
      </c>
      <c r="J234" s="56">
        <f>'4. FNS Gross'!I232+'5. FNO Gross'!I232+'6. LT PTP Usage'!I232</f>
        <v>204.33564203</v>
      </c>
      <c r="K234" s="56">
        <f>'4. FNS Gross'!J232+'5. FNO Gross'!J232+'6. LT PTP Usage'!J232</f>
        <v>207.40873608000001</v>
      </c>
      <c r="L234" s="56">
        <f>'4. FNS Gross'!K232+'5. FNO Gross'!K232+'6. LT PTP Usage'!K232</f>
        <v>219.04641667000001</v>
      </c>
      <c r="M234" s="56">
        <f>'4. FNS Gross'!L232+'5. FNO Gross'!L232+'6. LT PTP Usage'!L232</f>
        <v>229.80202209999999</v>
      </c>
      <c r="N234" s="56">
        <f>'4. FNS Gross'!M232+'5. FNO Gross'!M232+'6. LT PTP Usage'!M232</f>
        <v>250.09847356</v>
      </c>
      <c r="O234" s="56">
        <f>'4. FNS Gross'!N232+'5. FNO Gross'!N232+'6. LT PTP Usage'!N232</f>
        <v>273.72349180999998</v>
      </c>
      <c r="P234" s="56">
        <f>'4. FNS Gross'!O232+'5. FNO Gross'!O232+'6. LT PTP Usage'!O232</f>
        <v>296.79546241000003</v>
      </c>
      <c r="Q234" s="56">
        <f>'4. FNS Gross'!P232+'5. FNO Gross'!P232+'6. LT PTP Usage'!P232</f>
        <v>310.36809672999999</v>
      </c>
      <c r="R234" s="56">
        <f>'4. FNS Gross'!Q232+'5. FNO Gross'!Q232+'6. LT PTP Usage'!Q232</f>
        <v>329.75376886999999</v>
      </c>
      <c r="S234" s="56">
        <f>'4. FNS Gross'!R232+'5. FNO Gross'!R232+'6. LT PTP Usage'!R232</f>
        <v>350.49770006</v>
      </c>
      <c r="T234" s="56">
        <f>'4. FNS Gross'!S232+'5. FNO Gross'!S232+'6. LT PTP Usage'!S232</f>
        <v>359.95041198000001</v>
      </c>
      <c r="U234" s="56">
        <f>'4. FNS Gross'!T232+'5. FNO Gross'!T232+'6. LT PTP Usage'!T232</f>
        <v>367.43077992999997</v>
      </c>
      <c r="V234" s="56">
        <f>'4. FNS Gross'!U232+'5. FNO Gross'!U232+'6. LT PTP Usage'!U232</f>
        <v>357.56132592000006</v>
      </c>
      <c r="W234" s="56">
        <f>'4. FNS Gross'!V232+'5. FNO Gross'!V232+'6. LT PTP Usage'!V232</f>
        <v>342.08765934000002</v>
      </c>
      <c r="X234" s="56">
        <f>'4. FNS Gross'!W232+'5. FNO Gross'!W232+'6. LT PTP Usage'!W232</f>
        <v>311.32153781</v>
      </c>
      <c r="Y234" s="56">
        <f>'4. FNS Gross'!X232+'5. FNO Gross'!X232+'6. LT PTP Usage'!X232</f>
        <v>281.45298429000002</v>
      </c>
      <c r="Z234" s="56">
        <f>'4. FNS Gross'!Y232+'5. FNO Gross'!Y232+'6. LT PTP Usage'!Y232</f>
        <v>256.49329598999998</v>
      </c>
      <c r="AA234" s="57">
        <f>'4. FNS Gross'!Z232+'5. FNO Gross'!Z232+'6. LT PTP Usage'!Z232</f>
        <v>0</v>
      </c>
      <c r="AB234" s="58">
        <f t="shared" si="16"/>
        <v>367.43077992999997</v>
      </c>
      <c r="AC234" s="20" t="str">
        <f t="shared" si="17"/>
        <v>8367.43077993</v>
      </c>
      <c r="AD234" s="20">
        <f t="shared" si="19"/>
        <v>19</v>
      </c>
      <c r="AE234" s="53"/>
    </row>
    <row r="235" spans="1:31">
      <c r="A235" s="20" t="str">
        <f t="shared" si="15"/>
        <v>August</v>
      </c>
      <c r="B235" s="54">
        <f t="shared" si="18"/>
        <v>45887</v>
      </c>
      <c r="C235" s="55">
        <f>'4. FNS Gross'!B233+'5. FNO Gross'!B233+'6. LT PTP Usage'!B233</f>
        <v>235.14346058000001</v>
      </c>
      <c r="D235" s="56">
        <f>'4. FNS Gross'!C233+'5. FNO Gross'!C233+'6. LT PTP Usage'!C233</f>
        <v>222.89651132</v>
      </c>
      <c r="E235" s="56">
        <f>'4. FNS Gross'!D233+'5. FNO Gross'!D233+'6. LT PTP Usage'!D233</f>
        <v>215.4556163</v>
      </c>
      <c r="F235" s="56">
        <f>'4. FNS Gross'!E233+'5. FNO Gross'!E233+'6. LT PTP Usage'!E233</f>
        <v>213.65310392000001</v>
      </c>
      <c r="G235" s="56">
        <f>'4. FNS Gross'!F233+'5. FNO Gross'!F233+'6. LT PTP Usage'!F233</f>
        <v>214.80555952</v>
      </c>
      <c r="H235" s="56">
        <f>'4. FNS Gross'!G233+'5. FNO Gross'!G233+'6. LT PTP Usage'!G233</f>
        <v>225.45868197000001</v>
      </c>
      <c r="I235" s="56">
        <f>'4. FNS Gross'!H233+'5. FNO Gross'!H233+'6. LT PTP Usage'!H233</f>
        <v>235.10382097999999</v>
      </c>
      <c r="J235" s="56">
        <f>'4. FNS Gross'!I233+'5. FNO Gross'!I233+'6. LT PTP Usage'!I233</f>
        <v>238.75094346</v>
      </c>
      <c r="K235" s="56">
        <f>'4. FNS Gross'!J233+'5. FNO Gross'!J233+'6. LT PTP Usage'!J233</f>
        <v>237.66790915000001</v>
      </c>
      <c r="L235" s="56">
        <f>'4. FNS Gross'!K233+'5. FNO Gross'!K233+'6. LT PTP Usage'!K233</f>
        <v>247.53017354000002</v>
      </c>
      <c r="M235" s="56">
        <f>'4. FNS Gross'!L233+'5. FNO Gross'!L233+'6. LT PTP Usage'!L233</f>
        <v>263.79587351000004</v>
      </c>
      <c r="N235" s="56">
        <f>'4. FNS Gross'!M233+'5. FNO Gross'!M233+'6. LT PTP Usage'!M233</f>
        <v>286.17735109</v>
      </c>
      <c r="O235" s="56">
        <f>'4. FNS Gross'!N233+'5. FNO Gross'!N233+'6. LT PTP Usage'!N233</f>
        <v>304.22425609999999</v>
      </c>
      <c r="P235" s="56">
        <f>'4. FNS Gross'!O233+'5. FNO Gross'!O233+'6. LT PTP Usage'!O233</f>
        <v>326.93472148000001</v>
      </c>
      <c r="Q235" s="56">
        <f>'4. FNS Gross'!P233+'5. FNO Gross'!P233+'6. LT PTP Usage'!P233</f>
        <v>336.18251742000001</v>
      </c>
      <c r="R235" s="56">
        <f>'4. FNS Gross'!Q233+'5. FNO Gross'!Q233+'6. LT PTP Usage'!Q233</f>
        <v>340.49523919000001</v>
      </c>
      <c r="S235" s="56">
        <f>'4. FNS Gross'!R233+'5. FNO Gross'!R233+'6. LT PTP Usage'!R233</f>
        <v>354.53095683000004</v>
      </c>
      <c r="T235" s="56">
        <f>'4. FNS Gross'!S233+'5. FNO Gross'!S233+'6. LT PTP Usage'!S233</f>
        <v>352.39187329999999</v>
      </c>
      <c r="U235" s="56">
        <f>'4. FNS Gross'!T233+'5. FNO Gross'!T233+'6. LT PTP Usage'!T233</f>
        <v>360.54095755999998</v>
      </c>
      <c r="V235" s="56">
        <f>'4. FNS Gross'!U233+'5. FNO Gross'!U233+'6. LT PTP Usage'!U233</f>
        <v>357.33288526000001</v>
      </c>
      <c r="W235" s="56">
        <f>'4. FNS Gross'!V233+'5. FNO Gross'!V233+'6. LT PTP Usage'!V233</f>
        <v>335.96074048999998</v>
      </c>
      <c r="X235" s="56">
        <f>'4. FNS Gross'!W233+'5. FNO Gross'!W233+'6. LT PTP Usage'!W233</f>
        <v>308.31101281000002</v>
      </c>
      <c r="Y235" s="56">
        <f>'4. FNS Gross'!X233+'5. FNO Gross'!X233+'6. LT PTP Usage'!X233</f>
        <v>281.82832050000002</v>
      </c>
      <c r="Z235" s="56">
        <f>'4. FNS Gross'!Y233+'5. FNO Gross'!Y233+'6. LT PTP Usage'!Y233</f>
        <v>263.29431218000002</v>
      </c>
      <c r="AA235" s="57">
        <f>'4. FNS Gross'!Z233+'5. FNO Gross'!Z233+'6. LT PTP Usage'!Z233</f>
        <v>0</v>
      </c>
      <c r="AB235" s="58">
        <f t="shared" si="16"/>
        <v>360.54095755999998</v>
      </c>
      <c r="AC235" s="20" t="str">
        <f t="shared" si="17"/>
        <v>8360.54095756</v>
      </c>
      <c r="AD235" s="20">
        <f t="shared" si="19"/>
        <v>19</v>
      </c>
      <c r="AE235" s="53"/>
    </row>
    <row r="236" spans="1:31">
      <c r="A236" s="20" t="str">
        <f t="shared" si="15"/>
        <v>August</v>
      </c>
      <c r="B236" s="54">
        <f t="shared" si="18"/>
        <v>45888</v>
      </c>
      <c r="C236" s="55">
        <f>'4. FNS Gross'!B234+'5. FNO Gross'!B234+'6. LT PTP Usage'!B234</f>
        <v>245.88802119000002</v>
      </c>
      <c r="D236" s="56">
        <f>'4. FNS Gross'!C234+'5. FNO Gross'!C234+'6. LT PTP Usage'!C234</f>
        <v>231.03143882999998</v>
      </c>
      <c r="E236" s="56">
        <f>'4. FNS Gross'!D234+'5. FNO Gross'!D234+'6. LT PTP Usage'!D234</f>
        <v>222.16120322</v>
      </c>
      <c r="F236" s="56">
        <f>'4. FNS Gross'!E234+'5. FNO Gross'!E234+'6. LT PTP Usage'!E234</f>
        <v>215.34943873</v>
      </c>
      <c r="G236" s="56">
        <f>'4. FNS Gross'!F234+'5. FNO Gross'!F234+'6. LT PTP Usage'!F234</f>
        <v>215.60184702000001</v>
      </c>
      <c r="H236" s="56">
        <f>'4. FNS Gross'!G234+'5. FNO Gross'!G234+'6. LT PTP Usage'!G234</f>
        <v>222.37066464</v>
      </c>
      <c r="I236" s="56">
        <f>'4. FNS Gross'!H234+'5. FNO Gross'!H234+'6. LT PTP Usage'!H234</f>
        <v>235.26514840999997</v>
      </c>
      <c r="J236" s="56">
        <f>'4. FNS Gross'!I234+'5. FNO Gross'!I234+'6. LT PTP Usage'!I234</f>
        <v>239.46791293999999</v>
      </c>
      <c r="K236" s="56">
        <f>'4. FNS Gross'!J234+'5. FNO Gross'!J234+'6. LT PTP Usage'!J234</f>
        <v>236.01777959</v>
      </c>
      <c r="L236" s="56">
        <f>'4. FNS Gross'!K234+'5. FNO Gross'!K234+'6. LT PTP Usage'!K234</f>
        <v>242.06655812999998</v>
      </c>
      <c r="M236" s="56">
        <f>'4. FNS Gross'!L234+'5. FNO Gross'!L234+'6. LT PTP Usage'!L234</f>
        <v>253.56480108</v>
      </c>
      <c r="N236" s="56">
        <f>'4. FNS Gross'!M234+'5. FNO Gross'!M234+'6. LT PTP Usage'!M234</f>
        <v>264.90020916999998</v>
      </c>
      <c r="O236" s="56">
        <f>'4. FNS Gross'!N234+'5. FNO Gross'!N234+'6. LT PTP Usage'!N234</f>
        <v>290.72390725999998</v>
      </c>
      <c r="P236" s="56">
        <f>'4. FNS Gross'!O234+'5. FNO Gross'!O234+'6. LT PTP Usage'!O234</f>
        <v>311.45882101999996</v>
      </c>
      <c r="Q236" s="56">
        <f>'4. FNS Gross'!P234+'5. FNO Gross'!P234+'6. LT PTP Usage'!P234</f>
        <v>325.22698851999996</v>
      </c>
      <c r="R236" s="56">
        <f>'4. FNS Gross'!Q234+'5. FNO Gross'!Q234+'6. LT PTP Usage'!Q234</f>
        <v>344.18617618999997</v>
      </c>
      <c r="S236" s="56">
        <f>'4. FNS Gross'!R234+'5. FNO Gross'!R234+'6. LT PTP Usage'!R234</f>
        <v>357.57119296000002</v>
      </c>
      <c r="T236" s="56">
        <f>'4. FNS Gross'!S234+'5. FNO Gross'!S234+'6. LT PTP Usage'!S234</f>
        <v>358.4424813</v>
      </c>
      <c r="U236" s="56">
        <f>'4. FNS Gross'!T234+'5. FNO Gross'!T234+'6. LT PTP Usage'!T234</f>
        <v>351.66178637999997</v>
      </c>
      <c r="V236" s="56">
        <f>'4. FNS Gross'!U234+'5. FNO Gross'!U234+'6. LT PTP Usage'!U234</f>
        <v>336.5499145</v>
      </c>
      <c r="W236" s="56">
        <f>'4. FNS Gross'!V234+'5. FNO Gross'!V234+'6. LT PTP Usage'!V234</f>
        <v>323.46339151999996</v>
      </c>
      <c r="X236" s="56">
        <f>'4. FNS Gross'!W234+'5. FNO Gross'!W234+'6. LT PTP Usage'!W234</f>
        <v>301.93563361000002</v>
      </c>
      <c r="Y236" s="56">
        <f>'4. FNS Gross'!X234+'5. FNO Gross'!X234+'6. LT PTP Usage'!X234</f>
        <v>277.79292511</v>
      </c>
      <c r="Z236" s="56">
        <f>'4. FNS Gross'!Y234+'5. FNO Gross'!Y234+'6. LT PTP Usage'!Y234</f>
        <v>254.65594991</v>
      </c>
      <c r="AA236" s="57">
        <f>'4. FNS Gross'!Z234+'5. FNO Gross'!Z234+'6. LT PTP Usage'!Z234</f>
        <v>0</v>
      </c>
      <c r="AB236" s="58">
        <f t="shared" si="16"/>
        <v>358.4424813</v>
      </c>
      <c r="AC236" s="20" t="str">
        <f t="shared" si="17"/>
        <v>8358.4424813</v>
      </c>
      <c r="AD236" s="20">
        <f t="shared" si="19"/>
        <v>18</v>
      </c>
      <c r="AE236" s="53"/>
    </row>
    <row r="237" spans="1:31">
      <c r="A237" s="20" t="str">
        <f t="shared" si="15"/>
        <v>August</v>
      </c>
      <c r="B237" s="54">
        <f t="shared" si="18"/>
        <v>45889</v>
      </c>
      <c r="C237" s="55">
        <f>'4. FNS Gross'!B235+'5. FNO Gross'!B235+'6. LT PTP Usage'!B235</f>
        <v>236.79524636000002</v>
      </c>
      <c r="D237" s="56">
        <f>'4. FNS Gross'!C235+'5. FNO Gross'!C235+'6. LT PTP Usage'!C235</f>
        <v>222.94336128</v>
      </c>
      <c r="E237" s="56">
        <f>'4. FNS Gross'!D235+'5. FNO Gross'!D235+'6. LT PTP Usage'!D235</f>
        <v>215.28556198000001</v>
      </c>
      <c r="F237" s="56">
        <f>'4. FNS Gross'!E235+'5. FNO Gross'!E235+'6. LT PTP Usage'!E235</f>
        <v>213.13578291000002</v>
      </c>
      <c r="G237" s="56">
        <f>'4. FNS Gross'!F235+'5. FNO Gross'!F235+'6. LT PTP Usage'!F235</f>
        <v>214.04021882999999</v>
      </c>
      <c r="H237" s="56">
        <f>'4. FNS Gross'!G235+'5. FNO Gross'!G235+'6. LT PTP Usage'!G235</f>
        <v>225.12651348000003</v>
      </c>
      <c r="I237" s="56">
        <f>'4. FNS Gross'!H235+'5. FNO Gross'!H235+'6. LT PTP Usage'!H235</f>
        <v>237.10344097000001</v>
      </c>
      <c r="J237" s="56">
        <f>'4. FNS Gross'!I235+'5. FNO Gross'!I235+'6. LT PTP Usage'!I235</f>
        <v>242.39814228999998</v>
      </c>
      <c r="K237" s="56">
        <f>'4. FNS Gross'!J235+'5. FNO Gross'!J235+'6. LT PTP Usage'!J235</f>
        <v>242.50939281999999</v>
      </c>
      <c r="L237" s="56">
        <f>'4. FNS Gross'!K235+'5. FNO Gross'!K235+'6. LT PTP Usage'!K235</f>
        <v>234.48157412</v>
      </c>
      <c r="M237" s="56">
        <f>'4. FNS Gross'!L235+'5. FNO Gross'!L235+'6. LT PTP Usage'!L235</f>
        <v>251.05421304000004</v>
      </c>
      <c r="N237" s="56">
        <f>'4. FNS Gross'!M235+'5. FNO Gross'!M235+'6. LT PTP Usage'!M235</f>
        <v>267.11986748999999</v>
      </c>
      <c r="O237" s="56">
        <f>'4. FNS Gross'!N235+'5. FNO Gross'!N235+'6. LT PTP Usage'!N235</f>
        <v>286.89366373000001</v>
      </c>
      <c r="P237" s="56">
        <f>'4. FNS Gross'!O235+'5. FNO Gross'!O235+'6. LT PTP Usage'!O235</f>
        <v>307.41481663000002</v>
      </c>
      <c r="Q237" s="56">
        <f>'4. FNS Gross'!P235+'5. FNO Gross'!P235+'6. LT PTP Usage'!P235</f>
        <v>327.78129823</v>
      </c>
      <c r="R237" s="56">
        <f>'4. FNS Gross'!Q235+'5. FNO Gross'!Q235+'6. LT PTP Usage'!Q235</f>
        <v>346.45360132000002</v>
      </c>
      <c r="S237" s="56">
        <f>'4. FNS Gross'!R235+'5. FNO Gross'!R235+'6. LT PTP Usage'!R235</f>
        <v>364.23365529</v>
      </c>
      <c r="T237" s="56">
        <f>'4. FNS Gross'!S235+'5. FNO Gross'!S235+'6. LT PTP Usage'!S235</f>
        <v>375.26558151</v>
      </c>
      <c r="U237" s="56">
        <f>'4. FNS Gross'!T235+'5. FNO Gross'!T235+'6. LT PTP Usage'!T235</f>
        <v>377.85810415999998</v>
      </c>
      <c r="V237" s="56">
        <f>'4. FNS Gross'!U235+'5. FNO Gross'!U235+'6. LT PTP Usage'!U235</f>
        <v>363.48601695000002</v>
      </c>
      <c r="W237" s="56">
        <f>'4. FNS Gross'!V235+'5. FNO Gross'!V235+'6. LT PTP Usage'!V235</f>
        <v>345.71635353000005</v>
      </c>
      <c r="X237" s="56">
        <f>'4. FNS Gross'!W235+'5. FNO Gross'!W235+'6. LT PTP Usage'!W235</f>
        <v>312.44907338000002</v>
      </c>
      <c r="Y237" s="56">
        <f>'4. FNS Gross'!X235+'5. FNO Gross'!X235+'6. LT PTP Usage'!X235</f>
        <v>284.69626750999998</v>
      </c>
      <c r="Z237" s="56">
        <f>'4. FNS Gross'!Y235+'5. FNO Gross'!Y235+'6. LT PTP Usage'!Y235</f>
        <v>258.37087989999998</v>
      </c>
      <c r="AA237" s="57">
        <f>'4. FNS Gross'!Z235+'5. FNO Gross'!Z235+'6. LT PTP Usage'!Z235</f>
        <v>0</v>
      </c>
      <c r="AB237" s="58">
        <f t="shared" si="16"/>
        <v>377.85810415999998</v>
      </c>
      <c r="AC237" s="20" t="str">
        <f t="shared" si="17"/>
        <v>8377.85810416</v>
      </c>
      <c r="AD237" s="20">
        <f t="shared" si="19"/>
        <v>19</v>
      </c>
      <c r="AE237" s="53"/>
    </row>
    <row r="238" spans="1:31">
      <c r="A238" s="20" t="str">
        <f t="shared" si="15"/>
        <v>August</v>
      </c>
      <c r="B238" s="54">
        <f t="shared" si="18"/>
        <v>45890</v>
      </c>
      <c r="C238" s="55">
        <f>'4. FNS Gross'!B236+'5. FNO Gross'!B236+'6. LT PTP Usage'!B236</f>
        <v>243.69966747999999</v>
      </c>
      <c r="D238" s="56">
        <f>'4. FNS Gross'!C236+'5. FNO Gross'!C236+'6. LT PTP Usage'!C236</f>
        <v>222.60313116</v>
      </c>
      <c r="E238" s="56">
        <f>'4. FNS Gross'!D236+'5. FNO Gross'!D236+'6. LT PTP Usage'!D236</f>
        <v>219.63695758</v>
      </c>
      <c r="F238" s="56">
        <f>'4. FNS Gross'!E236+'5. FNO Gross'!E236+'6. LT PTP Usage'!E236</f>
        <v>212.02942199</v>
      </c>
      <c r="G238" s="56">
        <f>'4. FNS Gross'!F236+'5. FNO Gross'!F236+'6. LT PTP Usage'!F236</f>
        <v>213.84730397999999</v>
      </c>
      <c r="H238" s="56">
        <f>'4. FNS Gross'!G236+'5. FNO Gross'!G236+'6. LT PTP Usage'!G236</f>
        <v>218.44571716000002</v>
      </c>
      <c r="I238" s="56">
        <f>'4. FNS Gross'!H236+'5. FNO Gross'!H236+'6. LT PTP Usage'!H236</f>
        <v>228.94105084999998</v>
      </c>
      <c r="J238" s="56">
        <f>'4. FNS Gross'!I236+'5. FNO Gross'!I236+'6. LT PTP Usage'!I236</f>
        <v>232.69811396</v>
      </c>
      <c r="K238" s="56">
        <f>'4. FNS Gross'!J236+'5. FNO Gross'!J236+'6. LT PTP Usage'!J236</f>
        <v>231.41703694999998</v>
      </c>
      <c r="L238" s="56">
        <f>'4. FNS Gross'!K236+'5. FNO Gross'!K236+'6. LT PTP Usage'!K236</f>
        <v>233.09591804999999</v>
      </c>
      <c r="M238" s="56">
        <f>'4. FNS Gross'!L236+'5. FNO Gross'!L236+'6. LT PTP Usage'!L236</f>
        <v>235.42038783000001</v>
      </c>
      <c r="N238" s="56">
        <f>'4. FNS Gross'!M236+'5. FNO Gross'!M236+'6. LT PTP Usage'!M236</f>
        <v>253.47938528000003</v>
      </c>
      <c r="O238" s="56">
        <f>'4. FNS Gross'!N236+'5. FNO Gross'!N236+'6. LT PTP Usage'!N236</f>
        <v>281.53614181</v>
      </c>
      <c r="P238" s="56">
        <f>'4. FNS Gross'!O236+'5. FNO Gross'!O236+'6. LT PTP Usage'!O236</f>
        <v>311.32477981</v>
      </c>
      <c r="Q238" s="56">
        <f>'4. FNS Gross'!P236+'5. FNO Gross'!P236+'6. LT PTP Usage'!P236</f>
        <v>331.32823047999995</v>
      </c>
      <c r="R238" s="56">
        <f>'4. FNS Gross'!Q236+'5. FNO Gross'!Q236+'6. LT PTP Usage'!Q236</f>
        <v>349.54684412999995</v>
      </c>
      <c r="S238" s="56">
        <f>'4. FNS Gross'!R236+'5. FNO Gross'!R236+'6. LT PTP Usage'!R236</f>
        <v>367.72926524999997</v>
      </c>
      <c r="T238" s="56">
        <f>'4. FNS Gross'!S236+'5. FNO Gross'!S236+'6. LT PTP Usage'!S236</f>
        <v>380.22113236999996</v>
      </c>
      <c r="U238" s="56">
        <f>'4. FNS Gross'!T236+'5. FNO Gross'!T236+'6. LT PTP Usage'!T236</f>
        <v>378.57899032</v>
      </c>
      <c r="V238" s="56">
        <f>'4. FNS Gross'!U236+'5. FNO Gross'!U236+'6. LT PTP Usage'!U236</f>
        <v>364.78580189000007</v>
      </c>
      <c r="W238" s="56">
        <f>'4. FNS Gross'!V236+'5. FNO Gross'!V236+'6. LT PTP Usage'!V236</f>
        <v>346.27194548</v>
      </c>
      <c r="X238" s="56">
        <f>'4. FNS Gross'!W236+'5. FNO Gross'!W236+'6. LT PTP Usage'!W236</f>
        <v>316.47761563</v>
      </c>
      <c r="Y238" s="56">
        <f>'4. FNS Gross'!X236+'5. FNO Gross'!X236+'6. LT PTP Usage'!X236</f>
        <v>287.85285504999996</v>
      </c>
      <c r="Z238" s="56">
        <f>'4. FNS Gross'!Y236+'5. FNO Gross'!Y236+'6. LT PTP Usage'!Y236</f>
        <v>263.89842462000001</v>
      </c>
      <c r="AA238" s="57">
        <f>'4. FNS Gross'!Z236+'5. FNO Gross'!Z236+'6. LT PTP Usage'!Z236</f>
        <v>0</v>
      </c>
      <c r="AB238" s="58">
        <f t="shared" si="16"/>
        <v>380.22113236999996</v>
      </c>
      <c r="AC238" s="20" t="str">
        <f t="shared" si="17"/>
        <v>8380.22113237</v>
      </c>
      <c r="AD238" s="20">
        <f t="shared" si="19"/>
        <v>18</v>
      </c>
      <c r="AE238" s="53"/>
    </row>
    <row r="239" spans="1:31">
      <c r="A239" s="20" t="str">
        <f t="shared" si="15"/>
        <v>August</v>
      </c>
      <c r="B239" s="54">
        <f t="shared" si="18"/>
        <v>45891</v>
      </c>
      <c r="C239" s="55">
        <f>'4. FNS Gross'!B237+'5. FNO Gross'!B237+'6. LT PTP Usage'!B237</f>
        <v>245.57401916000001</v>
      </c>
      <c r="D239" s="56">
        <f>'4. FNS Gross'!C237+'5. FNO Gross'!C237+'6. LT PTP Usage'!C237</f>
        <v>231.11472427000001</v>
      </c>
      <c r="E239" s="56">
        <f>'4. FNS Gross'!D237+'5. FNO Gross'!D237+'6. LT PTP Usage'!D237</f>
        <v>223.29958047</v>
      </c>
      <c r="F239" s="56">
        <f>'4. FNS Gross'!E237+'5. FNO Gross'!E237+'6. LT PTP Usage'!E237</f>
        <v>214.25586417999997</v>
      </c>
      <c r="G239" s="56">
        <f>'4. FNS Gross'!F237+'5. FNO Gross'!F237+'6. LT PTP Usage'!F237</f>
        <v>214.09225201000001</v>
      </c>
      <c r="H239" s="56">
        <f>'4. FNS Gross'!G237+'5. FNO Gross'!G237+'6. LT PTP Usage'!G237</f>
        <v>216.70823669000001</v>
      </c>
      <c r="I239" s="56">
        <f>'4. FNS Gross'!H237+'5. FNO Gross'!H237+'6. LT PTP Usage'!H237</f>
        <v>226.05972929999999</v>
      </c>
      <c r="J239" s="56">
        <f>'4. FNS Gross'!I237+'5. FNO Gross'!I237+'6. LT PTP Usage'!I237</f>
        <v>228.23314273</v>
      </c>
      <c r="K239" s="56">
        <f>'4. FNS Gross'!J237+'5. FNO Gross'!J237+'6. LT PTP Usage'!J237</f>
        <v>230.63430543000001</v>
      </c>
      <c r="L239" s="56">
        <f>'4. FNS Gross'!K237+'5. FNO Gross'!K237+'6. LT PTP Usage'!K237</f>
        <v>232.15464341999999</v>
      </c>
      <c r="M239" s="56">
        <f>'4. FNS Gross'!L237+'5. FNO Gross'!L237+'6. LT PTP Usage'!L237</f>
        <v>242.43637466999996</v>
      </c>
      <c r="N239" s="56">
        <f>'4. FNS Gross'!M237+'5. FNO Gross'!M237+'6. LT PTP Usage'!M237</f>
        <v>257.85799771000001</v>
      </c>
      <c r="O239" s="56">
        <f>'4. FNS Gross'!N237+'5. FNO Gross'!N237+'6. LT PTP Usage'!N237</f>
        <v>283.81019891</v>
      </c>
      <c r="P239" s="56">
        <f>'4. FNS Gross'!O237+'5. FNO Gross'!O237+'6. LT PTP Usage'!O237</f>
        <v>309.18537027000002</v>
      </c>
      <c r="Q239" s="56">
        <f>'4. FNS Gross'!P237+'5. FNO Gross'!P237+'6. LT PTP Usage'!P237</f>
        <v>326.05475226999994</v>
      </c>
      <c r="R239" s="56">
        <f>'4. FNS Gross'!Q237+'5. FNO Gross'!Q237+'6. LT PTP Usage'!Q237</f>
        <v>354.96153688999999</v>
      </c>
      <c r="S239" s="56">
        <f>'4. FNS Gross'!R237+'5. FNO Gross'!R237+'6. LT PTP Usage'!R237</f>
        <v>362.85542097000001</v>
      </c>
      <c r="T239" s="56">
        <f>'4. FNS Gross'!S237+'5. FNO Gross'!S237+'6. LT PTP Usage'!S237</f>
        <v>346.71884183999998</v>
      </c>
      <c r="U239" s="56">
        <f>'4. FNS Gross'!T237+'5. FNO Gross'!T237+'6. LT PTP Usage'!T237</f>
        <v>332.28806538999999</v>
      </c>
      <c r="V239" s="56">
        <f>'4. FNS Gross'!U237+'5. FNO Gross'!U237+'6. LT PTP Usage'!U237</f>
        <v>321.53391060000001</v>
      </c>
      <c r="W239" s="56">
        <f>'4. FNS Gross'!V237+'5. FNO Gross'!V237+'6. LT PTP Usage'!V237</f>
        <v>307.53524106000003</v>
      </c>
      <c r="X239" s="56">
        <f>'4. FNS Gross'!W237+'5. FNO Gross'!W237+'6. LT PTP Usage'!W237</f>
        <v>292.38364586</v>
      </c>
      <c r="Y239" s="56">
        <f>'4. FNS Gross'!X237+'5. FNO Gross'!X237+'6. LT PTP Usage'!X237</f>
        <v>272.85045231999999</v>
      </c>
      <c r="Z239" s="56">
        <f>'4. FNS Gross'!Y237+'5. FNO Gross'!Y237+'6. LT PTP Usage'!Y237</f>
        <v>255.32244955000002</v>
      </c>
      <c r="AA239" s="57">
        <f>'4. FNS Gross'!Z237+'5. FNO Gross'!Z237+'6. LT PTP Usage'!Z237</f>
        <v>0</v>
      </c>
      <c r="AB239" s="58">
        <f t="shared" si="16"/>
        <v>362.85542097000001</v>
      </c>
      <c r="AC239" s="20" t="str">
        <f t="shared" si="17"/>
        <v>8362.85542097</v>
      </c>
      <c r="AD239" s="20">
        <f t="shared" si="19"/>
        <v>17</v>
      </c>
      <c r="AE239" s="53"/>
    </row>
    <row r="240" spans="1:31">
      <c r="A240" s="20" t="str">
        <f t="shared" si="15"/>
        <v>August</v>
      </c>
      <c r="B240" s="54">
        <f t="shared" si="18"/>
        <v>45892</v>
      </c>
      <c r="C240" s="55">
        <f>'4. FNS Gross'!B238+'5. FNO Gross'!B238+'6. LT PTP Usage'!B238</f>
        <v>239.41660242999998</v>
      </c>
      <c r="D240" s="56">
        <f>'4. FNS Gross'!C238+'5. FNO Gross'!C238+'6. LT PTP Usage'!C238</f>
        <v>219.86072390999999</v>
      </c>
      <c r="E240" s="56">
        <f>'4. FNS Gross'!D238+'5. FNO Gross'!D238+'6. LT PTP Usage'!D238</f>
        <v>209.54348979</v>
      </c>
      <c r="F240" s="56">
        <f>'4. FNS Gross'!E238+'5. FNO Gross'!E238+'6. LT PTP Usage'!E238</f>
        <v>199.9796786</v>
      </c>
      <c r="G240" s="56">
        <f>'4. FNS Gross'!F238+'5. FNO Gross'!F238+'6. LT PTP Usage'!F238</f>
        <v>200.75940409</v>
      </c>
      <c r="H240" s="56">
        <f>'4. FNS Gross'!G238+'5. FNO Gross'!G238+'6. LT PTP Usage'!G238</f>
        <v>204.19594635999999</v>
      </c>
      <c r="I240" s="56">
        <f>'4. FNS Gross'!H238+'5. FNO Gross'!H238+'6. LT PTP Usage'!H238</f>
        <v>206.66358704000001</v>
      </c>
      <c r="J240" s="56">
        <f>'4. FNS Gross'!I238+'5. FNO Gross'!I238+'6. LT PTP Usage'!I238</f>
        <v>207.53000327000001</v>
      </c>
      <c r="K240" s="56">
        <f>'4. FNS Gross'!J238+'5. FNO Gross'!J238+'6. LT PTP Usage'!J238</f>
        <v>209.81735497</v>
      </c>
      <c r="L240" s="56">
        <f>'4. FNS Gross'!K238+'5. FNO Gross'!K238+'6. LT PTP Usage'!K238</f>
        <v>213.56925559000001</v>
      </c>
      <c r="M240" s="56">
        <f>'4. FNS Gross'!L238+'5. FNO Gross'!L238+'6. LT PTP Usage'!L238</f>
        <v>220.08825234</v>
      </c>
      <c r="N240" s="56">
        <f>'4. FNS Gross'!M238+'5. FNO Gross'!M238+'6. LT PTP Usage'!M238</f>
        <v>213.80130593999999</v>
      </c>
      <c r="O240" s="56">
        <f>'4. FNS Gross'!N238+'5. FNO Gross'!N238+'6. LT PTP Usage'!N238</f>
        <v>226.43765093999997</v>
      </c>
      <c r="P240" s="56">
        <f>'4. FNS Gross'!O238+'5. FNO Gross'!O238+'6. LT PTP Usage'!O238</f>
        <v>234.19771533000002</v>
      </c>
      <c r="Q240" s="56">
        <f>'4. FNS Gross'!P238+'5. FNO Gross'!P238+'6. LT PTP Usage'!P238</f>
        <v>250.50467615999997</v>
      </c>
      <c r="R240" s="56">
        <f>'4. FNS Gross'!Q238+'5. FNO Gross'!Q238+'6. LT PTP Usage'!Q238</f>
        <v>270.07406478000001</v>
      </c>
      <c r="S240" s="56">
        <f>'4. FNS Gross'!R238+'5. FNO Gross'!R238+'6. LT PTP Usage'!R238</f>
        <v>279.16003058000001</v>
      </c>
      <c r="T240" s="56">
        <f>'4. FNS Gross'!S238+'5. FNO Gross'!S238+'6. LT PTP Usage'!S238</f>
        <v>281.09216139</v>
      </c>
      <c r="U240" s="56">
        <f>'4. FNS Gross'!T238+'5. FNO Gross'!T238+'6. LT PTP Usage'!T238</f>
        <v>283.53027508999998</v>
      </c>
      <c r="V240" s="56">
        <f>'4. FNS Gross'!U238+'5. FNO Gross'!U238+'6. LT PTP Usage'!U238</f>
        <v>275.67947665000003</v>
      </c>
      <c r="W240" s="56">
        <f>'4. FNS Gross'!V238+'5. FNO Gross'!V238+'6. LT PTP Usage'!V238</f>
        <v>268.01846911000007</v>
      </c>
      <c r="X240" s="56">
        <f>'4. FNS Gross'!W238+'5. FNO Gross'!W238+'6. LT PTP Usage'!W238</f>
        <v>252.64047372000002</v>
      </c>
      <c r="Y240" s="56">
        <f>'4. FNS Gross'!X238+'5. FNO Gross'!X238+'6. LT PTP Usage'!X238</f>
        <v>238.02401805</v>
      </c>
      <c r="Z240" s="56">
        <f>'4. FNS Gross'!Y238+'5. FNO Gross'!Y238+'6. LT PTP Usage'!Y238</f>
        <v>226.37434056000001</v>
      </c>
      <c r="AA240" s="57">
        <f>'4. FNS Gross'!Z238+'5. FNO Gross'!Z238+'6. LT PTP Usage'!Z238</f>
        <v>0</v>
      </c>
      <c r="AB240" s="58">
        <f t="shared" si="16"/>
        <v>283.53027508999998</v>
      </c>
      <c r="AC240" s="20" t="str">
        <f t="shared" si="17"/>
        <v>8283.53027509</v>
      </c>
      <c r="AD240" s="20">
        <f t="shared" si="19"/>
        <v>19</v>
      </c>
      <c r="AE240" s="53"/>
    </row>
    <row r="241" spans="1:31">
      <c r="A241" s="20" t="str">
        <f t="shared" si="15"/>
        <v>August</v>
      </c>
      <c r="B241" s="54">
        <f t="shared" si="18"/>
        <v>45893</v>
      </c>
      <c r="C241" s="55">
        <f>'4. FNS Gross'!B239+'5. FNO Gross'!B239+'6. LT PTP Usage'!B239</f>
        <v>220.30947914999999</v>
      </c>
      <c r="D241" s="56">
        <f>'4. FNS Gross'!C239+'5. FNO Gross'!C239+'6. LT PTP Usage'!C239</f>
        <v>203.87456231000002</v>
      </c>
      <c r="E241" s="56">
        <f>'4. FNS Gross'!D239+'5. FNO Gross'!D239+'6. LT PTP Usage'!D239</f>
        <v>198.08442352</v>
      </c>
      <c r="F241" s="56">
        <f>'4. FNS Gross'!E239+'5. FNO Gross'!E239+'6. LT PTP Usage'!E239</f>
        <v>194.53835684000001</v>
      </c>
      <c r="G241" s="56">
        <f>'4. FNS Gross'!F239+'5. FNO Gross'!F239+'6. LT PTP Usage'!F239</f>
        <v>190.16821504000001</v>
      </c>
      <c r="H241" s="56">
        <f>'4. FNS Gross'!G239+'5. FNO Gross'!G239+'6. LT PTP Usage'!G239</f>
        <v>191.7244555</v>
      </c>
      <c r="I241" s="56">
        <f>'4. FNS Gross'!H239+'5. FNO Gross'!H239+'6. LT PTP Usage'!H239</f>
        <v>198.07405441999998</v>
      </c>
      <c r="J241" s="56">
        <f>'4. FNS Gross'!I239+'5. FNO Gross'!I239+'6. LT PTP Usage'!I239</f>
        <v>200.47965530000002</v>
      </c>
      <c r="K241" s="56">
        <f>'4. FNS Gross'!J239+'5. FNO Gross'!J239+'6. LT PTP Usage'!J239</f>
        <v>198.36453134999999</v>
      </c>
      <c r="L241" s="56">
        <f>'4. FNS Gross'!K239+'5. FNO Gross'!K239+'6. LT PTP Usage'!K239</f>
        <v>200.95344159000001</v>
      </c>
      <c r="M241" s="56">
        <f>'4. FNS Gross'!L239+'5. FNO Gross'!L239+'6. LT PTP Usage'!L239</f>
        <v>212.21075745000002</v>
      </c>
      <c r="N241" s="56">
        <f>'4. FNS Gross'!M239+'5. FNO Gross'!M239+'6. LT PTP Usage'!M239</f>
        <v>226.63337926</v>
      </c>
      <c r="O241" s="56">
        <f>'4. FNS Gross'!N239+'5. FNO Gross'!N239+'6. LT PTP Usage'!N239</f>
        <v>249.17163199999999</v>
      </c>
      <c r="P241" s="56">
        <f>'4. FNS Gross'!O239+'5. FNO Gross'!O239+'6. LT PTP Usage'!O239</f>
        <v>267.81879594000003</v>
      </c>
      <c r="Q241" s="56">
        <f>'4. FNS Gross'!P239+'5. FNO Gross'!P239+'6. LT PTP Usage'!P239</f>
        <v>292.55657766000007</v>
      </c>
      <c r="R241" s="56">
        <f>'4. FNS Gross'!Q239+'5. FNO Gross'!Q239+'6. LT PTP Usage'!Q239</f>
        <v>323.43054437000001</v>
      </c>
      <c r="S241" s="56">
        <f>'4. FNS Gross'!R239+'5. FNO Gross'!R239+'6. LT PTP Usage'!R239</f>
        <v>313.09494491999999</v>
      </c>
      <c r="T241" s="56">
        <f>'4. FNS Gross'!S239+'5. FNO Gross'!S239+'6. LT PTP Usage'!S239</f>
        <v>299.71849710999999</v>
      </c>
      <c r="U241" s="56">
        <f>'4. FNS Gross'!T239+'5. FNO Gross'!T239+'6. LT PTP Usage'!T239</f>
        <v>288.46468133000002</v>
      </c>
      <c r="V241" s="56">
        <f>'4. FNS Gross'!U239+'5. FNO Gross'!U239+'6. LT PTP Usage'!U239</f>
        <v>276.14786290000001</v>
      </c>
      <c r="W241" s="56">
        <f>'4. FNS Gross'!V239+'5. FNO Gross'!V239+'6. LT PTP Usage'!V239</f>
        <v>261.97105961</v>
      </c>
      <c r="X241" s="56">
        <f>'4. FNS Gross'!W239+'5. FNO Gross'!W239+'6. LT PTP Usage'!W239</f>
        <v>249.13385613</v>
      </c>
      <c r="Y241" s="56">
        <f>'4. FNS Gross'!X239+'5. FNO Gross'!X239+'6. LT PTP Usage'!X239</f>
        <v>228.62764361000001</v>
      </c>
      <c r="Z241" s="56">
        <f>'4. FNS Gross'!Y239+'5. FNO Gross'!Y239+'6. LT PTP Usage'!Y239</f>
        <v>206.78626288000001</v>
      </c>
      <c r="AA241" s="57">
        <f>'4. FNS Gross'!Z239+'5. FNO Gross'!Z239+'6. LT PTP Usage'!Z239</f>
        <v>0</v>
      </c>
      <c r="AB241" s="58">
        <f t="shared" si="16"/>
        <v>323.43054437000001</v>
      </c>
      <c r="AC241" s="20" t="str">
        <f t="shared" si="17"/>
        <v>8323.43054437</v>
      </c>
      <c r="AD241" s="20">
        <f t="shared" si="19"/>
        <v>16</v>
      </c>
      <c r="AE241" s="53"/>
    </row>
    <row r="242" spans="1:31">
      <c r="A242" s="20" t="str">
        <f t="shared" si="15"/>
        <v>August</v>
      </c>
      <c r="B242" s="54">
        <f t="shared" si="18"/>
        <v>45894</v>
      </c>
      <c r="C242" s="55">
        <f>'4. FNS Gross'!B240+'5. FNO Gross'!B240+'6. LT PTP Usage'!B240</f>
        <v>195.54316799</v>
      </c>
      <c r="D242" s="56">
        <f>'4. FNS Gross'!C240+'5. FNO Gross'!C240+'6. LT PTP Usage'!C240</f>
        <v>189.75440218</v>
      </c>
      <c r="E242" s="56">
        <f>'4. FNS Gross'!D240+'5. FNO Gross'!D240+'6. LT PTP Usage'!D240</f>
        <v>188.38082654000002</v>
      </c>
      <c r="F242" s="56">
        <f>'4. FNS Gross'!E240+'5. FNO Gross'!E240+'6. LT PTP Usage'!E240</f>
        <v>185.68358359000001</v>
      </c>
      <c r="G242" s="56">
        <f>'4. FNS Gross'!F240+'5. FNO Gross'!F240+'6. LT PTP Usage'!F240</f>
        <v>190.07533457</v>
      </c>
      <c r="H242" s="56">
        <f>'4. FNS Gross'!G240+'5. FNO Gross'!G240+'6. LT PTP Usage'!G240</f>
        <v>198.99254596999998</v>
      </c>
      <c r="I242" s="56">
        <f>'4. FNS Gross'!H240+'5. FNO Gross'!H240+'6. LT PTP Usage'!H240</f>
        <v>213.31451533000001</v>
      </c>
      <c r="J242" s="56">
        <f>'4. FNS Gross'!I240+'5. FNO Gross'!I240+'6. LT PTP Usage'!I240</f>
        <v>216.49089179000001</v>
      </c>
      <c r="K242" s="56">
        <f>'4. FNS Gross'!J240+'5. FNO Gross'!J240+'6. LT PTP Usage'!J240</f>
        <v>217.82698049999999</v>
      </c>
      <c r="L242" s="56">
        <f>'4. FNS Gross'!K240+'5. FNO Gross'!K240+'6. LT PTP Usage'!K240</f>
        <v>217.62826855999998</v>
      </c>
      <c r="M242" s="56">
        <f>'4. FNS Gross'!L240+'5. FNO Gross'!L240+'6. LT PTP Usage'!L240</f>
        <v>218.68926672000001</v>
      </c>
      <c r="N242" s="56">
        <f>'4. FNS Gross'!M240+'5. FNO Gross'!M240+'6. LT PTP Usage'!M240</f>
        <v>217.74384473999999</v>
      </c>
      <c r="O242" s="56">
        <f>'4. FNS Gross'!N240+'5. FNO Gross'!N240+'6. LT PTP Usage'!N240</f>
        <v>226.57578405999999</v>
      </c>
      <c r="P242" s="56">
        <f>'4. FNS Gross'!O240+'5. FNO Gross'!O240+'6. LT PTP Usage'!O240</f>
        <v>256.41977062000001</v>
      </c>
      <c r="Q242" s="56">
        <f>'4. FNS Gross'!P240+'5. FNO Gross'!P240+'6. LT PTP Usage'!P240</f>
        <v>266.37269965999997</v>
      </c>
      <c r="R242" s="56">
        <f>'4. FNS Gross'!Q240+'5. FNO Gross'!Q240+'6. LT PTP Usage'!Q240</f>
        <v>250.12973352</v>
      </c>
      <c r="S242" s="56">
        <f>'4. FNS Gross'!R240+'5. FNO Gross'!R240+'6. LT PTP Usage'!R240</f>
        <v>248.79686544</v>
      </c>
      <c r="T242" s="56">
        <f>'4. FNS Gross'!S240+'5. FNO Gross'!S240+'6. LT PTP Usage'!S240</f>
        <v>272.17576207000002</v>
      </c>
      <c r="U242" s="56">
        <f>'4. FNS Gross'!T240+'5. FNO Gross'!T240+'6. LT PTP Usage'!T240</f>
        <v>269.54188689</v>
      </c>
      <c r="V242" s="56">
        <f>'4. FNS Gross'!U240+'5. FNO Gross'!U240+'6. LT PTP Usage'!U240</f>
        <v>265.84571879000003</v>
      </c>
      <c r="W242" s="56">
        <f>'4. FNS Gross'!V240+'5. FNO Gross'!V240+'6. LT PTP Usage'!V240</f>
        <v>260.94249668000003</v>
      </c>
      <c r="X242" s="56">
        <f>'4. FNS Gross'!W240+'5. FNO Gross'!W240+'6. LT PTP Usage'!W240</f>
        <v>248.48167949999998</v>
      </c>
      <c r="Y242" s="56">
        <f>'4. FNS Gross'!X240+'5. FNO Gross'!X240+'6. LT PTP Usage'!X240</f>
        <v>231.16786356999998</v>
      </c>
      <c r="Z242" s="56">
        <f>'4. FNS Gross'!Y240+'5. FNO Gross'!Y240+'6. LT PTP Usage'!Y240</f>
        <v>218.6685373</v>
      </c>
      <c r="AA242" s="57">
        <f>'4. FNS Gross'!Z240+'5. FNO Gross'!Z240+'6. LT PTP Usage'!Z240</f>
        <v>0</v>
      </c>
      <c r="AB242" s="58">
        <f t="shared" si="16"/>
        <v>272.17576207000002</v>
      </c>
      <c r="AC242" s="20" t="str">
        <f t="shared" si="17"/>
        <v>8272.17576207</v>
      </c>
      <c r="AD242" s="20">
        <f t="shared" si="19"/>
        <v>18</v>
      </c>
      <c r="AE242" s="53"/>
    </row>
    <row r="243" spans="1:31">
      <c r="A243" s="20" t="str">
        <f t="shared" si="15"/>
        <v>August</v>
      </c>
      <c r="B243" s="54">
        <f t="shared" si="18"/>
        <v>45895</v>
      </c>
      <c r="C243" s="55">
        <f>'4. FNS Gross'!B241+'5. FNO Gross'!B241+'6. LT PTP Usage'!B241</f>
        <v>206.41544499</v>
      </c>
      <c r="D243" s="56">
        <f>'4. FNS Gross'!C241+'5. FNO Gross'!C241+'6. LT PTP Usage'!C241</f>
        <v>203.35376217000001</v>
      </c>
      <c r="E243" s="56">
        <f>'4. FNS Gross'!D241+'5. FNO Gross'!D241+'6. LT PTP Usage'!D241</f>
        <v>195.68860545000001</v>
      </c>
      <c r="F243" s="56">
        <f>'4. FNS Gross'!E241+'5. FNO Gross'!E241+'6. LT PTP Usage'!E241</f>
        <v>196.65278688000001</v>
      </c>
      <c r="G243" s="56">
        <f>'4. FNS Gross'!F241+'5. FNO Gross'!F241+'6. LT PTP Usage'!F241</f>
        <v>197.73531258</v>
      </c>
      <c r="H243" s="56">
        <f>'4. FNS Gross'!G241+'5. FNO Gross'!G241+'6. LT PTP Usage'!G241</f>
        <v>199.29967926</v>
      </c>
      <c r="I243" s="56">
        <f>'4. FNS Gross'!H241+'5. FNO Gross'!H241+'6. LT PTP Usage'!H241</f>
        <v>214.16336389</v>
      </c>
      <c r="J243" s="56">
        <f>'4. FNS Gross'!I241+'5. FNO Gross'!I241+'6. LT PTP Usage'!I241</f>
        <v>222.20869922</v>
      </c>
      <c r="K243" s="56">
        <f>'4. FNS Gross'!J241+'5. FNO Gross'!J241+'6. LT PTP Usage'!J241</f>
        <v>223.50947883000001</v>
      </c>
      <c r="L243" s="56">
        <f>'4. FNS Gross'!K241+'5. FNO Gross'!K241+'6. LT PTP Usage'!K241</f>
        <v>221.79205099000001</v>
      </c>
      <c r="M243" s="56">
        <f>'4. FNS Gross'!L241+'5. FNO Gross'!L241+'6. LT PTP Usage'!L241</f>
        <v>215.79539144</v>
      </c>
      <c r="N243" s="56">
        <f>'4. FNS Gross'!M241+'5. FNO Gross'!M241+'6. LT PTP Usage'!M241</f>
        <v>206.40098176000001</v>
      </c>
      <c r="O243" s="56">
        <f>'4. FNS Gross'!N241+'5. FNO Gross'!N241+'6. LT PTP Usage'!N241</f>
        <v>194.43702615999999</v>
      </c>
      <c r="P243" s="56">
        <f>'4. FNS Gross'!O241+'5. FNO Gross'!O241+'6. LT PTP Usage'!O241</f>
        <v>209.53912616999997</v>
      </c>
      <c r="Q243" s="56">
        <f>'4. FNS Gross'!P241+'5. FNO Gross'!P241+'6. LT PTP Usage'!P241</f>
        <v>220.52766875</v>
      </c>
      <c r="R243" s="56">
        <f>'4. FNS Gross'!Q241+'5. FNO Gross'!Q241+'6. LT PTP Usage'!Q241</f>
        <v>248.51295971000002</v>
      </c>
      <c r="S243" s="56">
        <f>'4. FNS Gross'!R241+'5. FNO Gross'!R241+'6. LT PTP Usage'!R241</f>
        <v>262.50946837999999</v>
      </c>
      <c r="T243" s="56">
        <f>'4. FNS Gross'!S241+'5. FNO Gross'!S241+'6. LT PTP Usage'!S241</f>
        <v>264.56030049000003</v>
      </c>
      <c r="U243" s="56">
        <f>'4. FNS Gross'!T241+'5. FNO Gross'!T241+'6. LT PTP Usage'!T241</f>
        <v>252.16143184000003</v>
      </c>
      <c r="V243" s="56">
        <f>'4. FNS Gross'!U241+'5. FNO Gross'!U241+'6. LT PTP Usage'!U241</f>
        <v>249.36648173999998</v>
      </c>
      <c r="W243" s="56">
        <f>'4. FNS Gross'!V241+'5. FNO Gross'!V241+'6. LT PTP Usage'!V241</f>
        <v>248.31688086</v>
      </c>
      <c r="X243" s="56">
        <f>'4. FNS Gross'!W241+'5. FNO Gross'!W241+'6. LT PTP Usage'!W241</f>
        <v>236.67646213999998</v>
      </c>
      <c r="Y243" s="56">
        <f>'4. FNS Gross'!X241+'5. FNO Gross'!X241+'6. LT PTP Usage'!X241</f>
        <v>221.58462018</v>
      </c>
      <c r="Z243" s="56">
        <f>'4. FNS Gross'!Y241+'5. FNO Gross'!Y241+'6. LT PTP Usage'!Y241</f>
        <v>212.72897472999998</v>
      </c>
      <c r="AA243" s="57">
        <f>'4. FNS Gross'!Z241+'5. FNO Gross'!Z241+'6. LT PTP Usage'!Z241</f>
        <v>0</v>
      </c>
      <c r="AB243" s="58">
        <f t="shared" si="16"/>
        <v>264.56030049000003</v>
      </c>
      <c r="AC243" s="20" t="str">
        <f t="shared" si="17"/>
        <v>8264.56030049</v>
      </c>
      <c r="AD243" s="20">
        <f t="shared" si="19"/>
        <v>18</v>
      </c>
      <c r="AE243" s="53"/>
    </row>
    <row r="244" spans="1:31">
      <c r="A244" s="20" t="str">
        <f t="shared" si="15"/>
        <v>August</v>
      </c>
      <c r="B244" s="54">
        <f t="shared" si="18"/>
        <v>45896</v>
      </c>
      <c r="C244" s="55">
        <f>'4. FNS Gross'!B242+'5. FNO Gross'!B242+'6. LT PTP Usage'!B242</f>
        <v>203.12199871999999</v>
      </c>
      <c r="D244" s="56">
        <f>'4. FNS Gross'!C242+'5. FNO Gross'!C242+'6. LT PTP Usage'!C242</f>
        <v>195.46468207000001</v>
      </c>
      <c r="E244" s="56">
        <f>'4. FNS Gross'!D242+'5. FNO Gross'!D242+'6. LT PTP Usage'!D242</f>
        <v>191.90163049</v>
      </c>
      <c r="F244" s="56">
        <f>'4. FNS Gross'!E242+'5. FNO Gross'!E242+'6. LT PTP Usage'!E242</f>
        <v>193.56255053999999</v>
      </c>
      <c r="G244" s="56">
        <f>'4. FNS Gross'!F242+'5. FNO Gross'!F242+'6. LT PTP Usage'!F242</f>
        <v>198.10616385</v>
      </c>
      <c r="H244" s="56">
        <f>'4. FNS Gross'!G242+'5. FNO Gross'!G242+'6. LT PTP Usage'!G242</f>
        <v>206.19561084</v>
      </c>
      <c r="I244" s="56">
        <f>'4. FNS Gross'!H242+'5. FNO Gross'!H242+'6. LT PTP Usage'!H242</f>
        <v>222.44172012999999</v>
      </c>
      <c r="J244" s="56">
        <f>'4. FNS Gross'!I242+'5. FNO Gross'!I242+'6. LT PTP Usage'!I242</f>
        <v>228.28123146000001</v>
      </c>
      <c r="K244" s="56">
        <f>'4. FNS Gross'!J242+'5. FNO Gross'!J242+'6. LT PTP Usage'!J242</f>
        <v>226.83965092</v>
      </c>
      <c r="L244" s="56">
        <f>'4. FNS Gross'!K242+'5. FNO Gross'!K242+'6. LT PTP Usage'!K242</f>
        <v>213.52574863000001</v>
      </c>
      <c r="M244" s="56">
        <f>'4. FNS Gross'!L242+'5. FNO Gross'!L242+'6. LT PTP Usage'!L242</f>
        <v>215.60107214999999</v>
      </c>
      <c r="N244" s="56">
        <f>'4. FNS Gross'!M242+'5. FNO Gross'!M242+'6. LT PTP Usage'!M242</f>
        <v>221.92713414999997</v>
      </c>
      <c r="O244" s="56">
        <f>'4. FNS Gross'!N242+'5. FNO Gross'!N242+'6. LT PTP Usage'!N242</f>
        <v>228.98200039</v>
      </c>
      <c r="P244" s="56">
        <f>'4. FNS Gross'!O242+'5. FNO Gross'!O242+'6. LT PTP Usage'!O242</f>
        <v>246.18279597</v>
      </c>
      <c r="Q244" s="56">
        <f>'4. FNS Gross'!P242+'5. FNO Gross'!P242+'6. LT PTP Usage'!P242</f>
        <v>251.19520143</v>
      </c>
      <c r="R244" s="56">
        <f>'4. FNS Gross'!Q242+'5. FNO Gross'!Q242+'6. LT PTP Usage'!Q242</f>
        <v>271.20985127</v>
      </c>
      <c r="S244" s="56">
        <f>'4. FNS Gross'!R242+'5. FNO Gross'!R242+'6. LT PTP Usage'!R242</f>
        <v>306.93931737000003</v>
      </c>
      <c r="T244" s="56">
        <f>'4. FNS Gross'!S242+'5. FNO Gross'!S242+'6. LT PTP Usage'!S242</f>
        <v>329.42497852999998</v>
      </c>
      <c r="U244" s="56">
        <f>'4. FNS Gross'!T242+'5. FNO Gross'!T242+'6. LT PTP Usage'!T242</f>
        <v>323.71361146000004</v>
      </c>
      <c r="V244" s="56">
        <f>'4. FNS Gross'!U242+'5. FNO Gross'!U242+'6. LT PTP Usage'!U242</f>
        <v>307.23182572000002</v>
      </c>
      <c r="W244" s="56">
        <f>'4. FNS Gross'!V242+'5. FNO Gross'!V242+'6. LT PTP Usage'!V242</f>
        <v>293.07767975999997</v>
      </c>
      <c r="X244" s="56">
        <f>'4. FNS Gross'!W242+'5. FNO Gross'!W242+'6. LT PTP Usage'!W242</f>
        <v>271.40192429000001</v>
      </c>
      <c r="Y244" s="56">
        <f>'4. FNS Gross'!X242+'5. FNO Gross'!X242+'6. LT PTP Usage'!X242</f>
        <v>250.81336528</v>
      </c>
      <c r="Z244" s="56">
        <f>'4. FNS Gross'!Y242+'5. FNO Gross'!Y242+'6. LT PTP Usage'!Y242</f>
        <v>233.84078603</v>
      </c>
      <c r="AA244" s="57">
        <f>'4. FNS Gross'!Z242+'5. FNO Gross'!Z242+'6. LT PTP Usage'!Z242</f>
        <v>0</v>
      </c>
      <c r="AB244" s="58">
        <f t="shared" si="16"/>
        <v>329.42497852999998</v>
      </c>
      <c r="AC244" s="20" t="str">
        <f t="shared" si="17"/>
        <v>8329.42497853</v>
      </c>
      <c r="AD244" s="20">
        <f t="shared" si="19"/>
        <v>18</v>
      </c>
      <c r="AE244" s="53"/>
    </row>
    <row r="245" spans="1:31">
      <c r="A245" s="20" t="str">
        <f t="shared" si="15"/>
        <v>August</v>
      </c>
      <c r="B245" s="54">
        <f t="shared" si="18"/>
        <v>45897</v>
      </c>
      <c r="C245" s="55">
        <f>'4. FNS Gross'!B243+'5. FNO Gross'!B243+'6. LT PTP Usage'!B243</f>
        <v>218.96032528000001</v>
      </c>
      <c r="D245" s="56">
        <f>'4. FNS Gross'!C243+'5. FNO Gross'!C243+'6. LT PTP Usage'!C243</f>
        <v>210.80318833000001</v>
      </c>
      <c r="E245" s="56">
        <f>'4. FNS Gross'!D243+'5. FNO Gross'!D243+'6. LT PTP Usage'!D243</f>
        <v>201.99006523</v>
      </c>
      <c r="F245" s="56">
        <f>'4. FNS Gross'!E243+'5. FNO Gross'!E243+'6. LT PTP Usage'!E243</f>
        <v>197.83866108000001</v>
      </c>
      <c r="G245" s="56">
        <f>'4. FNS Gross'!F243+'5. FNO Gross'!F243+'6. LT PTP Usage'!F243</f>
        <v>194.40042904000001</v>
      </c>
      <c r="H245" s="56">
        <f>'4. FNS Gross'!G243+'5. FNO Gross'!G243+'6. LT PTP Usage'!G243</f>
        <v>204.89090043000002</v>
      </c>
      <c r="I245" s="56">
        <f>'4. FNS Gross'!H243+'5. FNO Gross'!H243+'6. LT PTP Usage'!H243</f>
        <v>215.98946542000002</v>
      </c>
      <c r="J245" s="56">
        <f>'4. FNS Gross'!I243+'5. FNO Gross'!I243+'6. LT PTP Usage'!I243</f>
        <v>217.35085602999999</v>
      </c>
      <c r="K245" s="56">
        <f>'4. FNS Gross'!J243+'5. FNO Gross'!J243+'6. LT PTP Usage'!J243</f>
        <v>209.33621356999998</v>
      </c>
      <c r="L245" s="56">
        <f>'4. FNS Gross'!K243+'5. FNO Gross'!K243+'6. LT PTP Usage'!K243</f>
        <v>210.75586036000001</v>
      </c>
      <c r="M245" s="56">
        <f>'4. FNS Gross'!L243+'5. FNO Gross'!L243+'6. LT PTP Usage'!L243</f>
        <v>211.84740935999997</v>
      </c>
      <c r="N245" s="56">
        <f>'4. FNS Gross'!M243+'5. FNO Gross'!M243+'6. LT PTP Usage'!M243</f>
        <v>223.57988948000002</v>
      </c>
      <c r="O245" s="56">
        <f>'4. FNS Gross'!N243+'5. FNO Gross'!N243+'6. LT PTP Usage'!N243</f>
        <v>237.8119063</v>
      </c>
      <c r="P245" s="56">
        <f>'4. FNS Gross'!O243+'5. FNO Gross'!O243+'6. LT PTP Usage'!O243</f>
        <v>256.82830371</v>
      </c>
      <c r="Q245" s="56">
        <f>'4. FNS Gross'!P243+'5. FNO Gross'!P243+'6. LT PTP Usage'!P243</f>
        <v>270.71889564999998</v>
      </c>
      <c r="R245" s="56">
        <f>'4. FNS Gross'!Q243+'5. FNO Gross'!Q243+'6. LT PTP Usage'!Q243</f>
        <v>289.04437311999999</v>
      </c>
      <c r="S245" s="56">
        <f>'4. FNS Gross'!R243+'5. FNO Gross'!R243+'6. LT PTP Usage'!R243</f>
        <v>307.82758747000003</v>
      </c>
      <c r="T245" s="56">
        <f>'4. FNS Gross'!S243+'5. FNO Gross'!S243+'6. LT PTP Usage'!S243</f>
        <v>322.61513949000005</v>
      </c>
      <c r="U245" s="56">
        <f>'4. FNS Gross'!T243+'5. FNO Gross'!T243+'6. LT PTP Usage'!T243</f>
        <v>307.26943358000005</v>
      </c>
      <c r="V245" s="56">
        <f>'4. FNS Gross'!U243+'5. FNO Gross'!U243+'6. LT PTP Usage'!U243</f>
        <v>300.86488614000001</v>
      </c>
      <c r="W245" s="56">
        <f>'4. FNS Gross'!V243+'5. FNO Gross'!V243+'6. LT PTP Usage'!V243</f>
        <v>284.39794520999999</v>
      </c>
      <c r="X245" s="56">
        <f>'4. FNS Gross'!W243+'5. FNO Gross'!W243+'6. LT PTP Usage'!W243</f>
        <v>268.90676310999999</v>
      </c>
      <c r="Y245" s="56">
        <f>'4. FNS Gross'!X243+'5. FNO Gross'!X243+'6. LT PTP Usage'!X243</f>
        <v>251.47964492</v>
      </c>
      <c r="Z245" s="56">
        <f>'4. FNS Gross'!Y243+'5. FNO Gross'!Y243+'6. LT PTP Usage'!Y243</f>
        <v>236.78892421</v>
      </c>
      <c r="AA245" s="57">
        <f>'4. FNS Gross'!Z243+'5. FNO Gross'!Z243+'6. LT PTP Usage'!Z243</f>
        <v>0</v>
      </c>
      <c r="AB245" s="58">
        <f t="shared" si="16"/>
        <v>322.61513949000005</v>
      </c>
      <c r="AC245" s="20" t="str">
        <f t="shared" si="17"/>
        <v>8322.61513949</v>
      </c>
      <c r="AD245" s="20">
        <f t="shared" si="19"/>
        <v>18</v>
      </c>
      <c r="AE245" s="53"/>
    </row>
    <row r="246" spans="1:31">
      <c r="A246" s="20" t="str">
        <f t="shared" si="15"/>
        <v>August</v>
      </c>
      <c r="B246" s="54">
        <f t="shared" si="18"/>
        <v>45898</v>
      </c>
      <c r="C246" s="55">
        <f>'4. FNS Gross'!B244+'5. FNO Gross'!B244+'6. LT PTP Usage'!B244</f>
        <v>222.25452066</v>
      </c>
      <c r="D246" s="56">
        <f>'4. FNS Gross'!C244+'5. FNO Gross'!C244+'6. LT PTP Usage'!C244</f>
        <v>214.39858914000001</v>
      </c>
      <c r="E246" s="56">
        <f>'4. FNS Gross'!D244+'5. FNO Gross'!D244+'6. LT PTP Usage'!D244</f>
        <v>206.84624492</v>
      </c>
      <c r="F246" s="56">
        <f>'4. FNS Gross'!E244+'5. FNO Gross'!E244+'6. LT PTP Usage'!E244</f>
        <v>204.34557182999998</v>
      </c>
      <c r="G246" s="56">
        <f>'4. FNS Gross'!F244+'5. FNO Gross'!F244+'6. LT PTP Usage'!F244</f>
        <v>202.67971417999999</v>
      </c>
      <c r="H246" s="56">
        <f>'4. FNS Gross'!G244+'5. FNO Gross'!G244+'6. LT PTP Usage'!G244</f>
        <v>207.29516723</v>
      </c>
      <c r="I246" s="56">
        <f>'4. FNS Gross'!H244+'5. FNO Gross'!H244+'6. LT PTP Usage'!H244</f>
        <v>213.57723915999998</v>
      </c>
      <c r="J246" s="56">
        <f>'4. FNS Gross'!I244+'5. FNO Gross'!I244+'6. LT PTP Usage'!I244</f>
        <v>221.99385741</v>
      </c>
      <c r="K246" s="56">
        <f>'4. FNS Gross'!J244+'5. FNO Gross'!J244+'6. LT PTP Usage'!J244</f>
        <v>230.31327296999999</v>
      </c>
      <c r="L246" s="56">
        <f>'4. FNS Gross'!K244+'5. FNO Gross'!K244+'6. LT PTP Usage'!K244</f>
        <v>234.98959551999999</v>
      </c>
      <c r="M246" s="56">
        <f>'4. FNS Gross'!L244+'5. FNO Gross'!L244+'6. LT PTP Usage'!L244</f>
        <v>219.41575243999998</v>
      </c>
      <c r="N246" s="56">
        <f>'4. FNS Gross'!M244+'5. FNO Gross'!M244+'6. LT PTP Usage'!M244</f>
        <v>226.62722864</v>
      </c>
      <c r="O246" s="56">
        <f>'4. FNS Gross'!N244+'5. FNO Gross'!N244+'6. LT PTP Usage'!N244</f>
        <v>230.50996725000002</v>
      </c>
      <c r="P246" s="56">
        <f>'4. FNS Gross'!O244+'5. FNO Gross'!O244+'6. LT PTP Usage'!O244</f>
        <v>249.25455976999999</v>
      </c>
      <c r="Q246" s="56">
        <f>'4. FNS Gross'!P244+'5. FNO Gross'!P244+'6. LT PTP Usage'!P244</f>
        <v>282.06419216</v>
      </c>
      <c r="R246" s="56">
        <f>'4. FNS Gross'!Q244+'5. FNO Gross'!Q244+'6. LT PTP Usage'!Q244</f>
        <v>301.23179274999995</v>
      </c>
      <c r="S246" s="56">
        <f>'4. FNS Gross'!R244+'5. FNO Gross'!R244+'6. LT PTP Usage'!R244</f>
        <v>309.18508898000005</v>
      </c>
      <c r="T246" s="56">
        <f>'4. FNS Gross'!S244+'5. FNO Gross'!S244+'6. LT PTP Usage'!S244</f>
        <v>283.86951268999997</v>
      </c>
      <c r="U246" s="56">
        <f>'4. FNS Gross'!T244+'5. FNO Gross'!T244+'6. LT PTP Usage'!T244</f>
        <v>281.94832939999998</v>
      </c>
      <c r="V246" s="56">
        <f>'4. FNS Gross'!U244+'5. FNO Gross'!U244+'6. LT PTP Usage'!U244</f>
        <v>267.75591648999995</v>
      </c>
      <c r="W246" s="56">
        <f>'4. FNS Gross'!V244+'5. FNO Gross'!V244+'6. LT PTP Usage'!V244</f>
        <v>262.2515823</v>
      </c>
      <c r="X246" s="56">
        <f>'4. FNS Gross'!W244+'5. FNO Gross'!W244+'6. LT PTP Usage'!W244</f>
        <v>251.09005381999998</v>
      </c>
      <c r="Y246" s="56">
        <f>'4. FNS Gross'!X244+'5. FNO Gross'!X244+'6. LT PTP Usage'!X244</f>
        <v>234.31615136000002</v>
      </c>
      <c r="Z246" s="56">
        <f>'4. FNS Gross'!Y244+'5. FNO Gross'!Y244+'6. LT PTP Usage'!Y244</f>
        <v>221.20430378</v>
      </c>
      <c r="AA246" s="57">
        <f>'4. FNS Gross'!Z244+'5. FNO Gross'!Z244+'6. LT PTP Usage'!Z244</f>
        <v>0</v>
      </c>
      <c r="AB246" s="58">
        <f t="shared" si="16"/>
        <v>309.18508898000005</v>
      </c>
      <c r="AC246" s="20" t="str">
        <f t="shared" si="17"/>
        <v>8309.18508898</v>
      </c>
      <c r="AD246" s="20">
        <f t="shared" si="19"/>
        <v>17</v>
      </c>
      <c r="AE246" s="53"/>
    </row>
    <row r="247" spans="1:31">
      <c r="A247" s="20" t="str">
        <f t="shared" si="15"/>
        <v>August</v>
      </c>
      <c r="B247" s="54">
        <f t="shared" si="18"/>
        <v>45899</v>
      </c>
      <c r="C247" s="55">
        <f>'4. FNS Gross'!B245+'5. FNO Gross'!B245+'6. LT PTP Usage'!B245</f>
        <v>203.23186552999999</v>
      </c>
      <c r="D247" s="56">
        <f>'4. FNS Gross'!C245+'5. FNO Gross'!C245+'6. LT PTP Usage'!C245</f>
        <v>194.63160818</v>
      </c>
      <c r="E247" s="56">
        <f>'4. FNS Gross'!D245+'5. FNO Gross'!D245+'6. LT PTP Usage'!D245</f>
        <v>189.12844879000002</v>
      </c>
      <c r="F247" s="56">
        <f>'4. FNS Gross'!E245+'5. FNO Gross'!E245+'6. LT PTP Usage'!E245</f>
        <v>184.01031046</v>
      </c>
      <c r="G247" s="56">
        <f>'4. FNS Gross'!F245+'5. FNO Gross'!F245+'6. LT PTP Usage'!F245</f>
        <v>182.98088181</v>
      </c>
      <c r="H247" s="56">
        <f>'4. FNS Gross'!G245+'5. FNO Gross'!G245+'6. LT PTP Usage'!G245</f>
        <v>189.82371402999999</v>
      </c>
      <c r="I247" s="56">
        <f>'4. FNS Gross'!H245+'5. FNO Gross'!H245+'6. LT PTP Usage'!H245</f>
        <v>190.69579666000001</v>
      </c>
      <c r="J247" s="56">
        <f>'4. FNS Gross'!I245+'5. FNO Gross'!I245+'6. LT PTP Usage'!I245</f>
        <v>187.5629911</v>
      </c>
      <c r="K247" s="56">
        <f>'4. FNS Gross'!J245+'5. FNO Gross'!J245+'6. LT PTP Usage'!J245</f>
        <v>182.72327018999999</v>
      </c>
      <c r="L247" s="56">
        <f>'4. FNS Gross'!K245+'5. FNO Gross'!K245+'6. LT PTP Usage'!K245</f>
        <v>185.36688108000001</v>
      </c>
      <c r="M247" s="56">
        <f>'4. FNS Gross'!L245+'5. FNO Gross'!L245+'6. LT PTP Usage'!L245</f>
        <v>195.29904253999999</v>
      </c>
      <c r="N247" s="56">
        <f>'4. FNS Gross'!M245+'5. FNO Gross'!M245+'6. LT PTP Usage'!M245</f>
        <v>206.99028537999999</v>
      </c>
      <c r="O247" s="56">
        <f>'4. FNS Gross'!N245+'5. FNO Gross'!N245+'6. LT PTP Usage'!N245</f>
        <v>204.91184342999998</v>
      </c>
      <c r="P247" s="56">
        <f>'4. FNS Gross'!O245+'5. FNO Gross'!O245+'6. LT PTP Usage'!O245</f>
        <v>221.91561343000001</v>
      </c>
      <c r="Q247" s="56">
        <f>'4. FNS Gross'!P245+'5. FNO Gross'!P245+'6. LT PTP Usage'!P245</f>
        <v>209.72190214999998</v>
      </c>
      <c r="R247" s="56">
        <f>'4. FNS Gross'!Q245+'5. FNO Gross'!Q245+'6. LT PTP Usage'!Q245</f>
        <v>224.6949109</v>
      </c>
      <c r="S247" s="56">
        <f>'4. FNS Gross'!R245+'5. FNO Gross'!R245+'6. LT PTP Usage'!R245</f>
        <v>244.8300419</v>
      </c>
      <c r="T247" s="56">
        <f>'4. FNS Gross'!S245+'5. FNO Gross'!S245+'6. LT PTP Usage'!S245</f>
        <v>260.05976796000004</v>
      </c>
      <c r="U247" s="56">
        <f>'4. FNS Gross'!T245+'5. FNO Gross'!T245+'6. LT PTP Usage'!T245</f>
        <v>258.86700373000002</v>
      </c>
      <c r="V247" s="56">
        <f>'4. FNS Gross'!U245+'5. FNO Gross'!U245+'6. LT PTP Usage'!U245</f>
        <v>254.24489794000002</v>
      </c>
      <c r="W247" s="56">
        <f>'4. FNS Gross'!V245+'5. FNO Gross'!V245+'6. LT PTP Usage'!V245</f>
        <v>247.01362055999999</v>
      </c>
      <c r="X247" s="56">
        <f>'4. FNS Gross'!W245+'5. FNO Gross'!W245+'6. LT PTP Usage'!W245</f>
        <v>232.34954037</v>
      </c>
      <c r="Y247" s="56">
        <f>'4. FNS Gross'!X245+'5. FNO Gross'!X245+'6. LT PTP Usage'!X245</f>
        <v>213.17910059000002</v>
      </c>
      <c r="Z247" s="56">
        <f>'4. FNS Gross'!Y245+'5. FNO Gross'!Y245+'6. LT PTP Usage'!Y245</f>
        <v>195.99726762</v>
      </c>
      <c r="AA247" s="57">
        <f>'4. FNS Gross'!Z245+'5. FNO Gross'!Z245+'6. LT PTP Usage'!Z245</f>
        <v>0</v>
      </c>
      <c r="AB247" s="58">
        <f t="shared" si="16"/>
        <v>260.05976796000004</v>
      </c>
      <c r="AC247" s="20" t="str">
        <f t="shared" si="17"/>
        <v>8260.05976796</v>
      </c>
      <c r="AD247" s="20">
        <f t="shared" si="19"/>
        <v>18</v>
      </c>
      <c r="AE247" s="53"/>
    </row>
    <row r="248" spans="1:31">
      <c r="A248" s="20" t="str">
        <f t="shared" si="15"/>
        <v>August</v>
      </c>
      <c r="B248" s="54">
        <f t="shared" si="18"/>
        <v>45900</v>
      </c>
      <c r="C248" s="55">
        <f>'4. FNS Gross'!B246+'5. FNO Gross'!B246+'6. LT PTP Usage'!B246</f>
        <v>189.39284581999999</v>
      </c>
      <c r="D248" s="56">
        <f>'4. FNS Gross'!C246+'5. FNO Gross'!C246+'6. LT PTP Usage'!C246</f>
        <v>184.50312058</v>
      </c>
      <c r="E248" s="56">
        <f>'4. FNS Gross'!D246+'5. FNO Gross'!D246+'6. LT PTP Usage'!D246</f>
        <v>179.21477981999999</v>
      </c>
      <c r="F248" s="56">
        <f>'4. FNS Gross'!E246+'5. FNO Gross'!E246+'6. LT PTP Usage'!E246</f>
        <v>179.18404282999998</v>
      </c>
      <c r="G248" s="56">
        <f>'4. FNS Gross'!F246+'5. FNO Gross'!F246+'6. LT PTP Usage'!F246</f>
        <v>178.12944321999998</v>
      </c>
      <c r="H248" s="56">
        <f>'4. FNS Gross'!G246+'5. FNO Gross'!G246+'6. LT PTP Usage'!G246</f>
        <v>175.00808551999998</v>
      </c>
      <c r="I248" s="56">
        <f>'4. FNS Gross'!H246+'5. FNO Gross'!H246+'6. LT PTP Usage'!H246</f>
        <v>178.58696420000001</v>
      </c>
      <c r="J248" s="56">
        <f>'4. FNS Gross'!I246+'5. FNO Gross'!I246+'6. LT PTP Usage'!I246</f>
        <v>174.40156044</v>
      </c>
      <c r="K248" s="56">
        <f>'4. FNS Gross'!J246+'5. FNO Gross'!J246+'6. LT PTP Usage'!J246</f>
        <v>164.33884576</v>
      </c>
      <c r="L248" s="56">
        <f>'4. FNS Gross'!K246+'5. FNO Gross'!K246+'6. LT PTP Usage'!K246</f>
        <v>159.74188799999999</v>
      </c>
      <c r="M248" s="56">
        <f>'4. FNS Gross'!L246+'5. FNO Gross'!L246+'6. LT PTP Usage'!L246</f>
        <v>159.52956965000001</v>
      </c>
      <c r="N248" s="56">
        <f>'4. FNS Gross'!M246+'5. FNO Gross'!M246+'6. LT PTP Usage'!M246</f>
        <v>168.02451442999998</v>
      </c>
      <c r="O248" s="56">
        <f>'4. FNS Gross'!N246+'5. FNO Gross'!N246+'6. LT PTP Usage'!N246</f>
        <v>180.38750859000001</v>
      </c>
      <c r="P248" s="56">
        <f>'4. FNS Gross'!O246+'5. FNO Gross'!O246+'6. LT PTP Usage'!O246</f>
        <v>198.62292374999998</v>
      </c>
      <c r="Q248" s="56">
        <f>'4. FNS Gross'!P246+'5. FNO Gross'!P246+'6. LT PTP Usage'!P246</f>
        <v>216.36158763999998</v>
      </c>
      <c r="R248" s="56">
        <f>'4. FNS Gross'!Q246+'5. FNO Gross'!Q246+'6. LT PTP Usage'!Q246</f>
        <v>236.06204369</v>
      </c>
      <c r="S248" s="56">
        <f>'4. FNS Gross'!R246+'5. FNO Gross'!R246+'6. LT PTP Usage'!R246</f>
        <v>259.26557229000002</v>
      </c>
      <c r="T248" s="56">
        <f>'4. FNS Gross'!S246+'5. FNO Gross'!S246+'6. LT PTP Usage'!S246</f>
        <v>282.39162443000004</v>
      </c>
      <c r="U248" s="56">
        <f>'4. FNS Gross'!T246+'5. FNO Gross'!T246+'6. LT PTP Usage'!T246</f>
        <v>293.61681478999998</v>
      </c>
      <c r="V248" s="56">
        <f>'4. FNS Gross'!U246+'5. FNO Gross'!U246+'6. LT PTP Usage'!U246</f>
        <v>282.05174606000003</v>
      </c>
      <c r="W248" s="56">
        <f>'4. FNS Gross'!V246+'5. FNO Gross'!V246+'6. LT PTP Usage'!V246</f>
        <v>267.17404787999999</v>
      </c>
      <c r="X248" s="56">
        <f>'4. FNS Gross'!W246+'5. FNO Gross'!W246+'6. LT PTP Usage'!W246</f>
        <v>247.40298959</v>
      </c>
      <c r="Y248" s="56">
        <f>'4. FNS Gross'!X246+'5. FNO Gross'!X246+'6. LT PTP Usage'!X246</f>
        <v>229.63488419999999</v>
      </c>
      <c r="Z248" s="56">
        <f>'4. FNS Gross'!Y246+'5. FNO Gross'!Y246+'6. LT PTP Usage'!Y246</f>
        <v>209.41329766000001</v>
      </c>
      <c r="AA248" s="57">
        <f>'4. FNS Gross'!Z246+'5. FNO Gross'!Z246+'6. LT PTP Usage'!Z246</f>
        <v>0</v>
      </c>
      <c r="AB248" s="58">
        <f t="shared" si="16"/>
        <v>293.61681478999998</v>
      </c>
      <c r="AC248" s="20" t="str">
        <f t="shared" si="17"/>
        <v>8293.61681479</v>
      </c>
      <c r="AD248" s="20">
        <f t="shared" si="19"/>
        <v>19</v>
      </c>
      <c r="AE248" s="53"/>
    </row>
    <row r="249" spans="1:31">
      <c r="A249" s="20" t="str">
        <f t="shared" si="15"/>
        <v>September</v>
      </c>
      <c r="B249" s="54">
        <f t="shared" si="18"/>
        <v>45901</v>
      </c>
      <c r="C249" s="55">
        <f>'4. FNS Gross'!B247+'5. FNO Gross'!B247+'6. LT PTP Usage'!B247</f>
        <v>200.36431655000001</v>
      </c>
      <c r="D249" s="56">
        <f>'4. FNS Gross'!C247+'5. FNO Gross'!C247+'6. LT PTP Usage'!C247</f>
        <v>193.46803627</v>
      </c>
      <c r="E249" s="56">
        <f>'4. FNS Gross'!D247+'5. FNO Gross'!D247+'6. LT PTP Usage'!D247</f>
        <v>187.22773895999998</v>
      </c>
      <c r="F249" s="56">
        <f>'4. FNS Gross'!E247+'5. FNO Gross'!E247+'6. LT PTP Usage'!E247</f>
        <v>182.76904825000003</v>
      </c>
      <c r="G249" s="56">
        <f>'4. FNS Gross'!F247+'5. FNO Gross'!F247+'6. LT PTP Usage'!F247</f>
        <v>183.47033474999998</v>
      </c>
      <c r="H249" s="56">
        <f>'4. FNS Gross'!G247+'5. FNO Gross'!G247+'6. LT PTP Usage'!G247</f>
        <v>187.96575027</v>
      </c>
      <c r="I249" s="56">
        <f>'4. FNS Gross'!H247+'5. FNO Gross'!H247+'6. LT PTP Usage'!H247</f>
        <v>189.90593341000002</v>
      </c>
      <c r="J249" s="56">
        <f>'4. FNS Gross'!I247+'5. FNO Gross'!I247+'6. LT PTP Usage'!I247</f>
        <v>186.43994632000002</v>
      </c>
      <c r="K249" s="56">
        <f>'4. FNS Gross'!J247+'5. FNO Gross'!J247+'6. LT PTP Usage'!J247</f>
        <v>180.17557447000002</v>
      </c>
      <c r="L249" s="56">
        <f>'4. FNS Gross'!K247+'5. FNO Gross'!K247+'6. LT PTP Usage'!K247</f>
        <v>177.56318586</v>
      </c>
      <c r="M249" s="56">
        <f>'4. FNS Gross'!L247+'5. FNO Gross'!L247+'6. LT PTP Usage'!L247</f>
        <v>178.29840085000001</v>
      </c>
      <c r="N249" s="56">
        <f>'4. FNS Gross'!M247+'5. FNO Gross'!M247+'6. LT PTP Usage'!M247</f>
        <v>190.08152666000001</v>
      </c>
      <c r="O249" s="56">
        <f>'4. FNS Gross'!N247+'5. FNO Gross'!N247+'6. LT PTP Usage'!N247</f>
        <v>204.81230955000001</v>
      </c>
      <c r="P249" s="56">
        <f>'4. FNS Gross'!O247+'5. FNO Gross'!O247+'6. LT PTP Usage'!O247</f>
        <v>224.63434613000001</v>
      </c>
      <c r="Q249" s="56">
        <f>'4. FNS Gross'!P247+'5. FNO Gross'!P247+'6. LT PTP Usage'!P247</f>
        <v>239.09238990999998</v>
      </c>
      <c r="R249" s="56">
        <f>'4. FNS Gross'!Q247+'5. FNO Gross'!Q247+'6. LT PTP Usage'!Q247</f>
        <v>260.53973658000001</v>
      </c>
      <c r="S249" s="56">
        <f>'4. FNS Gross'!R247+'5. FNO Gross'!R247+'6. LT PTP Usage'!R247</f>
        <v>280.39899151999998</v>
      </c>
      <c r="T249" s="56">
        <f>'4. FNS Gross'!S247+'5. FNO Gross'!S247+'6. LT PTP Usage'!S247</f>
        <v>303.83097115999999</v>
      </c>
      <c r="U249" s="56">
        <f>'4. FNS Gross'!T247+'5. FNO Gross'!T247+'6. LT PTP Usage'!T247</f>
        <v>308.70002820000002</v>
      </c>
      <c r="V249" s="56">
        <f>'4. FNS Gross'!U247+'5. FNO Gross'!U247+'6. LT PTP Usage'!U247</f>
        <v>289.02808906000001</v>
      </c>
      <c r="W249" s="56">
        <f>'4. FNS Gross'!V247+'5. FNO Gross'!V247+'6. LT PTP Usage'!V247</f>
        <v>274.74087556000001</v>
      </c>
      <c r="X249" s="56">
        <f>'4. FNS Gross'!W247+'5. FNO Gross'!W247+'6. LT PTP Usage'!W247</f>
        <v>249.69990824000001</v>
      </c>
      <c r="Y249" s="56">
        <f>'4. FNS Gross'!X247+'5. FNO Gross'!X247+'6. LT PTP Usage'!X247</f>
        <v>225.8322886</v>
      </c>
      <c r="Z249" s="56">
        <f>'4. FNS Gross'!Y247+'5. FNO Gross'!Y247+'6. LT PTP Usage'!Y247</f>
        <v>206.48783896</v>
      </c>
      <c r="AA249" s="57">
        <f>'4. FNS Gross'!Z247+'5. FNO Gross'!Z247+'6. LT PTP Usage'!Z247</f>
        <v>0</v>
      </c>
      <c r="AB249" s="58">
        <f t="shared" si="16"/>
        <v>308.70002820000002</v>
      </c>
      <c r="AC249" s="20" t="str">
        <f t="shared" si="17"/>
        <v>9308.7000282</v>
      </c>
      <c r="AD249" s="20">
        <f t="shared" si="19"/>
        <v>19</v>
      </c>
      <c r="AE249" s="53"/>
    </row>
    <row r="250" spans="1:31">
      <c r="A250" s="20" t="str">
        <f t="shared" si="15"/>
        <v>September</v>
      </c>
      <c r="B250" s="54">
        <f t="shared" si="18"/>
        <v>45902</v>
      </c>
      <c r="C250" s="55">
        <f>'4. FNS Gross'!B248+'5. FNO Gross'!B248+'6. LT PTP Usage'!B248</f>
        <v>190.92280897000001</v>
      </c>
      <c r="D250" s="56">
        <f>'4. FNS Gross'!C248+'5. FNO Gross'!C248+'6. LT PTP Usage'!C248</f>
        <v>183.50566785999999</v>
      </c>
      <c r="E250" s="56">
        <f>'4. FNS Gross'!D248+'5. FNO Gross'!D248+'6. LT PTP Usage'!D248</f>
        <v>176.99432417</v>
      </c>
      <c r="F250" s="56">
        <f>'4. FNS Gross'!E248+'5. FNO Gross'!E248+'6. LT PTP Usage'!E248</f>
        <v>176.90652033000001</v>
      </c>
      <c r="G250" s="56">
        <f>'4. FNS Gross'!F248+'5. FNO Gross'!F248+'6. LT PTP Usage'!F248</f>
        <v>176.86695509</v>
      </c>
      <c r="H250" s="56">
        <f>'4. FNS Gross'!G248+'5. FNO Gross'!G248+'6. LT PTP Usage'!G248</f>
        <v>188.44935032999999</v>
      </c>
      <c r="I250" s="56">
        <f>'4. FNS Gross'!H248+'5. FNO Gross'!H248+'6. LT PTP Usage'!H248</f>
        <v>202.01289998999999</v>
      </c>
      <c r="J250" s="56">
        <f>'4. FNS Gross'!I248+'5. FNO Gross'!I248+'6. LT PTP Usage'!I248</f>
        <v>202.6443434</v>
      </c>
      <c r="K250" s="56">
        <f>'4. FNS Gross'!J248+'5. FNO Gross'!J248+'6. LT PTP Usage'!J248</f>
        <v>189.01361220999999</v>
      </c>
      <c r="L250" s="56">
        <f>'4. FNS Gross'!K248+'5. FNO Gross'!K248+'6. LT PTP Usage'!K248</f>
        <v>188.89220419</v>
      </c>
      <c r="M250" s="56">
        <f>'4. FNS Gross'!L248+'5. FNO Gross'!L248+'6. LT PTP Usage'!L248</f>
        <v>191.93375155999999</v>
      </c>
      <c r="N250" s="56">
        <f>'4. FNS Gross'!M248+'5. FNO Gross'!M248+'6. LT PTP Usage'!M248</f>
        <v>200.18865030000001</v>
      </c>
      <c r="O250" s="56">
        <f>'4. FNS Gross'!N248+'5. FNO Gross'!N248+'6. LT PTP Usage'!N248</f>
        <v>217.95095508</v>
      </c>
      <c r="P250" s="56">
        <f>'4. FNS Gross'!O248+'5. FNO Gross'!O248+'6. LT PTP Usage'!O248</f>
        <v>244.79667506999999</v>
      </c>
      <c r="Q250" s="56">
        <f>'4. FNS Gross'!P248+'5. FNO Gross'!P248+'6. LT PTP Usage'!P248</f>
        <v>259.14506513000003</v>
      </c>
      <c r="R250" s="56">
        <f>'4. FNS Gross'!Q248+'5. FNO Gross'!Q248+'6. LT PTP Usage'!Q248</f>
        <v>282.46840608999997</v>
      </c>
      <c r="S250" s="56">
        <f>'4. FNS Gross'!R248+'5. FNO Gross'!R248+'6. LT PTP Usage'!R248</f>
        <v>312.84015584000002</v>
      </c>
      <c r="T250" s="56">
        <f>'4. FNS Gross'!S248+'5. FNO Gross'!S248+'6. LT PTP Usage'!S248</f>
        <v>311.14705619</v>
      </c>
      <c r="U250" s="56">
        <f>'4. FNS Gross'!T248+'5. FNO Gross'!T248+'6. LT PTP Usage'!T248</f>
        <v>305.47190323000001</v>
      </c>
      <c r="V250" s="56">
        <f>'4. FNS Gross'!U248+'5. FNO Gross'!U248+'6. LT PTP Usage'!U248</f>
        <v>292.48040363000001</v>
      </c>
      <c r="W250" s="56">
        <f>'4. FNS Gross'!V248+'5. FNO Gross'!V248+'6. LT PTP Usage'!V248</f>
        <v>280.72212368000004</v>
      </c>
      <c r="X250" s="56">
        <f>'4. FNS Gross'!W248+'5. FNO Gross'!W248+'6. LT PTP Usage'!W248</f>
        <v>255.67810333</v>
      </c>
      <c r="Y250" s="56">
        <f>'4. FNS Gross'!X248+'5. FNO Gross'!X248+'6. LT PTP Usage'!X248</f>
        <v>234.58023123000001</v>
      </c>
      <c r="Z250" s="56">
        <f>'4. FNS Gross'!Y248+'5. FNO Gross'!Y248+'6. LT PTP Usage'!Y248</f>
        <v>216.63486607999999</v>
      </c>
      <c r="AA250" s="57">
        <f>'4. FNS Gross'!Z248+'5. FNO Gross'!Z248+'6. LT PTP Usage'!Z248</f>
        <v>0</v>
      </c>
      <c r="AB250" s="58">
        <f t="shared" si="16"/>
        <v>312.84015584000002</v>
      </c>
      <c r="AC250" s="20" t="str">
        <f t="shared" si="17"/>
        <v>9312.84015584</v>
      </c>
      <c r="AD250" s="20">
        <f t="shared" si="19"/>
        <v>17</v>
      </c>
      <c r="AE250" s="53"/>
    </row>
    <row r="251" spans="1:31">
      <c r="A251" s="20" t="str">
        <f t="shared" si="15"/>
        <v>September</v>
      </c>
      <c r="B251" s="54">
        <f t="shared" si="18"/>
        <v>45903</v>
      </c>
      <c r="C251" s="55">
        <f>'4. FNS Gross'!B249+'5. FNO Gross'!B249+'6. LT PTP Usage'!B249</f>
        <v>205.08731379</v>
      </c>
      <c r="D251" s="56">
        <f>'4. FNS Gross'!C249+'5. FNO Gross'!C249+'6. LT PTP Usage'!C249</f>
        <v>194.40892875</v>
      </c>
      <c r="E251" s="56">
        <f>'4. FNS Gross'!D249+'5. FNO Gross'!D249+'6. LT PTP Usage'!D249</f>
        <v>192.03006938999999</v>
      </c>
      <c r="F251" s="56">
        <f>'4. FNS Gross'!E249+'5. FNO Gross'!E249+'6. LT PTP Usage'!E249</f>
        <v>183.80693128000001</v>
      </c>
      <c r="G251" s="56">
        <f>'4. FNS Gross'!F249+'5. FNO Gross'!F249+'6. LT PTP Usage'!F249</f>
        <v>184.29713976000002</v>
      </c>
      <c r="H251" s="56">
        <f>'4. FNS Gross'!G249+'5. FNO Gross'!G249+'6. LT PTP Usage'!G249</f>
        <v>191.95171671</v>
      </c>
      <c r="I251" s="56">
        <f>'4. FNS Gross'!H249+'5. FNO Gross'!H249+'6. LT PTP Usage'!H249</f>
        <v>204.30094162999998</v>
      </c>
      <c r="J251" s="56">
        <f>'4. FNS Gross'!I249+'5. FNO Gross'!I249+'6. LT PTP Usage'!I249</f>
        <v>205.696459</v>
      </c>
      <c r="K251" s="56">
        <f>'4. FNS Gross'!J249+'5. FNO Gross'!J249+'6. LT PTP Usage'!J249</f>
        <v>200.35727915000001</v>
      </c>
      <c r="L251" s="56">
        <f>'4. FNS Gross'!K249+'5. FNO Gross'!K249+'6. LT PTP Usage'!K249</f>
        <v>198.64726837999999</v>
      </c>
      <c r="M251" s="56">
        <f>'4. FNS Gross'!L249+'5. FNO Gross'!L249+'6. LT PTP Usage'!L249</f>
        <v>200.98762171999999</v>
      </c>
      <c r="N251" s="56">
        <f>'4. FNS Gross'!M249+'5. FNO Gross'!M249+'6. LT PTP Usage'!M249</f>
        <v>216.89618906000001</v>
      </c>
      <c r="O251" s="56">
        <f>'4. FNS Gross'!N249+'5. FNO Gross'!N249+'6. LT PTP Usage'!N249</f>
        <v>234.49325118000002</v>
      </c>
      <c r="P251" s="56">
        <f>'4. FNS Gross'!O249+'5. FNO Gross'!O249+'6. LT PTP Usage'!O249</f>
        <v>256.10967673000005</v>
      </c>
      <c r="Q251" s="56">
        <f>'4. FNS Gross'!P249+'5. FNO Gross'!P249+'6. LT PTP Usage'!P249</f>
        <v>280.74971964000002</v>
      </c>
      <c r="R251" s="56">
        <f>'4. FNS Gross'!Q249+'5. FNO Gross'!Q249+'6. LT PTP Usage'!Q249</f>
        <v>296.19726093999998</v>
      </c>
      <c r="S251" s="56">
        <f>'4. FNS Gross'!R249+'5. FNO Gross'!R249+'6. LT PTP Usage'!R249</f>
        <v>317.21268129999999</v>
      </c>
      <c r="T251" s="56">
        <f>'4. FNS Gross'!S249+'5. FNO Gross'!S249+'6. LT PTP Usage'!S249</f>
        <v>326.30390603000001</v>
      </c>
      <c r="U251" s="56">
        <f>'4. FNS Gross'!T249+'5. FNO Gross'!T249+'6. LT PTP Usage'!T249</f>
        <v>331.16877746</v>
      </c>
      <c r="V251" s="56">
        <f>'4. FNS Gross'!U249+'5. FNO Gross'!U249+'6. LT PTP Usage'!U249</f>
        <v>317.40702973000003</v>
      </c>
      <c r="W251" s="56">
        <f>'4. FNS Gross'!V249+'5. FNO Gross'!V249+'6. LT PTP Usage'!V249</f>
        <v>293.76534972000002</v>
      </c>
      <c r="X251" s="56">
        <f>'4. FNS Gross'!W249+'5. FNO Gross'!W249+'6. LT PTP Usage'!W249</f>
        <v>267.20476823000001</v>
      </c>
      <c r="Y251" s="56">
        <f>'4. FNS Gross'!X249+'5. FNO Gross'!X249+'6. LT PTP Usage'!X249</f>
        <v>240.89398023000001</v>
      </c>
      <c r="Z251" s="56">
        <f>'4. FNS Gross'!Y249+'5. FNO Gross'!Y249+'6. LT PTP Usage'!Y249</f>
        <v>220.78593429</v>
      </c>
      <c r="AA251" s="57">
        <f>'4. FNS Gross'!Z249+'5. FNO Gross'!Z249+'6. LT PTP Usage'!Z249</f>
        <v>0</v>
      </c>
      <c r="AB251" s="58">
        <f t="shared" si="16"/>
        <v>331.16877746</v>
      </c>
      <c r="AC251" s="20" t="str">
        <f t="shared" si="17"/>
        <v>9331.16877746</v>
      </c>
      <c r="AD251" s="20">
        <f t="shared" si="19"/>
        <v>19</v>
      </c>
      <c r="AE251" s="53"/>
    </row>
    <row r="252" spans="1:31">
      <c r="A252" s="20" t="str">
        <f t="shared" si="15"/>
        <v>September</v>
      </c>
      <c r="B252" s="54">
        <f t="shared" si="18"/>
        <v>45904</v>
      </c>
      <c r="C252" s="55">
        <f>'4. FNS Gross'!B250+'5. FNO Gross'!B250+'6. LT PTP Usage'!B250</f>
        <v>207.23195627999999</v>
      </c>
      <c r="D252" s="56">
        <f>'4. FNS Gross'!C250+'5. FNO Gross'!C250+'6. LT PTP Usage'!C250</f>
        <v>198.17615766999998</v>
      </c>
      <c r="E252" s="56">
        <f>'4. FNS Gross'!D250+'5. FNO Gross'!D250+'6. LT PTP Usage'!D250</f>
        <v>189.12749053000002</v>
      </c>
      <c r="F252" s="56">
        <f>'4. FNS Gross'!E250+'5. FNO Gross'!E250+'6. LT PTP Usage'!E250</f>
        <v>183.66582117999999</v>
      </c>
      <c r="G252" s="56">
        <f>'4. FNS Gross'!F250+'5. FNO Gross'!F250+'6. LT PTP Usage'!F250</f>
        <v>184.61314446</v>
      </c>
      <c r="H252" s="56">
        <f>'4. FNS Gross'!G250+'5. FNO Gross'!G250+'6. LT PTP Usage'!G250</f>
        <v>190.17856208000001</v>
      </c>
      <c r="I252" s="56">
        <f>'4. FNS Gross'!H250+'5. FNO Gross'!H250+'6. LT PTP Usage'!H250</f>
        <v>204.01029780000002</v>
      </c>
      <c r="J252" s="56">
        <f>'4. FNS Gross'!I250+'5. FNO Gross'!I250+'6. LT PTP Usage'!I250</f>
        <v>204.10559574999996</v>
      </c>
      <c r="K252" s="56">
        <f>'4. FNS Gross'!J250+'5. FNO Gross'!J250+'6. LT PTP Usage'!J250</f>
        <v>197.81275862000001</v>
      </c>
      <c r="L252" s="56">
        <f>'4. FNS Gross'!K250+'5. FNO Gross'!K250+'6. LT PTP Usage'!K250</f>
        <v>198.58543138000002</v>
      </c>
      <c r="M252" s="56">
        <f>'4. FNS Gross'!L250+'5. FNO Gross'!L250+'6. LT PTP Usage'!L250</f>
        <v>205.45169761000002</v>
      </c>
      <c r="N252" s="56">
        <f>'4. FNS Gross'!M250+'5. FNO Gross'!M250+'6. LT PTP Usage'!M250</f>
        <v>218.03036645</v>
      </c>
      <c r="O252" s="56">
        <f>'4. FNS Gross'!N250+'5. FNO Gross'!N250+'6. LT PTP Usage'!N250</f>
        <v>241.73471813</v>
      </c>
      <c r="P252" s="56">
        <f>'4. FNS Gross'!O250+'5. FNO Gross'!O250+'6. LT PTP Usage'!O250</f>
        <v>265.20235672000001</v>
      </c>
      <c r="Q252" s="56">
        <f>'4. FNS Gross'!P250+'5. FNO Gross'!P250+'6. LT PTP Usage'!P250</f>
        <v>289.45848399000005</v>
      </c>
      <c r="R252" s="56">
        <f>'4. FNS Gross'!Q250+'5. FNO Gross'!Q250+'6. LT PTP Usage'!Q250</f>
        <v>311.03096111000002</v>
      </c>
      <c r="S252" s="56">
        <f>'4. FNS Gross'!R250+'5. FNO Gross'!R250+'6. LT PTP Usage'!R250</f>
        <v>335.79576409999999</v>
      </c>
      <c r="T252" s="56">
        <f>'4. FNS Gross'!S250+'5. FNO Gross'!S250+'6. LT PTP Usage'!S250</f>
        <v>342.70699419000005</v>
      </c>
      <c r="U252" s="56">
        <f>'4. FNS Gross'!T250+'5. FNO Gross'!T250+'6. LT PTP Usage'!T250</f>
        <v>331.47529861999999</v>
      </c>
      <c r="V252" s="56">
        <f>'4. FNS Gross'!U250+'5. FNO Gross'!U250+'6. LT PTP Usage'!U250</f>
        <v>314.24890988999999</v>
      </c>
      <c r="W252" s="56">
        <f>'4. FNS Gross'!V250+'5. FNO Gross'!V250+'6. LT PTP Usage'!V250</f>
        <v>297.79572965</v>
      </c>
      <c r="X252" s="56">
        <f>'4. FNS Gross'!W250+'5. FNO Gross'!W250+'6. LT PTP Usage'!W250</f>
        <v>274.54055169999998</v>
      </c>
      <c r="Y252" s="56">
        <f>'4. FNS Gross'!X250+'5. FNO Gross'!X250+'6. LT PTP Usage'!X250</f>
        <v>252.10737162000001</v>
      </c>
      <c r="Z252" s="56">
        <f>'4. FNS Gross'!Y250+'5. FNO Gross'!Y250+'6. LT PTP Usage'!Y250</f>
        <v>234.20142332999998</v>
      </c>
      <c r="AA252" s="57">
        <f>'4. FNS Gross'!Z250+'5. FNO Gross'!Z250+'6. LT PTP Usage'!Z250</f>
        <v>0</v>
      </c>
      <c r="AB252" s="58">
        <f t="shared" si="16"/>
        <v>342.70699419000005</v>
      </c>
      <c r="AC252" s="20" t="str">
        <f t="shared" si="17"/>
        <v>9342.70699419</v>
      </c>
      <c r="AD252" s="20">
        <f t="shared" si="19"/>
        <v>18</v>
      </c>
      <c r="AE252" s="53"/>
    </row>
    <row r="253" spans="1:31">
      <c r="A253" s="20" t="str">
        <f t="shared" si="15"/>
        <v>September</v>
      </c>
      <c r="B253" s="54">
        <f t="shared" si="18"/>
        <v>45905</v>
      </c>
      <c r="C253" s="55">
        <f>'4. FNS Gross'!B251+'5. FNO Gross'!B251+'6. LT PTP Usage'!B251</f>
        <v>219.35876383000002</v>
      </c>
      <c r="D253" s="56">
        <f>'4. FNS Gross'!C251+'5. FNO Gross'!C251+'6. LT PTP Usage'!C251</f>
        <v>210.46071000000001</v>
      </c>
      <c r="E253" s="56">
        <f>'4. FNS Gross'!D251+'5. FNO Gross'!D251+'6. LT PTP Usage'!D251</f>
        <v>201.51417656000001</v>
      </c>
      <c r="F253" s="56">
        <f>'4. FNS Gross'!E251+'5. FNO Gross'!E251+'6. LT PTP Usage'!E251</f>
        <v>197.81099807000001</v>
      </c>
      <c r="G253" s="56">
        <f>'4. FNS Gross'!F251+'5. FNO Gross'!F251+'6. LT PTP Usage'!F251</f>
        <v>193.47302140000002</v>
      </c>
      <c r="H253" s="56">
        <f>'4. FNS Gross'!G251+'5. FNO Gross'!G251+'6. LT PTP Usage'!G251</f>
        <v>197.68292650000001</v>
      </c>
      <c r="I253" s="56">
        <f>'4. FNS Gross'!H251+'5. FNO Gross'!H251+'6. LT PTP Usage'!H251</f>
        <v>205.65772406999997</v>
      </c>
      <c r="J253" s="56">
        <f>'4. FNS Gross'!I251+'5. FNO Gross'!I251+'6. LT PTP Usage'!I251</f>
        <v>211.76017308000002</v>
      </c>
      <c r="K253" s="56">
        <f>'4. FNS Gross'!J251+'5. FNO Gross'!J251+'6. LT PTP Usage'!J251</f>
        <v>214.68608451999998</v>
      </c>
      <c r="L253" s="56">
        <f>'4. FNS Gross'!K251+'5. FNO Gross'!K251+'6. LT PTP Usage'!K251</f>
        <v>214.30290246999999</v>
      </c>
      <c r="M253" s="56">
        <f>'4. FNS Gross'!L251+'5. FNO Gross'!L251+'6. LT PTP Usage'!L251</f>
        <v>208.20356087000002</v>
      </c>
      <c r="N253" s="56">
        <f>'4. FNS Gross'!M251+'5. FNO Gross'!M251+'6. LT PTP Usage'!M251</f>
        <v>218.33362354999997</v>
      </c>
      <c r="O253" s="56">
        <f>'4. FNS Gross'!N251+'5. FNO Gross'!N251+'6. LT PTP Usage'!N251</f>
        <v>222.68012263999998</v>
      </c>
      <c r="P253" s="56">
        <f>'4. FNS Gross'!O251+'5. FNO Gross'!O251+'6. LT PTP Usage'!O251</f>
        <v>219.52242497</v>
      </c>
      <c r="Q253" s="56">
        <f>'4. FNS Gross'!P251+'5. FNO Gross'!P251+'6. LT PTP Usage'!P251</f>
        <v>203.40460651000001</v>
      </c>
      <c r="R253" s="56">
        <f>'4. FNS Gross'!Q251+'5. FNO Gross'!Q251+'6. LT PTP Usage'!Q251</f>
        <v>192.91642314000001</v>
      </c>
      <c r="S253" s="56">
        <f>'4. FNS Gross'!R251+'5. FNO Gross'!R251+'6. LT PTP Usage'!R251</f>
        <v>197.31769610000001</v>
      </c>
      <c r="T253" s="56">
        <f>'4. FNS Gross'!S251+'5. FNO Gross'!S251+'6. LT PTP Usage'!S251</f>
        <v>198.06537307000002</v>
      </c>
      <c r="U253" s="56">
        <f>'4. FNS Gross'!T251+'5. FNO Gross'!T251+'6. LT PTP Usage'!T251</f>
        <v>208.15409656</v>
      </c>
      <c r="V253" s="56">
        <f>'4. FNS Gross'!U251+'5. FNO Gross'!U251+'6. LT PTP Usage'!U251</f>
        <v>214.27978773999999</v>
      </c>
      <c r="W253" s="56">
        <f>'4. FNS Gross'!V251+'5. FNO Gross'!V251+'6. LT PTP Usage'!V251</f>
        <v>211.81700924999998</v>
      </c>
      <c r="X253" s="56">
        <f>'4. FNS Gross'!W251+'5. FNO Gross'!W251+'6. LT PTP Usage'!W251</f>
        <v>201.31127042</v>
      </c>
      <c r="Y253" s="56">
        <f>'4. FNS Gross'!X251+'5. FNO Gross'!X251+'6. LT PTP Usage'!X251</f>
        <v>192.37992294</v>
      </c>
      <c r="Z253" s="56">
        <f>'4. FNS Gross'!Y251+'5. FNO Gross'!Y251+'6. LT PTP Usage'!Y251</f>
        <v>183.50381844999998</v>
      </c>
      <c r="AA253" s="57">
        <f>'4. FNS Gross'!Z251+'5. FNO Gross'!Z251+'6. LT PTP Usage'!Z251</f>
        <v>0</v>
      </c>
      <c r="AB253" s="58">
        <f t="shared" si="16"/>
        <v>222.68012263999998</v>
      </c>
      <c r="AC253" s="20" t="str">
        <f t="shared" si="17"/>
        <v>9222.68012264</v>
      </c>
      <c r="AD253" s="20">
        <f t="shared" si="19"/>
        <v>13</v>
      </c>
      <c r="AE253" s="53"/>
    </row>
    <row r="254" spans="1:31">
      <c r="A254" s="20" t="str">
        <f t="shared" si="15"/>
        <v>September</v>
      </c>
      <c r="B254" s="54">
        <f t="shared" si="18"/>
        <v>45906</v>
      </c>
      <c r="C254" s="55">
        <f>'4. FNS Gross'!B252+'5. FNO Gross'!B252+'6. LT PTP Usage'!B252</f>
        <v>174.63740729999998</v>
      </c>
      <c r="D254" s="56">
        <f>'4. FNS Gross'!C252+'5. FNO Gross'!C252+'6. LT PTP Usage'!C252</f>
        <v>167.51883502000001</v>
      </c>
      <c r="E254" s="56">
        <f>'4. FNS Gross'!D252+'5. FNO Gross'!D252+'6. LT PTP Usage'!D252</f>
        <v>167.01400054999999</v>
      </c>
      <c r="F254" s="56">
        <f>'4. FNS Gross'!E252+'5. FNO Gross'!E252+'6. LT PTP Usage'!E252</f>
        <v>163.95522327</v>
      </c>
      <c r="G254" s="56">
        <f>'4. FNS Gross'!F252+'5. FNO Gross'!F252+'6. LT PTP Usage'!F252</f>
        <v>166.83499884</v>
      </c>
      <c r="H254" s="56">
        <f>'4. FNS Gross'!G252+'5. FNO Gross'!G252+'6. LT PTP Usage'!G252</f>
        <v>169.90066162000002</v>
      </c>
      <c r="I254" s="56">
        <f>'4. FNS Gross'!H252+'5. FNO Gross'!H252+'6. LT PTP Usage'!H252</f>
        <v>175.90341924000001</v>
      </c>
      <c r="J254" s="56">
        <f>'4. FNS Gross'!I252+'5. FNO Gross'!I252+'6. LT PTP Usage'!I252</f>
        <v>180.03234588000001</v>
      </c>
      <c r="K254" s="56">
        <f>'4. FNS Gross'!J252+'5. FNO Gross'!J252+'6. LT PTP Usage'!J252</f>
        <v>171.46694182000002</v>
      </c>
      <c r="L254" s="56">
        <f>'4. FNS Gross'!K252+'5. FNO Gross'!K252+'6. LT PTP Usage'!K252</f>
        <v>158.84255677000002</v>
      </c>
      <c r="M254" s="56">
        <f>'4. FNS Gross'!L252+'5. FNO Gross'!L252+'6. LT PTP Usage'!L252</f>
        <v>153.51145203000002</v>
      </c>
      <c r="N254" s="56">
        <f>'4. FNS Gross'!M252+'5. FNO Gross'!M252+'6. LT PTP Usage'!M252</f>
        <v>150.72446314999999</v>
      </c>
      <c r="O254" s="56">
        <f>'4. FNS Gross'!N252+'5. FNO Gross'!N252+'6. LT PTP Usage'!N252</f>
        <v>155.48068008000001</v>
      </c>
      <c r="P254" s="56">
        <f>'4. FNS Gross'!O252+'5. FNO Gross'!O252+'6. LT PTP Usage'!O252</f>
        <v>166.37486863000001</v>
      </c>
      <c r="Q254" s="56">
        <f>'4. FNS Gross'!P252+'5. FNO Gross'!P252+'6. LT PTP Usage'!P252</f>
        <v>182.04054471999999</v>
      </c>
      <c r="R254" s="56">
        <f>'4. FNS Gross'!Q252+'5. FNO Gross'!Q252+'6. LT PTP Usage'!Q252</f>
        <v>197.72075472</v>
      </c>
      <c r="S254" s="56">
        <f>'4. FNS Gross'!R252+'5. FNO Gross'!R252+'6. LT PTP Usage'!R252</f>
        <v>220.54928175999999</v>
      </c>
      <c r="T254" s="56">
        <f>'4. FNS Gross'!S252+'5. FNO Gross'!S252+'6. LT PTP Usage'!S252</f>
        <v>239.98366068000001</v>
      </c>
      <c r="U254" s="56">
        <f>'4. FNS Gross'!T252+'5. FNO Gross'!T252+'6. LT PTP Usage'!T252</f>
        <v>250.12866761000001</v>
      </c>
      <c r="V254" s="56">
        <f>'4. FNS Gross'!U252+'5. FNO Gross'!U252+'6. LT PTP Usage'!U252</f>
        <v>246.12665111000001</v>
      </c>
      <c r="W254" s="56">
        <f>'4. FNS Gross'!V252+'5. FNO Gross'!V252+'6. LT PTP Usage'!V252</f>
        <v>238.4706056</v>
      </c>
      <c r="X254" s="56">
        <f>'4. FNS Gross'!W252+'5. FNO Gross'!W252+'6. LT PTP Usage'!W252</f>
        <v>225.72741535</v>
      </c>
      <c r="Y254" s="56">
        <f>'4. FNS Gross'!X252+'5. FNO Gross'!X252+'6. LT PTP Usage'!X252</f>
        <v>213.53066127</v>
      </c>
      <c r="Z254" s="56">
        <f>'4. FNS Gross'!Y252+'5. FNO Gross'!Y252+'6. LT PTP Usage'!Y252</f>
        <v>200.84632138999999</v>
      </c>
      <c r="AA254" s="57">
        <f>'4. FNS Gross'!Z252+'5. FNO Gross'!Z252+'6. LT PTP Usage'!Z252</f>
        <v>0</v>
      </c>
      <c r="AB254" s="58">
        <f t="shared" si="16"/>
        <v>250.12866761000001</v>
      </c>
      <c r="AC254" s="20" t="str">
        <f t="shared" si="17"/>
        <v>9250.12866761</v>
      </c>
      <c r="AD254" s="20">
        <f t="shared" si="19"/>
        <v>19</v>
      </c>
      <c r="AE254" s="53"/>
    </row>
    <row r="255" spans="1:31">
      <c r="A255" s="20" t="str">
        <f t="shared" si="15"/>
        <v>September</v>
      </c>
      <c r="B255" s="54">
        <f t="shared" si="18"/>
        <v>45907</v>
      </c>
      <c r="C255" s="55">
        <f>'4. FNS Gross'!B253+'5. FNO Gross'!B253+'6. LT PTP Usage'!B253</f>
        <v>189.48390676</v>
      </c>
      <c r="D255" s="56">
        <f>'4. FNS Gross'!C253+'5. FNO Gross'!C253+'6. LT PTP Usage'!C253</f>
        <v>185.17714620000001</v>
      </c>
      <c r="E255" s="56">
        <f>'4. FNS Gross'!D253+'5. FNO Gross'!D253+'6. LT PTP Usage'!D253</f>
        <v>180.98044765</v>
      </c>
      <c r="F255" s="56">
        <f>'4. FNS Gross'!E253+'5. FNO Gross'!E253+'6. LT PTP Usage'!E253</f>
        <v>180.11799332999999</v>
      </c>
      <c r="G255" s="56">
        <f>'4. FNS Gross'!F253+'5. FNO Gross'!F253+'6. LT PTP Usage'!F253</f>
        <v>178.92087641999998</v>
      </c>
      <c r="H255" s="56">
        <f>'4. FNS Gross'!G253+'5. FNO Gross'!G253+'6. LT PTP Usage'!G253</f>
        <v>183.11608943000002</v>
      </c>
      <c r="I255" s="56">
        <f>'4. FNS Gross'!H253+'5. FNO Gross'!H253+'6. LT PTP Usage'!H253</f>
        <v>187.25937580000002</v>
      </c>
      <c r="J255" s="56">
        <f>'4. FNS Gross'!I253+'5. FNO Gross'!I253+'6. LT PTP Usage'!I253</f>
        <v>191.13215911999998</v>
      </c>
      <c r="K255" s="56">
        <f>'4. FNS Gross'!J253+'5. FNO Gross'!J253+'6. LT PTP Usage'!J253</f>
        <v>182.54048255999999</v>
      </c>
      <c r="L255" s="56">
        <f>'4. FNS Gross'!K253+'5. FNO Gross'!K253+'6. LT PTP Usage'!K253</f>
        <v>166.62762096999998</v>
      </c>
      <c r="M255" s="56">
        <f>'4. FNS Gross'!L253+'5. FNO Gross'!L253+'6. LT PTP Usage'!L253</f>
        <v>167.09025204999998</v>
      </c>
      <c r="N255" s="56">
        <f>'4. FNS Gross'!M253+'5. FNO Gross'!M253+'6. LT PTP Usage'!M253</f>
        <v>174.71965814999999</v>
      </c>
      <c r="O255" s="56">
        <f>'4. FNS Gross'!N253+'5. FNO Gross'!N253+'6. LT PTP Usage'!N253</f>
        <v>190.54578036999999</v>
      </c>
      <c r="P255" s="56">
        <f>'4. FNS Gross'!O253+'5. FNO Gross'!O253+'6. LT PTP Usage'!O253</f>
        <v>209.42822469000001</v>
      </c>
      <c r="Q255" s="56">
        <f>'4. FNS Gross'!P253+'5. FNO Gross'!P253+'6. LT PTP Usage'!P253</f>
        <v>232.89372347</v>
      </c>
      <c r="R255" s="56">
        <f>'4. FNS Gross'!Q253+'5. FNO Gross'!Q253+'6. LT PTP Usage'!Q253</f>
        <v>262.12515289999999</v>
      </c>
      <c r="S255" s="56">
        <f>'4. FNS Gross'!R253+'5. FNO Gross'!R253+'6. LT PTP Usage'!R253</f>
        <v>266.71294144999996</v>
      </c>
      <c r="T255" s="56">
        <f>'4. FNS Gross'!S253+'5. FNO Gross'!S253+'6. LT PTP Usage'!S253</f>
        <v>274.52530086000002</v>
      </c>
      <c r="U255" s="56">
        <f>'4. FNS Gross'!T253+'5. FNO Gross'!T253+'6. LT PTP Usage'!T253</f>
        <v>281.84212277</v>
      </c>
      <c r="V255" s="56">
        <f>'4. FNS Gross'!U253+'5. FNO Gross'!U253+'6. LT PTP Usage'!U253</f>
        <v>274.06594251000001</v>
      </c>
      <c r="W255" s="56">
        <f>'4. FNS Gross'!V253+'5. FNO Gross'!V253+'6. LT PTP Usage'!V253</f>
        <v>262.25527919000001</v>
      </c>
      <c r="X255" s="56">
        <f>'4. FNS Gross'!W253+'5. FNO Gross'!W253+'6. LT PTP Usage'!W253</f>
        <v>241.49262413000002</v>
      </c>
      <c r="Y255" s="56">
        <f>'4. FNS Gross'!X253+'5. FNO Gross'!X253+'6. LT PTP Usage'!X253</f>
        <v>221.05595388999998</v>
      </c>
      <c r="Z255" s="56">
        <f>'4. FNS Gross'!Y253+'5. FNO Gross'!Y253+'6. LT PTP Usage'!Y253</f>
        <v>202.73125397999999</v>
      </c>
      <c r="AA255" s="57">
        <f>'4. FNS Gross'!Z253+'5. FNO Gross'!Z253+'6. LT PTP Usage'!Z253</f>
        <v>0</v>
      </c>
      <c r="AB255" s="58">
        <f t="shared" si="16"/>
        <v>281.84212277</v>
      </c>
      <c r="AC255" s="20" t="str">
        <f t="shared" si="17"/>
        <v>9281.84212277</v>
      </c>
      <c r="AD255" s="20">
        <f t="shared" si="19"/>
        <v>19</v>
      </c>
      <c r="AE255" s="53"/>
    </row>
    <row r="256" spans="1:31">
      <c r="A256" s="20" t="str">
        <f t="shared" si="15"/>
        <v>September</v>
      </c>
      <c r="B256" s="54">
        <f t="shared" si="18"/>
        <v>45908</v>
      </c>
      <c r="C256" s="55">
        <f>'4. FNS Gross'!B254+'5. FNO Gross'!B254+'6. LT PTP Usage'!B254</f>
        <v>191.41606788999999</v>
      </c>
      <c r="D256" s="56">
        <f>'4. FNS Gross'!C254+'5. FNO Gross'!C254+'6. LT PTP Usage'!C254</f>
        <v>191.04414639000001</v>
      </c>
      <c r="E256" s="56">
        <f>'4. FNS Gross'!D254+'5. FNO Gross'!D254+'6. LT PTP Usage'!D254</f>
        <v>188.50632745999999</v>
      </c>
      <c r="F256" s="56">
        <f>'4. FNS Gross'!E254+'5. FNO Gross'!E254+'6. LT PTP Usage'!E254</f>
        <v>184.04466574</v>
      </c>
      <c r="G256" s="56">
        <f>'4. FNS Gross'!F254+'5. FNO Gross'!F254+'6. LT PTP Usage'!F254</f>
        <v>189.72921731</v>
      </c>
      <c r="H256" s="56">
        <f>'4. FNS Gross'!G254+'5. FNO Gross'!G254+'6. LT PTP Usage'!G254</f>
        <v>195.48915598000002</v>
      </c>
      <c r="I256" s="56">
        <f>'4. FNS Gross'!H254+'5. FNO Gross'!H254+'6. LT PTP Usage'!H254</f>
        <v>210.00821861</v>
      </c>
      <c r="J256" s="56">
        <f>'4. FNS Gross'!I254+'5. FNO Gross'!I254+'6. LT PTP Usage'!I254</f>
        <v>208.55194775999999</v>
      </c>
      <c r="K256" s="56">
        <f>'4. FNS Gross'!J254+'5. FNO Gross'!J254+'6. LT PTP Usage'!J254</f>
        <v>201.66775272000001</v>
      </c>
      <c r="L256" s="56">
        <f>'4. FNS Gross'!K254+'5. FNO Gross'!K254+'6. LT PTP Usage'!K254</f>
        <v>200.61330287999999</v>
      </c>
      <c r="M256" s="56">
        <f>'4. FNS Gross'!L254+'5. FNO Gross'!L254+'6. LT PTP Usage'!L254</f>
        <v>200.41861263999999</v>
      </c>
      <c r="N256" s="56">
        <f>'4. FNS Gross'!M254+'5. FNO Gross'!M254+'6. LT PTP Usage'!M254</f>
        <v>209.29720301</v>
      </c>
      <c r="O256" s="56">
        <f>'4. FNS Gross'!N254+'5. FNO Gross'!N254+'6. LT PTP Usage'!N254</f>
        <v>228.94350347</v>
      </c>
      <c r="P256" s="56">
        <f>'4. FNS Gross'!O254+'5. FNO Gross'!O254+'6. LT PTP Usage'!O254</f>
        <v>248.57214609999997</v>
      </c>
      <c r="Q256" s="56">
        <f>'4. FNS Gross'!P254+'5. FNO Gross'!P254+'6. LT PTP Usage'!P254</f>
        <v>275.76171635000003</v>
      </c>
      <c r="R256" s="56">
        <f>'4. FNS Gross'!Q254+'5. FNO Gross'!Q254+'6. LT PTP Usage'!Q254</f>
        <v>294.50228636999998</v>
      </c>
      <c r="S256" s="56">
        <f>'4. FNS Gross'!R254+'5. FNO Gross'!R254+'6. LT PTP Usage'!R254</f>
        <v>299.86331179000001</v>
      </c>
      <c r="T256" s="56">
        <f>'4. FNS Gross'!S254+'5. FNO Gross'!S254+'6. LT PTP Usage'!S254</f>
        <v>301.03924416000001</v>
      </c>
      <c r="U256" s="56">
        <f>'4. FNS Gross'!T254+'5. FNO Gross'!T254+'6. LT PTP Usage'!T254</f>
        <v>305.86566338</v>
      </c>
      <c r="V256" s="56">
        <f>'4. FNS Gross'!U254+'5. FNO Gross'!U254+'6. LT PTP Usage'!U254</f>
        <v>291.02109031999998</v>
      </c>
      <c r="W256" s="56">
        <f>'4. FNS Gross'!V254+'5. FNO Gross'!V254+'6. LT PTP Usage'!V254</f>
        <v>273.16831764</v>
      </c>
      <c r="X256" s="56">
        <f>'4. FNS Gross'!W254+'5. FNO Gross'!W254+'6. LT PTP Usage'!W254</f>
        <v>251.24963871</v>
      </c>
      <c r="Y256" s="56">
        <f>'4. FNS Gross'!X254+'5. FNO Gross'!X254+'6. LT PTP Usage'!X254</f>
        <v>231.05120098999998</v>
      </c>
      <c r="Z256" s="56">
        <f>'4. FNS Gross'!Y254+'5. FNO Gross'!Y254+'6. LT PTP Usage'!Y254</f>
        <v>211.01800090999998</v>
      </c>
      <c r="AA256" s="57">
        <f>'4. FNS Gross'!Z254+'5. FNO Gross'!Z254+'6. LT PTP Usage'!Z254</f>
        <v>0</v>
      </c>
      <c r="AB256" s="58">
        <f t="shared" si="16"/>
        <v>305.86566338</v>
      </c>
      <c r="AC256" s="20" t="str">
        <f t="shared" si="17"/>
        <v>9305.86566338</v>
      </c>
      <c r="AD256" s="20">
        <f t="shared" si="19"/>
        <v>19</v>
      </c>
      <c r="AE256" s="53"/>
    </row>
    <row r="257" spans="1:31">
      <c r="A257" s="20" t="str">
        <f t="shared" si="15"/>
        <v>September</v>
      </c>
      <c r="B257" s="54">
        <f t="shared" si="18"/>
        <v>45909</v>
      </c>
      <c r="C257" s="55">
        <f>'4. FNS Gross'!B255+'5. FNO Gross'!B255+'6. LT PTP Usage'!B255</f>
        <v>195.56121842000002</v>
      </c>
      <c r="D257" s="56">
        <f>'4. FNS Gross'!C255+'5. FNO Gross'!C255+'6. LT PTP Usage'!C255</f>
        <v>187.92742007000001</v>
      </c>
      <c r="E257" s="56">
        <f>'4. FNS Gross'!D255+'5. FNO Gross'!D255+'6. LT PTP Usage'!D255</f>
        <v>180.52274032</v>
      </c>
      <c r="F257" s="56">
        <f>'4. FNS Gross'!E255+'5. FNO Gross'!E255+'6. LT PTP Usage'!E255</f>
        <v>176.94170929000001</v>
      </c>
      <c r="G257" s="56">
        <f>'4. FNS Gross'!F255+'5. FNO Gross'!F255+'6. LT PTP Usage'!F255</f>
        <v>181.63969990999999</v>
      </c>
      <c r="H257" s="56">
        <f>'4. FNS Gross'!G255+'5. FNO Gross'!G255+'6. LT PTP Usage'!G255</f>
        <v>187.21285596999999</v>
      </c>
      <c r="I257" s="56">
        <f>'4. FNS Gross'!H255+'5. FNO Gross'!H255+'6. LT PTP Usage'!H255</f>
        <v>202.57246084999997</v>
      </c>
      <c r="J257" s="56">
        <f>'4. FNS Gross'!I255+'5. FNO Gross'!I255+'6. LT PTP Usage'!I255</f>
        <v>205.09762022000001</v>
      </c>
      <c r="K257" s="56">
        <f>'4. FNS Gross'!J255+'5. FNO Gross'!J255+'6. LT PTP Usage'!J255</f>
        <v>195.24289958</v>
      </c>
      <c r="L257" s="56">
        <f>'4. FNS Gross'!K255+'5. FNO Gross'!K255+'6. LT PTP Usage'!K255</f>
        <v>194.32041661</v>
      </c>
      <c r="M257" s="56">
        <f>'4. FNS Gross'!L255+'5. FNO Gross'!L255+'6. LT PTP Usage'!L255</f>
        <v>196.41986396999999</v>
      </c>
      <c r="N257" s="56">
        <f>'4. FNS Gross'!M255+'5. FNO Gross'!M255+'6. LT PTP Usage'!M255</f>
        <v>212.14335954000001</v>
      </c>
      <c r="O257" s="56">
        <f>'4. FNS Gross'!N255+'5. FNO Gross'!N255+'6. LT PTP Usage'!N255</f>
        <v>245.56805472000002</v>
      </c>
      <c r="P257" s="56">
        <f>'4. FNS Gross'!O255+'5. FNO Gross'!O255+'6. LT PTP Usage'!O255</f>
        <v>272.23280340000002</v>
      </c>
      <c r="Q257" s="56">
        <f>'4. FNS Gross'!P255+'5. FNO Gross'!P255+'6. LT PTP Usage'!P255</f>
        <v>271.64077041000002</v>
      </c>
      <c r="R257" s="56">
        <f>'4. FNS Gross'!Q255+'5. FNO Gross'!Q255+'6. LT PTP Usage'!Q255</f>
        <v>294.77287806999993</v>
      </c>
      <c r="S257" s="56">
        <f>'4. FNS Gross'!R255+'5. FNO Gross'!R255+'6. LT PTP Usage'!R255</f>
        <v>323.59680194000003</v>
      </c>
      <c r="T257" s="56">
        <f>'4. FNS Gross'!S255+'5. FNO Gross'!S255+'6. LT PTP Usage'!S255</f>
        <v>330.53045781999998</v>
      </c>
      <c r="U257" s="56">
        <f>'4. FNS Gross'!T255+'5. FNO Gross'!T255+'6. LT PTP Usage'!T255</f>
        <v>317.74435689000001</v>
      </c>
      <c r="V257" s="56">
        <f>'4. FNS Gross'!U255+'5. FNO Gross'!U255+'6. LT PTP Usage'!U255</f>
        <v>302.21003081999999</v>
      </c>
      <c r="W257" s="56">
        <f>'4. FNS Gross'!V255+'5. FNO Gross'!V255+'6. LT PTP Usage'!V255</f>
        <v>281.86394784000004</v>
      </c>
      <c r="X257" s="56">
        <f>'4. FNS Gross'!W255+'5. FNO Gross'!W255+'6. LT PTP Usage'!W255</f>
        <v>257.02062197999999</v>
      </c>
      <c r="Y257" s="56">
        <f>'4. FNS Gross'!X255+'5. FNO Gross'!X255+'6. LT PTP Usage'!X255</f>
        <v>231.70498498999999</v>
      </c>
      <c r="Z257" s="56">
        <f>'4. FNS Gross'!Y255+'5. FNO Gross'!Y255+'6. LT PTP Usage'!Y255</f>
        <v>219.61648122999998</v>
      </c>
      <c r="AA257" s="57">
        <f>'4. FNS Gross'!Z255+'5. FNO Gross'!Z255+'6. LT PTP Usage'!Z255</f>
        <v>0</v>
      </c>
      <c r="AB257" s="58">
        <f t="shared" si="16"/>
        <v>330.53045781999998</v>
      </c>
      <c r="AC257" s="20" t="str">
        <f t="shared" si="17"/>
        <v>9330.53045782</v>
      </c>
      <c r="AD257" s="20">
        <f t="shared" si="19"/>
        <v>18</v>
      </c>
      <c r="AE257" s="53"/>
    </row>
    <row r="258" spans="1:31">
      <c r="A258" s="20" t="str">
        <f t="shared" si="15"/>
        <v>September</v>
      </c>
      <c r="B258" s="54">
        <f t="shared" si="18"/>
        <v>45910</v>
      </c>
      <c r="C258" s="55">
        <f>'4. FNS Gross'!B256+'5. FNO Gross'!B256+'6. LT PTP Usage'!B256</f>
        <v>197.86679821000001</v>
      </c>
      <c r="D258" s="56">
        <f>'4. FNS Gross'!C256+'5. FNO Gross'!C256+'6. LT PTP Usage'!C256</f>
        <v>185.94787264000001</v>
      </c>
      <c r="E258" s="56">
        <f>'4. FNS Gross'!D256+'5. FNO Gross'!D256+'6. LT PTP Usage'!D256</f>
        <v>181.70982422</v>
      </c>
      <c r="F258" s="56">
        <f>'4. FNS Gross'!E256+'5. FNO Gross'!E256+'6. LT PTP Usage'!E256</f>
        <v>180.20667496000002</v>
      </c>
      <c r="G258" s="56">
        <f>'4. FNS Gross'!F256+'5. FNO Gross'!F256+'6. LT PTP Usage'!F256</f>
        <v>180.20229538999999</v>
      </c>
      <c r="H258" s="56">
        <f>'4. FNS Gross'!G256+'5. FNO Gross'!G256+'6. LT PTP Usage'!G256</f>
        <v>183.07192252000002</v>
      </c>
      <c r="I258" s="56">
        <f>'4. FNS Gross'!H256+'5. FNO Gross'!H256+'6. LT PTP Usage'!H256</f>
        <v>202.67547862000001</v>
      </c>
      <c r="J258" s="56">
        <f>'4. FNS Gross'!I256+'5. FNO Gross'!I256+'6. LT PTP Usage'!I256</f>
        <v>204.55383438000001</v>
      </c>
      <c r="K258" s="56">
        <f>'4. FNS Gross'!J256+'5. FNO Gross'!J256+'6. LT PTP Usage'!J256</f>
        <v>197.88625285000001</v>
      </c>
      <c r="L258" s="56">
        <f>'4. FNS Gross'!K256+'5. FNO Gross'!K256+'6. LT PTP Usage'!K256</f>
        <v>193.26704319000001</v>
      </c>
      <c r="M258" s="56">
        <f>'4. FNS Gross'!L256+'5. FNO Gross'!L256+'6. LT PTP Usage'!L256</f>
        <v>196.29490111000001</v>
      </c>
      <c r="N258" s="56">
        <f>'4. FNS Gross'!M256+'5. FNO Gross'!M256+'6. LT PTP Usage'!M256</f>
        <v>203.29993910000002</v>
      </c>
      <c r="O258" s="56">
        <f>'4. FNS Gross'!N256+'5. FNO Gross'!N256+'6. LT PTP Usage'!N256</f>
        <v>222.92593979</v>
      </c>
      <c r="P258" s="56">
        <f>'4. FNS Gross'!O256+'5. FNO Gross'!O256+'6. LT PTP Usage'!O256</f>
        <v>244.76990613999999</v>
      </c>
      <c r="Q258" s="56">
        <f>'4. FNS Gross'!P256+'5. FNO Gross'!P256+'6. LT PTP Usage'!P256</f>
        <v>268.22562674</v>
      </c>
      <c r="R258" s="56">
        <f>'4. FNS Gross'!Q256+'5. FNO Gross'!Q256+'6. LT PTP Usage'!Q256</f>
        <v>295.55263861000003</v>
      </c>
      <c r="S258" s="56">
        <f>'4. FNS Gross'!R256+'5. FNO Gross'!R256+'6. LT PTP Usage'!R256</f>
        <v>320.95006740999997</v>
      </c>
      <c r="T258" s="56">
        <f>'4. FNS Gross'!S256+'5. FNO Gross'!S256+'6. LT PTP Usage'!S256</f>
        <v>319.17065608000001</v>
      </c>
      <c r="U258" s="56">
        <f>'4. FNS Gross'!T256+'5. FNO Gross'!T256+'6. LT PTP Usage'!T256</f>
        <v>303.81876146000002</v>
      </c>
      <c r="V258" s="56">
        <f>'4. FNS Gross'!U256+'5. FNO Gross'!U256+'6. LT PTP Usage'!U256</f>
        <v>297.50939045000001</v>
      </c>
      <c r="W258" s="56">
        <f>'4. FNS Gross'!V256+'5. FNO Gross'!V256+'6. LT PTP Usage'!V256</f>
        <v>282.55754094000002</v>
      </c>
      <c r="X258" s="56">
        <f>'4. FNS Gross'!W256+'5. FNO Gross'!W256+'6. LT PTP Usage'!W256</f>
        <v>259.75806406000004</v>
      </c>
      <c r="Y258" s="56">
        <f>'4. FNS Gross'!X256+'5. FNO Gross'!X256+'6. LT PTP Usage'!X256</f>
        <v>241.18224628000002</v>
      </c>
      <c r="Z258" s="56">
        <f>'4. FNS Gross'!Y256+'5. FNO Gross'!Y256+'6. LT PTP Usage'!Y256</f>
        <v>222.36274496999999</v>
      </c>
      <c r="AA258" s="57">
        <f>'4. FNS Gross'!Z256+'5. FNO Gross'!Z256+'6. LT PTP Usage'!Z256</f>
        <v>0</v>
      </c>
      <c r="AB258" s="58">
        <f t="shared" si="16"/>
        <v>320.95006740999997</v>
      </c>
      <c r="AC258" s="20" t="str">
        <f t="shared" si="17"/>
        <v>9320.95006741</v>
      </c>
      <c r="AD258" s="20">
        <f t="shared" si="19"/>
        <v>17</v>
      </c>
      <c r="AE258" s="53"/>
    </row>
    <row r="259" spans="1:31">
      <c r="A259" s="20" t="str">
        <f t="shared" si="15"/>
        <v>September</v>
      </c>
      <c r="B259" s="54">
        <f t="shared" si="18"/>
        <v>45911</v>
      </c>
      <c r="C259" s="55">
        <f>'4. FNS Gross'!B257+'5. FNO Gross'!B257+'6. LT PTP Usage'!B257</f>
        <v>206.72024579999999</v>
      </c>
      <c r="D259" s="56">
        <f>'4. FNS Gross'!C257+'5. FNO Gross'!C257+'6. LT PTP Usage'!C257</f>
        <v>201.88015705000001</v>
      </c>
      <c r="E259" s="56">
        <f>'4. FNS Gross'!D257+'5. FNO Gross'!D257+'6. LT PTP Usage'!D257</f>
        <v>198.88020229</v>
      </c>
      <c r="F259" s="56">
        <f>'4. FNS Gross'!E257+'5. FNO Gross'!E257+'6. LT PTP Usage'!E257</f>
        <v>198.86707660000002</v>
      </c>
      <c r="G259" s="56">
        <f>'4. FNS Gross'!F257+'5. FNO Gross'!F257+'6. LT PTP Usage'!F257</f>
        <v>208.25801848999998</v>
      </c>
      <c r="H259" s="56">
        <f>'4. FNS Gross'!G257+'5. FNO Gross'!G257+'6. LT PTP Usage'!G257</f>
        <v>213.80504127</v>
      </c>
      <c r="I259" s="56">
        <f>'4. FNS Gross'!H257+'5. FNO Gross'!H257+'6. LT PTP Usage'!H257</f>
        <v>230.18844998</v>
      </c>
      <c r="J259" s="56">
        <f>'4. FNS Gross'!I257+'5. FNO Gross'!I257+'6. LT PTP Usage'!I257</f>
        <v>236.79462784999998</v>
      </c>
      <c r="K259" s="56">
        <f>'4. FNS Gross'!J257+'5. FNO Gross'!J257+'6. LT PTP Usage'!J257</f>
        <v>231.98314098</v>
      </c>
      <c r="L259" s="56">
        <f>'4. FNS Gross'!K257+'5. FNO Gross'!K257+'6. LT PTP Usage'!K257</f>
        <v>228.15577998000001</v>
      </c>
      <c r="M259" s="56">
        <f>'4. FNS Gross'!L257+'5. FNO Gross'!L257+'6. LT PTP Usage'!L257</f>
        <v>250.12207672</v>
      </c>
      <c r="N259" s="56">
        <f>'4. FNS Gross'!M257+'5. FNO Gross'!M257+'6. LT PTP Usage'!M257</f>
        <v>260.23123680999998</v>
      </c>
      <c r="O259" s="56">
        <f>'4. FNS Gross'!N257+'5. FNO Gross'!N257+'6. LT PTP Usage'!N257</f>
        <v>263.30466484999999</v>
      </c>
      <c r="P259" s="56">
        <f>'4. FNS Gross'!O257+'5. FNO Gross'!O257+'6. LT PTP Usage'!O257</f>
        <v>279.58128473000005</v>
      </c>
      <c r="Q259" s="56">
        <f>'4. FNS Gross'!P257+'5. FNO Gross'!P257+'6. LT PTP Usage'!P257</f>
        <v>300.39155844999999</v>
      </c>
      <c r="R259" s="56">
        <f>'4. FNS Gross'!Q257+'5. FNO Gross'!Q257+'6. LT PTP Usage'!Q257</f>
        <v>321.99293770999998</v>
      </c>
      <c r="S259" s="56">
        <f>'4. FNS Gross'!R257+'5. FNO Gross'!R257+'6. LT PTP Usage'!R257</f>
        <v>327.21764954000002</v>
      </c>
      <c r="T259" s="56">
        <f>'4. FNS Gross'!S257+'5. FNO Gross'!S257+'6. LT PTP Usage'!S257</f>
        <v>323.56136449999997</v>
      </c>
      <c r="U259" s="56">
        <f>'4. FNS Gross'!T257+'5. FNO Gross'!T257+'6. LT PTP Usage'!T257</f>
        <v>294.56133970000002</v>
      </c>
      <c r="V259" s="56">
        <f>'4. FNS Gross'!U257+'5. FNO Gross'!U257+'6. LT PTP Usage'!U257</f>
        <v>281.62210828000002</v>
      </c>
      <c r="W259" s="56">
        <f>'4. FNS Gross'!V257+'5. FNO Gross'!V257+'6. LT PTP Usage'!V257</f>
        <v>267.52823198999999</v>
      </c>
      <c r="X259" s="56">
        <f>'4. FNS Gross'!W257+'5. FNO Gross'!W257+'6. LT PTP Usage'!W257</f>
        <v>244.58638930999999</v>
      </c>
      <c r="Y259" s="56">
        <f>'4. FNS Gross'!X257+'5. FNO Gross'!X257+'6. LT PTP Usage'!X257</f>
        <v>230.44452887</v>
      </c>
      <c r="Z259" s="56">
        <f>'4. FNS Gross'!Y257+'5. FNO Gross'!Y257+'6. LT PTP Usage'!Y257</f>
        <v>211.74633799</v>
      </c>
      <c r="AA259" s="57">
        <f>'4. FNS Gross'!Z257+'5. FNO Gross'!Z257+'6. LT PTP Usage'!Z257</f>
        <v>0</v>
      </c>
      <c r="AB259" s="58">
        <f t="shared" si="16"/>
        <v>327.21764954000002</v>
      </c>
      <c r="AC259" s="20" t="str">
        <f t="shared" si="17"/>
        <v>9327.21764954</v>
      </c>
      <c r="AD259" s="20">
        <f t="shared" si="19"/>
        <v>17</v>
      </c>
      <c r="AE259" s="53"/>
    </row>
    <row r="260" spans="1:31">
      <c r="A260" s="20" t="str">
        <f t="shared" si="15"/>
        <v>September</v>
      </c>
      <c r="B260" s="54">
        <f t="shared" si="18"/>
        <v>45912</v>
      </c>
      <c r="C260" s="55">
        <f>'4. FNS Gross'!B258+'5. FNO Gross'!B258+'6. LT PTP Usage'!B258</f>
        <v>197.91582531999998</v>
      </c>
      <c r="D260" s="56">
        <f>'4. FNS Gross'!C258+'5. FNO Gross'!C258+'6. LT PTP Usage'!C258</f>
        <v>194.78108133000001</v>
      </c>
      <c r="E260" s="56">
        <f>'4. FNS Gross'!D258+'5. FNO Gross'!D258+'6. LT PTP Usage'!D258</f>
        <v>191.25897567000001</v>
      </c>
      <c r="F260" s="56">
        <f>'4. FNS Gross'!E258+'5. FNO Gross'!E258+'6. LT PTP Usage'!E258</f>
        <v>187.37708451</v>
      </c>
      <c r="G260" s="56">
        <f>'4. FNS Gross'!F258+'5. FNO Gross'!F258+'6. LT PTP Usage'!F258</f>
        <v>191.53592565999998</v>
      </c>
      <c r="H260" s="56">
        <f>'4. FNS Gross'!G258+'5. FNO Gross'!G258+'6. LT PTP Usage'!G258</f>
        <v>197.38900590999998</v>
      </c>
      <c r="I260" s="56">
        <f>'4. FNS Gross'!H258+'5. FNO Gross'!H258+'6. LT PTP Usage'!H258</f>
        <v>207.73516308000001</v>
      </c>
      <c r="J260" s="56">
        <f>'4. FNS Gross'!I258+'5. FNO Gross'!I258+'6. LT PTP Usage'!I258</f>
        <v>215.12865652000002</v>
      </c>
      <c r="K260" s="56">
        <f>'4. FNS Gross'!J258+'5. FNO Gross'!J258+'6. LT PTP Usage'!J258</f>
        <v>214.87129917999999</v>
      </c>
      <c r="L260" s="56">
        <f>'4. FNS Gross'!K258+'5. FNO Gross'!K258+'6. LT PTP Usage'!K258</f>
        <v>210.59601923</v>
      </c>
      <c r="M260" s="56">
        <f>'4. FNS Gross'!L258+'5. FNO Gross'!L258+'6. LT PTP Usage'!L258</f>
        <v>214.48893140999999</v>
      </c>
      <c r="N260" s="56">
        <f>'4. FNS Gross'!M258+'5. FNO Gross'!M258+'6. LT PTP Usage'!M258</f>
        <v>224.07603813999998</v>
      </c>
      <c r="O260" s="56">
        <f>'4. FNS Gross'!N258+'5. FNO Gross'!N258+'6. LT PTP Usage'!N258</f>
        <v>250.73164983000001</v>
      </c>
      <c r="P260" s="56">
        <f>'4. FNS Gross'!O258+'5. FNO Gross'!O258+'6. LT PTP Usage'!O258</f>
        <v>264.46382614999999</v>
      </c>
      <c r="Q260" s="56">
        <f>'4. FNS Gross'!P258+'5. FNO Gross'!P258+'6. LT PTP Usage'!P258</f>
        <v>286.30673984999999</v>
      </c>
      <c r="R260" s="56">
        <f>'4. FNS Gross'!Q258+'5. FNO Gross'!Q258+'6. LT PTP Usage'!Q258</f>
        <v>285.12852197000001</v>
      </c>
      <c r="S260" s="56">
        <f>'4. FNS Gross'!R258+'5. FNO Gross'!R258+'6. LT PTP Usage'!R258</f>
        <v>290.99174583000001</v>
      </c>
      <c r="T260" s="56">
        <f>'4. FNS Gross'!S258+'5. FNO Gross'!S258+'6. LT PTP Usage'!S258</f>
        <v>298.22087035999999</v>
      </c>
      <c r="U260" s="56">
        <f>'4. FNS Gross'!T258+'5. FNO Gross'!T258+'6. LT PTP Usage'!T258</f>
        <v>284.49182115999997</v>
      </c>
      <c r="V260" s="56">
        <f>'4. FNS Gross'!U258+'5. FNO Gross'!U258+'6. LT PTP Usage'!U258</f>
        <v>272.16840082000004</v>
      </c>
      <c r="W260" s="56">
        <f>'4. FNS Gross'!V258+'5. FNO Gross'!V258+'6. LT PTP Usage'!V258</f>
        <v>252.48512518000001</v>
      </c>
      <c r="X260" s="56">
        <f>'4. FNS Gross'!W258+'5. FNO Gross'!W258+'6. LT PTP Usage'!W258</f>
        <v>236.07707773000001</v>
      </c>
      <c r="Y260" s="56">
        <f>'4. FNS Gross'!X258+'5. FNO Gross'!X258+'6. LT PTP Usage'!X258</f>
        <v>225.04047120999999</v>
      </c>
      <c r="Z260" s="56">
        <f>'4. FNS Gross'!Y258+'5. FNO Gross'!Y258+'6. LT PTP Usage'!Y258</f>
        <v>209.28196532000001</v>
      </c>
      <c r="AA260" s="57">
        <f>'4. FNS Gross'!Z258+'5. FNO Gross'!Z258+'6. LT PTP Usage'!Z258</f>
        <v>0</v>
      </c>
      <c r="AB260" s="58">
        <f t="shared" si="16"/>
        <v>298.22087035999999</v>
      </c>
      <c r="AC260" s="20" t="str">
        <f t="shared" si="17"/>
        <v>9298.22087036</v>
      </c>
      <c r="AD260" s="20">
        <f t="shared" si="19"/>
        <v>18</v>
      </c>
      <c r="AE260" s="53"/>
    </row>
    <row r="261" spans="1:31">
      <c r="A261" s="20" t="str">
        <f t="shared" si="15"/>
        <v>September</v>
      </c>
      <c r="B261" s="54">
        <f t="shared" si="18"/>
        <v>45913</v>
      </c>
      <c r="C261" s="55">
        <f>'4. FNS Gross'!B259+'5. FNO Gross'!B259+'6. LT PTP Usage'!B259</f>
        <v>201.08194090000001</v>
      </c>
      <c r="D261" s="56">
        <f>'4. FNS Gross'!C259+'5. FNO Gross'!C259+'6. LT PTP Usage'!C259</f>
        <v>191.97130898</v>
      </c>
      <c r="E261" s="56">
        <f>'4. FNS Gross'!D259+'5. FNO Gross'!D259+'6. LT PTP Usage'!D259</f>
        <v>189.72735355</v>
      </c>
      <c r="F261" s="56">
        <f>'4. FNS Gross'!E259+'5. FNO Gross'!E259+'6. LT PTP Usage'!E259</f>
        <v>182.24725839999999</v>
      </c>
      <c r="G261" s="56">
        <f>'4. FNS Gross'!F259+'5. FNO Gross'!F259+'6. LT PTP Usage'!F259</f>
        <v>184.13820558</v>
      </c>
      <c r="H261" s="56">
        <f>'4. FNS Gross'!G259+'5. FNO Gross'!G259+'6. LT PTP Usage'!G259</f>
        <v>184.72671973000001</v>
      </c>
      <c r="I261" s="56">
        <f>'4. FNS Gross'!H259+'5. FNO Gross'!H259+'6. LT PTP Usage'!H259</f>
        <v>191.58715013</v>
      </c>
      <c r="J261" s="56">
        <f>'4. FNS Gross'!I259+'5. FNO Gross'!I259+'6. LT PTP Usage'!I259</f>
        <v>192.43350051000002</v>
      </c>
      <c r="K261" s="56">
        <f>'4. FNS Gross'!J259+'5. FNO Gross'!J259+'6. LT PTP Usage'!J259</f>
        <v>189.66375561000001</v>
      </c>
      <c r="L261" s="56">
        <f>'4. FNS Gross'!K259+'5. FNO Gross'!K259+'6. LT PTP Usage'!K259</f>
        <v>177.89316169</v>
      </c>
      <c r="M261" s="56">
        <f>'4. FNS Gross'!L259+'5. FNO Gross'!L259+'6. LT PTP Usage'!L259</f>
        <v>191.86563991000003</v>
      </c>
      <c r="N261" s="56">
        <f>'4. FNS Gross'!M259+'5. FNO Gross'!M259+'6. LT PTP Usage'!M259</f>
        <v>216.52278921999999</v>
      </c>
      <c r="O261" s="56">
        <f>'4. FNS Gross'!N259+'5. FNO Gross'!N259+'6. LT PTP Usage'!N259</f>
        <v>229.16866580999999</v>
      </c>
      <c r="P261" s="56">
        <f>'4. FNS Gross'!O259+'5. FNO Gross'!O259+'6. LT PTP Usage'!O259</f>
        <v>225.21926209</v>
      </c>
      <c r="Q261" s="56">
        <f>'4. FNS Gross'!P259+'5. FNO Gross'!P259+'6. LT PTP Usage'!P259</f>
        <v>200.81310078999999</v>
      </c>
      <c r="R261" s="56">
        <f>'4. FNS Gross'!Q259+'5. FNO Gross'!Q259+'6. LT PTP Usage'!Q259</f>
        <v>202.03485798999998</v>
      </c>
      <c r="S261" s="56">
        <f>'4. FNS Gross'!R259+'5. FNO Gross'!R259+'6. LT PTP Usage'!R259</f>
        <v>237.99661413000001</v>
      </c>
      <c r="T261" s="56">
        <f>'4. FNS Gross'!S259+'5. FNO Gross'!S259+'6. LT PTP Usage'!S259</f>
        <v>257.10300066999997</v>
      </c>
      <c r="U261" s="56">
        <f>'4. FNS Gross'!T259+'5. FNO Gross'!T259+'6. LT PTP Usage'!T259</f>
        <v>265.37006213000001</v>
      </c>
      <c r="V261" s="56">
        <f>'4. FNS Gross'!U259+'5. FNO Gross'!U259+'6. LT PTP Usage'!U259</f>
        <v>254.94626318000002</v>
      </c>
      <c r="W261" s="56">
        <f>'4. FNS Gross'!V259+'5. FNO Gross'!V259+'6. LT PTP Usage'!V259</f>
        <v>240.31238969</v>
      </c>
      <c r="X261" s="56">
        <f>'4. FNS Gross'!W259+'5. FNO Gross'!W259+'6. LT PTP Usage'!W259</f>
        <v>225.06118309999999</v>
      </c>
      <c r="Y261" s="56">
        <f>'4. FNS Gross'!X259+'5. FNO Gross'!X259+'6. LT PTP Usage'!X259</f>
        <v>211.53243832999999</v>
      </c>
      <c r="Z261" s="56">
        <f>'4. FNS Gross'!Y259+'5. FNO Gross'!Y259+'6. LT PTP Usage'!Y259</f>
        <v>199.65122774000002</v>
      </c>
      <c r="AA261" s="57">
        <f>'4. FNS Gross'!Z259+'5. FNO Gross'!Z259+'6. LT PTP Usage'!Z259</f>
        <v>0</v>
      </c>
      <c r="AB261" s="58">
        <f t="shared" si="16"/>
        <v>265.37006213000001</v>
      </c>
      <c r="AC261" s="20" t="str">
        <f t="shared" si="17"/>
        <v>9265.37006213</v>
      </c>
      <c r="AD261" s="20">
        <f t="shared" si="19"/>
        <v>19</v>
      </c>
      <c r="AE261" s="53"/>
    </row>
    <row r="262" spans="1:31">
      <c r="A262" s="20" t="str">
        <f t="shared" si="15"/>
        <v>September</v>
      </c>
      <c r="B262" s="54">
        <f t="shared" si="18"/>
        <v>45914</v>
      </c>
      <c r="C262" s="55">
        <f>'4. FNS Gross'!B260+'5. FNO Gross'!B260+'6. LT PTP Usage'!B260</f>
        <v>189.29800581000001</v>
      </c>
      <c r="D262" s="56">
        <f>'4. FNS Gross'!C260+'5. FNO Gross'!C260+'6. LT PTP Usage'!C260</f>
        <v>179.40011439</v>
      </c>
      <c r="E262" s="56">
        <f>'4. FNS Gross'!D260+'5. FNO Gross'!D260+'6. LT PTP Usage'!D260</f>
        <v>179.19092007</v>
      </c>
      <c r="F262" s="56">
        <f>'4. FNS Gross'!E260+'5. FNO Gross'!E260+'6. LT PTP Usage'!E260</f>
        <v>173.49459405000002</v>
      </c>
      <c r="G262" s="56">
        <f>'4. FNS Gross'!F260+'5. FNO Gross'!F260+'6. LT PTP Usage'!F260</f>
        <v>171.93291757</v>
      </c>
      <c r="H262" s="56">
        <f>'4. FNS Gross'!G260+'5. FNO Gross'!G260+'6. LT PTP Usage'!G260</f>
        <v>177.05988371999999</v>
      </c>
      <c r="I262" s="56">
        <f>'4. FNS Gross'!H260+'5. FNO Gross'!H260+'6. LT PTP Usage'!H260</f>
        <v>179.45626179000001</v>
      </c>
      <c r="J262" s="56">
        <f>'4. FNS Gross'!I260+'5. FNO Gross'!I260+'6. LT PTP Usage'!I260</f>
        <v>174.40917016</v>
      </c>
      <c r="K262" s="56">
        <f>'4. FNS Gross'!J260+'5. FNO Gross'!J260+'6. LT PTP Usage'!J260</f>
        <v>169.31202596</v>
      </c>
      <c r="L262" s="56">
        <f>'4. FNS Gross'!K260+'5. FNO Gross'!K260+'6. LT PTP Usage'!K260</f>
        <v>161.73779213999998</v>
      </c>
      <c r="M262" s="56">
        <f>'4. FNS Gross'!L260+'5. FNO Gross'!L260+'6. LT PTP Usage'!L260</f>
        <v>153.10030671999999</v>
      </c>
      <c r="N262" s="56">
        <f>'4. FNS Gross'!M260+'5. FNO Gross'!M260+'6. LT PTP Usage'!M260</f>
        <v>152.49968480000001</v>
      </c>
      <c r="O262" s="56">
        <f>'4. FNS Gross'!N260+'5. FNO Gross'!N260+'6. LT PTP Usage'!N260</f>
        <v>162.60458409999998</v>
      </c>
      <c r="P262" s="56">
        <f>'4. FNS Gross'!O260+'5. FNO Gross'!O260+'6. LT PTP Usage'!O260</f>
        <v>177.30684342999999</v>
      </c>
      <c r="Q262" s="56">
        <f>'4. FNS Gross'!P260+'5. FNO Gross'!P260+'6. LT PTP Usage'!P260</f>
        <v>197.75952099</v>
      </c>
      <c r="R262" s="56">
        <f>'4. FNS Gross'!Q260+'5. FNO Gross'!Q260+'6. LT PTP Usage'!Q260</f>
        <v>215.03056712</v>
      </c>
      <c r="S262" s="56">
        <f>'4. FNS Gross'!R260+'5. FNO Gross'!R260+'6. LT PTP Usage'!R260</f>
        <v>226.25700287999999</v>
      </c>
      <c r="T262" s="56">
        <f>'4. FNS Gross'!S260+'5. FNO Gross'!S260+'6. LT PTP Usage'!S260</f>
        <v>246.71611945999999</v>
      </c>
      <c r="U262" s="56">
        <f>'4. FNS Gross'!T260+'5. FNO Gross'!T260+'6. LT PTP Usage'!T260</f>
        <v>256.07160589</v>
      </c>
      <c r="V262" s="56">
        <f>'4. FNS Gross'!U260+'5. FNO Gross'!U260+'6. LT PTP Usage'!U260</f>
        <v>250.15835919</v>
      </c>
      <c r="W262" s="56">
        <f>'4. FNS Gross'!V260+'5. FNO Gross'!V260+'6. LT PTP Usage'!V260</f>
        <v>239.59162268</v>
      </c>
      <c r="X262" s="56">
        <f>'4. FNS Gross'!W260+'5. FNO Gross'!W260+'6. LT PTP Usage'!W260</f>
        <v>222.13002797999999</v>
      </c>
      <c r="Y262" s="56">
        <f>'4. FNS Gross'!X260+'5. FNO Gross'!X260+'6. LT PTP Usage'!X260</f>
        <v>203.35894374</v>
      </c>
      <c r="Z262" s="56">
        <f>'4. FNS Gross'!Y260+'5. FNO Gross'!Y260+'6. LT PTP Usage'!Y260</f>
        <v>187.92231161999999</v>
      </c>
      <c r="AA262" s="57">
        <f>'4. FNS Gross'!Z260+'5. FNO Gross'!Z260+'6. LT PTP Usage'!Z260</f>
        <v>0</v>
      </c>
      <c r="AB262" s="58">
        <f t="shared" si="16"/>
        <v>256.07160589</v>
      </c>
      <c r="AC262" s="20" t="str">
        <f t="shared" si="17"/>
        <v>9256.07160589</v>
      </c>
      <c r="AD262" s="20">
        <f t="shared" si="19"/>
        <v>19</v>
      </c>
      <c r="AE262" s="53"/>
    </row>
    <row r="263" spans="1:31">
      <c r="A263" s="20" t="str">
        <f t="shared" ref="A263:A326" si="20">+TEXT(B263,"Mmmm")</f>
        <v>September</v>
      </c>
      <c r="B263" s="54">
        <f t="shared" si="18"/>
        <v>45915</v>
      </c>
      <c r="C263" s="55">
        <f>'4. FNS Gross'!B261+'5. FNO Gross'!B261+'6. LT PTP Usage'!B261</f>
        <v>177.55352925</v>
      </c>
      <c r="D263" s="56">
        <f>'4. FNS Gross'!C261+'5. FNO Gross'!C261+'6. LT PTP Usage'!C261</f>
        <v>171.31100126000001</v>
      </c>
      <c r="E263" s="56">
        <f>'4. FNS Gross'!D261+'5. FNO Gross'!D261+'6. LT PTP Usage'!D261</f>
        <v>168.53736079000001</v>
      </c>
      <c r="F263" s="56">
        <f>'4. FNS Gross'!E261+'5. FNO Gross'!E261+'6. LT PTP Usage'!E261</f>
        <v>164.31245371999998</v>
      </c>
      <c r="G263" s="56">
        <f>'4. FNS Gross'!F261+'5. FNO Gross'!F261+'6. LT PTP Usage'!F261</f>
        <v>168.25503803000001</v>
      </c>
      <c r="H263" s="56">
        <f>'4. FNS Gross'!G261+'5. FNO Gross'!G261+'6. LT PTP Usage'!G261</f>
        <v>178.72289304999998</v>
      </c>
      <c r="I263" s="56">
        <f>'4. FNS Gross'!H261+'5. FNO Gross'!H261+'6. LT PTP Usage'!H261</f>
        <v>192.01744084999999</v>
      </c>
      <c r="J263" s="56">
        <f>'4. FNS Gross'!I261+'5. FNO Gross'!I261+'6. LT PTP Usage'!I261</f>
        <v>190.16668274999998</v>
      </c>
      <c r="K263" s="56">
        <f>'4. FNS Gross'!J261+'5. FNO Gross'!J261+'6. LT PTP Usage'!J261</f>
        <v>178.64914929</v>
      </c>
      <c r="L263" s="56">
        <f>'4. FNS Gross'!K261+'5. FNO Gross'!K261+'6. LT PTP Usage'!K261</f>
        <v>172.06182099000003</v>
      </c>
      <c r="M263" s="56">
        <f>'4. FNS Gross'!L261+'5. FNO Gross'!L261+'6. LT PTP Usage'!L261</f>
        <v>169.71189520999999</v>
      </c>
      <c r="N263" s="56">
        <f>'4. FNS Gross'!M261+'5. FNO Gross'!M261+'6. LT PTP Usage'!M261</f>
        <v>174.34550219000002</v>
      </c>
      <c r="O263" s="56">
        <f>'4. FNS Gross'!N261+'5. FNO Gross'!N261+'6. LT PTP Usage'!N261</f>
        <v>187.99813793999999</v>
      </c>
      <c r="P263" s="56">
        <f>'4. FNS Gross'!O261+'5. FNO Gross'!O261+'6. LT PTP Usage'!O261</f>
        <v>206.88867869999999</v>
      </c>
      <c r="Q263" s="56">
        <f>'4. FNS Gross'!P261+'5. FNO Gross'!P261+'6. LT PTP Usage'!P261</f>
        <v>227.25597009999998</v>
      </c>
      <c r="R263" s="56">
        <f>'4. FNS Gross'!Q261+'5. FNO Gross'!Q261+'6. LT PTP Usage'!Q261</f>
        <v>250.57248566000001</v>
      </c>
      <c r="S263" s="56">
        <f>'4. FNS Gross'!R261+'5. FNO Gross'!R261+'6. LT PTP Usage'!R261</f>
        <v>272.70349308999999</v>
      </c>
      <c r="T263" s="56">
        <f>'4. FNS Gross'!S261+'5. FNO Gross'!S261+'6. LT PTP Usage'!S261</f>
        <v>296.30882673999997</v>
      </c>
      <c r="U263" s="56">
        <f>'4. FNS Gross'!T261+'5. FNO Gross'!T261+'6. LT PTP Usage'!T261</f>
        <v>301.90139259000006</v>
      </c>
      <c r="V263" s="56">
        <f>'4. FNS Gross'!U261+'5. FNO Gross'!U261+'6. LT PTP Usage'!U261</f>
        <v>280.80303609000003</v>
      </c>
      <c r="W263" s="56">
        <f>'4. FNS Gross'!V261+'5. FNO Gross'!V261+'6. LT PTP Usage'!V261</f>
        <v>259.79593792000003</v>
      </c>
      <c r="X263" s="56">
        <f>'4. FNS Gross'!W261+'5. FNO Gross'!W261+'6. LT PTP Usage'!W261</f>
        <v>240.00194628000003</v>
      </c>
      <c r="Y263" s="56">
        <f>'4. FNS Gross'!X261+'5. FNO Gross'!X261+'6. LT PTP Usage'!X261</f>
        <v>220.81577944</v>
      </c>
      <c r="Z263" s="56">
        <f>'4. FNS Gross'!Y261+'5. FNO Gross'!Y261+'6. LT PTP Usage'!Y261</f>
        <v>210.13536820000002</v>
      </c>
      <c r="AA263" s="57">
        <f>'4. FNS Gross'!Z261+'5. FNO Gross'!Z261+'6. LT PTP Usage'!Z261</f>
        <v>0</v>
      </c>
      <c r="AB263" s="58">
        <f t="shared" ref="AB263:AB326" si="21">MAX(C263:AA263)</f>
        <v>301.90139259000006</v>
      </c>
      <c r="AC263" s="20" t="str">
        <f t="shared" ref="AC263:AC326" si="22">+_xlfn.CONCAT(MONTH(B263),AB263)</f>
        <v>9301.90139259</v>
      </c>
      <c r="AD263" s="20">
        <f t="shared" si="19"/>
        <v>19</v>
      </c>
      <c r="AE263" s="53"/>
    </row>
    <row r="264" spans="1:31">
      <c r="A264" s="20" t="str">
        <f t="shared" si="20"/>
        <v>September</v>
      </c>
      <c r="B264" s="54">
        <f t="shared" ref="B264:B327" si="23">B263+1</f>
        <v>45916</v>
      </c>
      <c r="C264" s="55">
        <f>'4. FNS Gross'!B262+'5. FNO Gross'!B262+'6. LT PTP Usage'!B262</f>
        <v>196.09911889999998</v>
      </c>
      <c r="D264" s="56">
        <f>'4. FNS Gross'!C262+'5. FNO Gross'!C262+'6. LT PTP Usage'!C262</f>
        <v>190.45723672999998</v>
      </c>
      <c r="E264" s="56">
        <f>'4. FNS Gross'!D262+'5. FNO Gross'!D262+'6. LT PTP Usage'!D262</f>
        <v>184.97297134999999</v>
      </c>
      <c r="F264" s="56">
        <f>'4. FNS Gross'!E262+'5. FNO Gross'!E262+'6. LT PTP Usage'!E262</f>
        <v>180.76689639</v>
      </c>
      <c r="G264" s="56">
        <f>'4. FNS Gross'!F262+'5. FNO Gross'!F262+'6. LT PTP Usage'!F262</f>
        <v>177.98943269</v>
      </c>
      <c r="H264" s="56">
        <f>'4. FNS Gross'!G262+'5. FNO Gross'!G262+'6. LT PTP Usage'!G262</f>
        <v>194.61407878</v>
      </c>
      <c r="I264" s="56">
        <f>'4. FNS Gross'!H262+'5. FNO Gross'!H262+'6. LT PTP Usage'!H262</f>
        <v>209.65098745999998</v>
      </c>
      <c r="J264" s="56">
        <f>'4. FNS Gross'!I262+'5. FNO Gross'!I262+'6. LT PTP Usage'!I262</f>
        <v>210.66625381</v>
      </c>
      <c r="K264" s="56">
        <f>'4. FNS Gross'!J262+'5. FNO Gross'!J262+'6. LT PTP Usage'!J262</f>
        <v>198.23514931</v>
      </c>
      <c r="L264" s="56">
        <f>'4. FNS Gross'!K262+'5. FNO Gross'!K262+'6. LT PTP Usage'!K262</f>
        <v>194.48932944999999</v>
      </c>
      <c r="M264" s="56">
        <f>'4. FNS Gross'!L262+'5. FNO Gross'!L262+'6. LT PTP Usage'!L262</f>
        <v>193.97167653000002</v>
      </c>
      <c r="N264" s="56">
        <f>'4. FNS Gross'!M262+'5. FNO Gross'!M262+'6. LT PTP Usage'!M262</f>
        <v>199.89287629999998</v>
      </c>
      <c r="O264" s="56">
        <f>'4. FNS Gross'!N262+'5. FNO Gross'!N262+'6. LT PTP Usage'!N262</f>
        <v>221.75559688999999</v>
      </c>
      <c r="P264" s="56">
        <f>'4. FNS Gross'!O262+'5. FNO Gross'!O262+'6. LT PTP Usage'!O262</f>
        <v>254.51941231000001</v>
      </c>
      <c r="Q264" s="56">
        <f>'4. FNS Gross'!P262+'5. FNO Gross'!P262+'6. LT PTP Usage'!P262</f>
        <v>276.77907742999997</v>
      </c>
      <c r="R264" s="56">
        <f>'4. FNS Gross'!Q262+'5. FNO Gross'!Q262+'6. LT PTP Usage'!Q262</f>
        <v>253.44101233000001</v>
      </c>
      <c r="S264" s="56">
        <f>'4. FNS Gross'!R262+'5. FNO Gross'!R262+'6. LT PTP Usage'!R262</f>
        <v>265.67776537999998</v>
      </c>
      <c r="T264" s="56">
        <f>'4. FNS Gross'!S262+'5. FNO Gross'!S262+'6. LT PTP Usage'!S262</f>
        <v>260.66210824000001</v>
      </c>
      <c r="U264" s="56">
        <f>'4. FNS Gross'!T262+'5. FNO Gross'!T262+'6. LT PTP Usage'!T262</f>
        <v>256.42900214000002</v>
      </c>
      <c r="V264" s="56">
        <f>'4. FNS Gross'!U262+'5. FNO Gross'!U262+'6. LT PTP Usage'!U262</f>
        <v>247.78006211000002</v>
      </c>
      <c r="W264" s="56">
        <f>'4. FNS Gross'!V262+'5. FNO Gross'!V262+'6. LT PTP Usage'!V262</f>
        <v>240.58865327999999</v>
      </c>
      <c r="X264" s="56">
        <f>'4. FNS Gross'!W262+'5. FNO Gross'!W262+'6. LT PTP Usage'!W262</f>
        <v>224.53157644999999</v>
      </c>
      <c r="Y264" s="56">
        <f>'4. FNS Gross'!X262+'5. FNO Gross'!X262+'6. LT PTP Usage'!X262</f>
        <v>207.65514833</v>
      </c>
      <c r="Z264" s="56">
        <f>'4. FNS Gross'!Y262+'5. FNO Gross'!Y262+'6. LT PTP Usage'!Y262</f>
        <v>194.05679140999999</v>
      </c>
      <c r="AA264" s="57">
        <f>'4. FNS Gross'!Z262+'5. FNO Gross'!Z262+'6. LT PTP Usage'!Z262</f>
        <v>0</v>
      </c>
      <c r="AB264" s="58">
        <f t="shared" si="21"/>
        <v>276.77907742999997</v>
      </c>
      <c r="AC264" s="20" t="str">
        <f t="shared" si="22"/>
        <v>9276.77907743</v>
      </c>
      <c r="AD264" s="20">
        <f t="shared" ref="AD264:AD327" si="24">+_xlfn.SINGLE(_xlfn.XLOOKUP(AB264,C264:AA264,$C$5:$AA$5,0,0))</f>
        <v>15</v>
      </c>
      <c r="AE264" s="53"/>
    </row>
    <row r="265" spans="1:31">
      <c r="A265" s="20" t="str">
        <f t="shared" si="20"/>
        <v>September</v>
      </c>
      <c r="B265" s="54">
        <f t="shared" si="23"/>
        <v>45917</v>
      </c>
      <c r="C265" s="55">
        <f>'4. FNS Gross'!B263+'5. FNO Gross'!B263+'6. LT PTP Usage'!B263</f>
        <v>184.07995212999998</v>
      </c>
      <c r="D265" s="56">
        <f>'4. FNS Gross'!C263+'5. FNO Gross'!C263+'6. LT PTP Usage'!C263</f>
        <v>176.26285232000001</v>
      </c>
      <c r="E265" s="56">
        <f>'4. FNS Gross'!D263+'5. FNO Gross'!D263+'6. LT PTP Usage'!D263</f>
        <v>172.10755431000001</v>
      </c>
      <c r="F265" s="56">
        <f>'4. FNS Gross'!E263+'5. FNO Gross'!E263+'6. LT PTP Usage'!E263</f>
        <v>170.82233199000001</v>
      </c>
      <c r="G265" s="56">
        <f>'4. FNS Gross'!F263+'5. FNO Gross'!F263+'6. LT PTP Usage'!F263</f>
        <v>173.10633956999999</v>
      </c>
      <c r="H265" s="56">
        <f>'4. FNS Gross'!G263+'5. FNO Gross'!G263+'6. LT PTP Usage'!G263</f>
        <v>181.48337914000001</v>
      </c>
      <c r="I265" s="56">
        <f>'4. FNS Gross'!H263+'5. FNO Gross'!H263+'6. LT PTP Usage'!H263</f>
        <v>196.63484728999998</v>
      </c>
      <c r="J265" s="56">
        <f>'4. FNS Gross'!I263+'5. FNO Gross'!I263+'6. LT PTP Usage'!I263</f>
        <v>199.93187596999999</v>
      </c>
      <c r="K265" s="56">
        <f>'4. FNS Gross'!J263+'5. FNO Gross'!J263+'6. LT PTP Usage'!J263</f>
        <v>187.94109562</v>
      </c>
      <c r="L265" s="56">
        <f>'4. FNS Gross'!K263+'5. FNO Gross'!K263+'6. LT PTP Usage'!K263</f>
        <v>180.08092364000001</v>
      </c>
      <c r="M265" s="56">
        <f>'4. FNS Gross'!L263+'5. FNO Gross'!L263+'6. LT PTP Usage'!L263</f>
        <v>171.9726957</v>
      </c>
      <c r="N265" s="56">
        <f>'4. FNS Gross'!M263+'5. FNO Gross'!M263+'6. LT PTP Usage'!M263</f>
        <v>171.99476663999999</v>
      </c>
      <c r="O265" s="56">
        <f>'4. FNS Gross'!N263+'5. FNO Gross'!N263+'6. LT PTP Usage'!N263</f>
        <v>180.82164945</v>
      </c>
      <c r="P265" s="56">
        <f>'4. FNS Gross'!O263+'5. FNO Gross'!O263+'6. LT PTP Usage'!O263</f>
        <v>189.47072513000001</v>
      </c>
      <c r="Q265" s="56">
        <f>'4. FNS Gross'!P263+'5. FNO Gross'!P263+'6. LT PTP Usage'!P263</f>
        <v>205.46689974</v>
      </c>
      <c r="R265" s="56">
        <f>'4. FNS Gross'!Q263+'5. FNO Gross'!Q263+'6. LT PTP Usage'!Q263</f>
        <v>221.70158579000002</v>
      </c>
      <c r="S265" s="56">
        <f>'4. FNS Gross'!R263+'5. FNO Gross'!R263+'6. LT PTP Usage'!R263</f>
        <v>244.30947171</v>
      </c>
      <c r="T265" s="56">
        <f>'4. FNS Gross'!S263+'5. FNO Gross'!S263+'6. LT PTP Usage'!S263</f>
        <v>267.33954451</v>
      </c>
      <c r="U265" s="56">
        <f>'4. FNS Gross'!T263+'5. FNO Gross'!T263+'6. LT PTP Usage'!T263</f>
        <v>261.83722900999999</v>
      </c>
      <c r="V265" s="56">
        <f>'4. FNS Gross'!U263+'5. FNO Gross'!U263+'6. LT PTP Usage'!U263</f>
        <v>251.49849257000002</v>
      </c>
      <c r="W265" s="56">
        <f>'4. FNS Gross'!V263+'5. FNO Gross'!V263+'6. LT PTP Usage'!V263</f>
        <v>230.50405162000001</v>
      </c>
      <c r="X265" s="56">
        <f>'4. FNS Gross'!W263+'5. FNO Gross'!W263+'6. LT PTP Usage'!W263</f>
        <v>213.92789675</v>
      </c>
      <c r="Y265" s="56">
        <f>'4. FNS Gross'!X263+'5. FNO Gross'!X263+'6. LT PTP Usage'!X263</f>
        <v>197.83830036999998</v>
      </c>
      <c r="Z265" s="56">
        <f>'4. FNS Gross'!Y263+'5. FNO Gross'!Y263+'6. LT PTP Usage'!Y263</f>
        <v>185.79777851</v>
      </c>
      <c r="AA265" s="57">
        <f>'4. FNS Gross'!Z263+'5. FNO Gross'!Z263+'6. LT PTP Usage'!Z263</f>
        <v>0</v>
      </c>
      <c r="AB265" s="58">
        <f t="shared" si="21"/>
        <v>267.33954451</v>
      </c>
      <c r="AC265" s="20" t="str">
        <f t="shared" si="22"/>
        <v>9267.33954451</v>
      </c>
      <c r="AD265" s="20">
        <f t="shared" si="24"/>
        <v>18</v>
      </c>
      <c r="AE265" s="53"/>
    </row>
    <row r="266" spans="1:31">
      <c r="A266" s="20" t="str">
        <f t="shared" si="20"/>
        <v>September</v>
      </c>
      <c r="B266" s="54">
        <f t="shared" si="23"/>
        <v>45918</v>
      </c>
      <c r="C266" s="55">
        <f>'4. FNS Gross'!B264+'5. FNO Gross'!B264+'6. LT PTP Usage'!B264</f>
        <v>174.70907908000001</v>
      </c>
      <c r="D266" s="56">
        <f>'4. FNS Gross'!C264+'5. FNO Gross'!C264+'6. LT PTP Usage'!C264</f>
        <v>168.42248703000001</v>
      </c>
      <c r="E266" s="56">
        <f>'4. FNS Gross'!D264+'5. FNO Gross'!D264+'6. LT PTP Usage'!D264</f>
        <v>166.39139310000002</v>
      </c>
      <c r="F266" s="56">
        <f>'4. FNS Gross'!E264+'5. FNO Gross'!E264+'6. LT PTP Usage'!E264</f>
        <v>167.62219020000001</v>
      </c>
      <c r="G266" s="56">
        <f>'4. FNS Gross'!F264+'5. FNO Gross'!F264+'6. LT PTP Usage'!F264</f>
        <v>168.34957721000001</v>
      </c>
      <c r="H266" s="56">
        <f>'4. FNS Gross'!G264+'5. FNO Gross'!G264+'6. LT PTP Usage'!G264</f>
        <v>177.66315446000002</v>
      </c>
      <c r="I266" s="56">
        <f>'4. FNS Gross'!H264+'5. FNO Gross'!H264+'6. LT PTP Usage'!H264</f>
        <v>195.24129296999999</v>
      </c>
      <c r="J266" s="56">
        <f>'4. FNS Gross'!I264+'5. FNO Gross'!I264+'6. LT PTP Usage'!I264</f>
        <v>197.51774882000004</v>
      </c>
      <c r="K266" s="56">
        <f>'4. FNS Gross'!J264+'5. FNO Gross'!J264+'6. LT PTP Usage'!J264</f>
        <v>182.22072038000002</v>
      </c>
      <c r="L266" s="56">
        <f>'4. FNS Gross'!K264+'5. FNO Gross'!K264+'6. LT PTP Usage'!K264</f>
        <v>169.71650370999998</v>
      </c>
      <c r="M266" s="56">
        <f>'4. FNS Gross'!L264+'5. FNO Gross'!L264+'6. LT PTP Usage'!L264</f>
        <v>163.19477674999999</v>
      </c>
      <c r="N266" s="56">
        <f>'4. FNS Gross'!M264+'5. FNO Gross'!M264+'6. LT PTP Usage'!M264</f>
        <v>162.34333019000002</v>
      </c>
      <c r="O266" s="56">
        <f>'4. FNS Gross'!N264+'5. FNO Gross'!N264+'6. LT PTP Usage'!N264</f>
        <v>165.79035174000001</v>
      </c>
      <c r="P266" s="56">
        <f>'4. FNS Gross'!O264+'5. FNO Gross'!O264+'6. LT PTP Usage'!O264</f>
        <v>173.80290250999997</v>
      </c>
      <c r="Q266" s="56">
        <f>'4. FNS Gross'!P264+'5. FNO Gross'!P264+'6. LT PTP Usage'!P264</f>
        <v>183.87771026999999</v>
      </c>
      <c r="R266" s="56">
        <f>'4. FNS Gross'!Q264+'5. FNO Gross'!Q264+'6. LT PTP Usage'!Q264</f>
        <v>196.95284447999998</v>
      </c>
      <c r="S266" s="56">
        <f>'4. FNS Gross'!R264+'5. FNO Gross'!R264+'6. LT PTP Usage'!R264</f>
        <v>216.85191225</v>
      </c>
      <c r="T266" s="56">
        <f>'4. FNS Gross'!S264+'5. FNO Gross'!S264+'6. LT PTP Usage'!S264</f>
        <v>235.93993241999999</v>
      </c>
      <c r="U266" s="56">
        <f>'4. FNS Gross'!T264+'5. FNO Gross'!T264+'6. LT PTP Usage'!T264</f>
        <v>246.34153587</v>
      </c>
      <c r="V266" s="56">
        <f>'4. FNS Gross'!U264+'5. FNO Gross'!U264+'6. LT PTP Usage'!U264</f>
        <v>243.24147363</v>
      </c>
      <c r="W266" s="56">
        <f>'4. FNS Gross'!V264+'5. FNO Gross'!V264+'6. LT PTP Usage'!V264</f>
        <v>233.09339377999999</v>
      </c>
      <c r="X266" s="56">
        <f>'4. FNS Gross'!W264+'5. FNO Gross'!W264+'6. LT PTP Usage'!W264</f>
        <v>219.17985001</v>
      </c>
      <c r="Y266" s="56">
        <f>'4. FNS Gross'!X264+'5. FNO Gross'!X264+'6. LT PTP Usage'!X264</f>
        <v>200.62277426999998</v>
      </c>
      <c r="Z266" s="56">
        <f>'4. FNS Gross'!Y264+'5. FNO Gross'!Y264+'6. LT PTP Usage'!Y264</f>
        <v>187.77112173</v>
      </c>
      <c r="AA266" s="57">
        <f>'4. FNS Gross'!Z264+'5. FNO Gross'!Z264+'6. LT PTP Usage'!Z264</f>
        <v>0</v>
      </c>
      <c r="AB266" s="58">
        <f t="shared" si="21"/>
        <v>246.34153587</v>
      </c>
      <c r="AC266" s="20" t="str">
        <f t="shared" si="22"/>
        <v>9246.34153587</v>
      </c>
      <c r="AD266" s="20">
        <f t="shared" si="24"/>
        <v>19</v>
      </c>
      <c r="AE266" s="53"/>
    </row>
    <row r="267" spans="1:31">
      <c r="A267" s="20" t="str">
        <f t="shared" si="20"/>
        <v>September</v>
      </c>
      <c r="B267" s="54">
        <f t="shared" si="23"/>
        <v>45919</v>
      </c>
      <c r="C267" s="55">
        <f>'4. FNS Gross'!B265+'5. FNO Gross'!B265+'6. LT PTP Usage'!B265</f>
        <v>175.88562139000001</v>
      </c>
      <c r="D267" s="56">
        <f>'4. FNS Gross'!C265+'5. FNO Gross'!C265+'6. LT PTP Usage'!C265</f>
        <v>173.11777902</v>
      </c>
      <c r="E267" s="56">
        <f>'4. FNS Gross'!D265+'5. FNO Gross'!D265+'6. LT PTP Usage'!D265</f>
        <v>169.1683611</v>
      </c>
      <c r="F267" s="56">
        <f>'4. FNS Gross'!E265+'5. FNO Gross'!E265+'6. LT PTP Usage'!E265</f>
        <v>170.29561601</v>
      </c>
      <c r="G267" s="56">
        <f>'4. FNS Gross'!F265+'5. FNO Gross'!F265+'6. LT PTP Usage'!F265</f>
        <v>172.64852671</v>
      </c>
      <c r="H267" s="56">
        <f>'4. FNS Gross'!G265+'5. FNO Gross'!G265+'6. LT PTP Usage'!G265</f>
        <v>177.78613134999998</v>
      </c>
      <c r="I267" s="56">
        <f>'4. FNS Gross'!H265+'5. FNO Gross'!H265+'6. LT PTP Usage'!H265</f>
        <v>188.23616681000001</v>
      </c>
      <c r="J267" s="56">
        <f>'4. FNS Gross'!I265+'5. FNO Gross'!I265+'6. LT PTP Usage'!I265</f>
        <v>189.58306163</v>
      </c>
      <c r="K267" s="56">
        <f>'4. FNS Gross'!J265+'5. FNO Gross'!J265+'6. LT PTP Usage'!J265</f>
        <v>182.23162749000002</v>
      </c>
      <c r="L267" s="56">
        <f>'4. FNS Gross'!K265+'5. FNO Gross'!K265+'6. LT PTP Usage'!K265</f>
        <v>171.61134874999999</v>
      </c>
      <c r="M267" s="56">
        <f>'4. FNS Gross'!L265+'5. FNO Gross'!L265+'6. LT PTP Usage'!L265</f>
        <v>174.36075356000001</v>
      </c>
      <c r="N267" s="56">
        <f>'4. FNS Gross'!M265+'5. FNO Gross'!M265+'6. LT PTP Usage'!M265</f>
        <v>180.53301630000001</v>
      </c>
      <c r="O267" s="56">
        <f>'4. FNS Gross'!N265+'5. FNO Gross'!N265+'6. LT PTP Usage'!N265</f>
        <v>188.53507404999999</v>
      </c>
      <c r="P267" s="56">
        <f>'4. FNS Gross'!O265+'5. FNO Gross'!O265+'6. LT PTP Usage'!O265</f>
        <v>204.71266445000001</v>
      </c>
      <c r="Q267" s="56">
        <f>'4. FNS Gross'!P265+'5. FNO Gross'!P265+'6. LT PTP Usage'!P265</f>
        <v>216.70701144</v>
      </c>
      <c r="R267" s="56">
        <f>'4. FNS Gross'!Q265+'5. FNO Gross'!Q265+'6. LT PTP Usage'!Q265</f>
        <v>228.24011178000001</v>
      </c>
      <c r="S267" s="56">
        <f>'4. FNS Gross'!R265+'5. FNO Gross'!R265+'6. LT PTP Usage'!R265</f>
        <v>237.15536602</v>
      </c>
      <c r="T267" s="56">
        <f>'4. FNS Gross'!S265+'5. FNO Gross'!S265+'6. LT PTP Usage'!S265</f>
        <v>242.22049408000001</v>
      </c>
      <c r="U267" s="56">
        <f>'4. FNS Gross'!T265+'5. FNO Gross'!T265+'6. LT PTP Usage'!T265</f>
        <v>251.33683847999998</v>
      </c>
      <c r="V267" s="56">
        <f>'4. FNS Gross'!U265+'5. FNO Gross'!U265+'6. LT PTP Usage'!U265</f>
        <v>244.27808653999998</v>
      </c>
      <c r="W267" s="56">
        <f>'4. FNS Gross'!V265+'5. FNO Gross'!V265+'6. LT PTP Usage'!V265</f>
        <v>231.40407937999998</v>
      </c>
      <c r="X267" s="56">
        <f>'4. FNS Gross'!W265+'5. FNO Gross'!W265+'6. LT PTP Usage'!W265</f>
        <v>218.02434108</v>
      </c>
      <c r="Y267" s="56">
        <f>'4. FNS Gross'!X265+'5. FNO Gross'!X265+'6. LT PTP Usage'!X265</f>
        <v>203.22172418</v>
      </c>
      <c r="Z267" s="56">
        <f>'4. FNS Gross'!Y265+'5. FNO Gross'!Y265+'6. LT PTP Usage'!Y265</f>
        <v>191.77860193999999</v>
      </c>
      <c r="AA267" s="57">
        <f>'4. FNS Gross'!Z265+'5. FNO Gross'!Z265+'6. LT PTP Usage'!Z265</f>
        <v>0</v>
      </c>
      <c r="AB267" s="58">
        <f t="shared" si="21"/>
        <v>251.33683847999998</v>
      </c>
      <c r="AC267" s="20" t="str">
        <f t="shared" si="22"/>
        <v>9251.33683848</v>
      </c>
      <c r="AD267" s="20">
        <f t="shared" si="24"/>
        <v>19</v>
      </c>
      <c r="AE267" s="53"/>
    </row>
    <row r="268" spans="1:31">
      <c r="A268" s="20" t="str">
        <f t="shared" si="20"/>
        <v>September</v>
      </c>
      <c r="B268" s="54">
        <f t="shared" si="23"/>
        <v>45920</v>
      </c>
      <c r="C268" s="55">
        <f>'4. FNS Gross'!B266+'5. FNO Gross'!B266+'6. LT PTP Usage'!B266</f>
        <v>184.07113497</v>
      </c>
      <c r="D268" s="56">
        <f>'4. FNS Gross'!C266+'5. FNO Gross'!C266+'6. LT PTP Usage'!C266</f>
        <v>175.55562259999999</v>
      </c>
      <c r="E268" s="56">
        <f>'4. FNS Gross'!D266+'5. FNO Gross'!D266+'6. LT PTP Usage'!D266</f>
        <v>173.47038990000001</v>
      </c>
      <c r="F268" s="56">
        <f>'4. FNS Gross'!E266+'5. FNO Gross'!E266+'6. LT PTP Usage'!E266</f>
        <v>168.56802156000001</v>
      </c>
      <c r="G268" s="56">
        <f>'4. FNS Gross'!F266+'5. FNO Gross'!F266+'6. LT PTP Usage'!F266</f>
        <v>171.4402513</v>
      </c>
      <c r="H268" s="56">
        <f>'4. FNS Gross'!G266+'5. FNO Gross'!G266+'6. LT PTP Usage'!G266</f>
        <v>173.41412328000001</v>
      </c>
      <c r="I268" s="56">
        <f>'4. FNS Gross'!H266+'5. FNO Gross'!H266+'6. LT PTP Usage'!H266</f>
        <v>180.20828320999999</v>
      </c>
      <c r="J268" s="56">
        <f>'4. FNS Gross'!I266+'5. FNO Gross'!I266+'6. LT PTP Usage'!I266</f>
        <v>187.45268856000001</v>
      </c>
      <c r="K268" s="56">
        <f>'4. FNS Gross'!J266+'5. FNO Gross'!J266+'6. LT PTP Usage'!J266</f>
        <v>178.46830420000001</v>
      </c>
      <c r="L268" s="56">
        <f>'4. FNS Gross'!K266+'5. FNO Gross'!K266+'6. LT PTP Usage'!K266</f>
        <v>166.94994589000001</v>
      </c>
      <c r="M268" s="56">
        <f>'4. FNS Gross'!L266+'5. FNO Gross'!L266+'6. LT PTP Usage'!L266</f>
        <v>166.47229547000001</v>
      </c>
      <c r="N268" s="56">
        <f>'4. FNS Gross'!M266+'5. FNO Gross'!M266+'6. LT PTP Usage'!M266</f>
        <v>169.90457853999999</v>
      </c>
      <c r="O268" s="56">
        <f>'4. FNS Gross'!N266+'5. FNO Gross'!N266+'6. LT PTP Usage'!N266</f>
        <v>180.88005783</v>
      </c>
      <c r="P268" s="56">
        <f>'4. FNS Gross'!O266+'5. FNO Gross'!O266+'6. LT PTP Usage'!O266</f>
        <v>194.31414346999998</v>
      </c>
      <c r="Q268" s="56">
        <f>'4. FNS Gross'!P266+'5. FNO Gross'!P266+'6. LT PTP Usage'!P266</f>
        <v>216.07322060000001</v>
      </c>
      <c r="R268" s="56">
        <f>'4. FNS Gross'!Q266+'5. FNO Gross'!Q266+'6. LT PTP Usage'!Q266</f>
        <v>239.36096526</v>
      </c>
      <c r="S268" s="56">
        <f>'4. FNS Gross'!R266+'5. FNO Gross'!R266+'6. LT PTP Usage'!R266</f>
        <v>249.47713712000001</v>
      </c>
      <c r="T268" s="56">
        <f>'4. FNS Gross'!S266+'5. FNO Gross'!S266+'6. LT PTP Usage'!S266</f>
        <v>257.88085235</v>
      </c>
      <c r="U268" s="56">
        <f>'4. FNS Gross'!T266+'5. FNO Gross'!T266+'6. LT PTP Usage'!T266</f>
        <v>254.23460876999997</v>
      </c>
      <c r="V268" s="56">
        <f>'4. FNS Gross'!U266+'5. FNO Gross'!U266+'6. LT PTP Usage'!U266</f>
        <v>243.26714666000001</v>
      </c>
      <c r="W268" s="56">
        <f>'4. FNS Gross'!V266+'5. FNO Gross'!V266+'6. LT PTP Usage'!V266</f>
        <v>231.02290993</v>
      </c>
      <c r="X268" s="56">
        <f>'4. FNS Gross'!W266+'5. FNO Gross'!W266+'6. LT PTP Usage'!W266</f>
        <v>217.81248054</v>
      </c>
      <c r="Y268" s="56">
        <f>'4. FNS Gross'!X266+'5. FNO Gross'!X266+'6. LT PTP Usage'!X266</f>
        <v>205.20535106</v>
      </c>
      <c r="Z268" s="56">
        <f>'4. FNS Gross'!Y266+'5. FNO Gross'!Y266+'6. LT PTP Usage'!Y266</f>
        <v>193.24201796999998</v>
      </c>
      <c r="AA268" s="57">
        <f>'4. FNS Gross'!Z266+'5. FNO Gross'!Z266+'6. LT PTP Usage'!Z266</f>
        <v>0</v>
      </c>
      <c r="AB268" s="58">
        <f t="shared" si="21"/>
        <v>257.88085235</v>
      </c>
      <c r="AC268" s="20" t="str">
        <f t="shared" si="22"/>
        <v>9257.88085235</v>
      </c>
      <c r="AD268" s="20">
        <f t="shared" si="24"/>
        <v>18</v>
      </c>
      <c r="AE268" s="53"/>
    </row>
    <row r="269" spans="1:31">
      <c r="A269" s="20" t="str">
        <f t="shared" si="20"/>
        <v>September</v>
      </c>
      <c r="B269" s="54">
        <f t="shared" si="23"/>
        <v>45921</v>
      </c>
      <c r="C269" s="55">
        <f>'4. FNS Gross'!B267+'5. FNO Gross'!B267+'6. LT PTP Usage'!B267</f>
        <v>181.2464531</v>
      </c>
      <c r="D269" s="56">
        <f>'4. FNS Gross'!C267+'5. FNO Gross'!C267+'6. LT PTP Usage'!C267</f>
        <v>177.48834174999999</v>
      </c>
      <c r="E269" s="56">
        <f>'4. FNS Gross'!D267+'5. FNO Gross'!D267+'6. LT PTP Usage'!D267</f>
        <v>172.36729692</v>
      </c>
      <c r="F269" s="56">
        <f>'4. FNS Gross'!E267+'5. FNO Gross'!E267+'6. LT PTP Usage'!E267</f>
        <v>172.64696889000001</v>
      </c>
      <c r="G269" s="56">
        <f>'4. FNS Gross'!F267+'5. FNO Gross'!F267+'6. LT PTP Usage'!F267</f>
        <v>169.93595195</v>
      </c>
      <c r="H269" s="56">
        <f>'4. FNS Gross'!G267+'5. FNO Gross'!G267+'6. LT PTP Usage'!G267</f>
        <v>170.54254160000002</v>
      </c>
      <c r="I269" s="56">
        <f>'4. FNS Gross'!H267+'5. FNO Gross'!H267+'6. LT PTP Usage'!H267</f>
        <v>177.83545361</v>
      </c>
      <c r="J269" s="56">
        <f>'4. FNS Gross'!I267+'5. FNO Gross'!I267+'6. LT PTP Usage'!I267</f>
        <v>174.06218504</v>
      </c>
      <c r="K269" s="56">
        <f>'4. FNS Gross'!J267+'5. FNO Gross'!J267+'6. LT PTP Usage'!J267</f>
        <v>163.50309684000001</v>
      </c>
      <c r="L269" s="56">
        <f>'4. FNS Gross'!K267+'5. FNO Gross'!K267+'6. LT PTP Usage'!K267</f>
        <v>161.49356064</v>
      </c>
      <c r="M269" s="56">
        <f>'4. FNS Gross'!L267+'5. FNO Gross'!L267+'6. LT PTP Usage'!L267</f>
        <v>163.75445783000001</v>
      </c>
      <c r="N269" s="56">
        <f>'4. FNS Gross'!M267+'5. FNO Gross'!M267+'6. LT PTP Usage'!M267</f>
        <v>168.97135693000001</v>
      </c>
      <c r="O269" s="56">
        <f>'4. FNS Gross'!N267+'5. FNO Gross'!N267+'6. LT PTP Usage'!N267</f>
        <v>183.16147932000001</v>
      </c>
      <c r="P269" s="56">
        <f>'4. FNS Gross'!O267+'5. FNO Gross'!O267+'6. LT PTP Usage'!O267</f>
        <v>200.43909231999999</v>
      </c>
      <c r="Q269" s="56">
        <f>'4. FNS Gross'!P267+'5. FNO Gross'!P267+'6. LT PTP Usage'!P267</f>
        <v>229.29211792999999</v>
      </c>
      <c r="R269" s="56">
        <f>'4. FNS Gross'!Q267+'5. FNO Gross'!Q267+'6. LT PTP Usage'!Q267</f>
        <v>224.59579364000001</v>
      </c>
      <c r="S269" s="56">
        <f>'4. FNS Gross'!R267+'5. FNO Gross'!R267+'6. LT PTP Usage'!R267</f>
        <v>240.68789953000001</v>
      </c>
      <c r="T269" s="56">
        <f>'4. FNS Gross'!S267+'5. FNO Gross'!S267+'6. LT PTP Usage'!S267</f>
        <v>254.47803488999998</v>
      </c>
      <c r="U269" s="56">
        <f>'4. FNS Gross'!T267+'5. FNO Gross'!T267+'6. LT PTP Usage'!T267</f>
        <v>267.18331208000001</v>
      </c>
      <c r="V269" s="56">
        <f>'4. FNS Gross'!U267+'5. FNO Gross'!U267+'6. LT PTP Usage'!U267</f>
        <v>256.60288845000002</v>
      </c>
      <c r="W269" s="56">
        <f>'4. FNS Gross'!V267+'5. FNO Gross'!V267+'6. LT PTP Usage'!V267</f>
        <v>240.40562037000001</v>
      </c>
      <c r="X269" s="56">
        <f>'4. FNS Gross'!W267+'5. FNO Gross'!W267+'6. LT PTP Usage'!W267</f>
        <v>220.78097522000002</v>
      </c>
      <c r="Y269" s="56">
        <f>'4. FNS Gross'!X267+'5. FNO Gross'!X267+'6. LT PTP Usage'!X267</f>
        <v>201.03518279999997</v>
      </c>
      <c r="Z269" s="56">
        <f>'4. FNS Gross'!Y267+'5. FNO Gross'!Y267+'6. LT PTP Usage'!Y267</f>
        <v>186.71293598</v>
      </c>
      <c r="AA269" s="57">
        <f>'4. FNS Gross'!Z267+'5. FNO Gross'!Z267+'6. LT PTP Usage'!Z267</f>
        <v>0</v>
      </c>
      <c r="AB269" s="58">
        <f t="shared" si="21"/>
        <v>267.18331208000001</v>
      </c>
      <c r="AC269" s="20" t="str">
        <f t="shared" si="22"/>
        <v>9267.18331208</v>
      </c>
      <c r="AD269" s="20">
        <f t="shared" si="24"/>
        <v>19</v>
      </c>
      <c r="AE269" s="53"/>
    </row>
    <row r="270" spans="1:31">
      <c r="A270" s="20" t="str">
        <f t="shared" si="20"/>
        <v>September</v>
      </c>
      <c r="B270" s="54">
        <f t="shared" si="23"/>
        <v>45922</v>
      </c>
      <c r="C270" s="55">
        <f>'4. FNS Gross'!B268+'5. FNO Gross'!B268+'6. LT PTP Usage'!B268</f>
        <v>175.04365503</v>
      </c>
      <c r="D270" s="56">
        <f>'4. FNS Gross'!C268+'5. FNO Gross'!C268+'6. LT PTP Usage'!C268</f>
        <v>169.30681688999999</v>
      </c>
      <c r="E270" s="56">
        <f>'4. FNS Gross'!D268+'5. FNO Gross'!D268+'6. LT PTP Usage'!D268</f>
        <v>169.71010537000001</v>
      </c>
      <c r="F270" s="56">
        <f>'4. FNS Gross'!E268+'5. FNO Gross'!E268+'6. LT PTP Usage'!E268</f>
        <v>167.30487665999999</v>
      </c>
      <c r="G270" s="56">
        <f>'4. FNS Gross'!F268+'5. FNO Gross'!F268+'6. LT PTP Usage'!F268</f>
        <v>172.04007965</v>
      </c>
      <c r="H270" s="56">
        <f>'4. FNS Gross'!G268+'5. FNO Gross'!G268+'6. LT PTP Usage'!G268</f>
        <v>181.12418000999998</v>
      </c>
      <c r="I270" s="56">
        <f>'4. FNS Gross'!H268+'5. FNO Gross'!H268+'6. LT PTP Usage'!H268</f>
        <v>197.72000892999998</v>
      </c>
      <c r="J270" s="56">
        <f>'4. FNS Gross'!I268+'5. FNO Gross'!I268+'6. LT PTP Usage'!I268</f>
        <v>199.95237997999999</v>
      </c>
      <c r="K270" s="56">
        <f>'4. FNS Gross'!J268+'5. FNO Gross'!J268+'6. LT PTP Usage'!J268</f>
        <v>201.30473598</v>
      </c>
      <c r="L270" s="56">
        <f>'4. FNS Gross'!K268+'5. FNO Gross'!K268+'6. LT PTP Usage'!K268</f>
        <v>189.69750648999999</v>
      </c>
      <c r="M270" s="56">
        <f>'4. FNS Gross'!L268+'5. FNO Gross'!L268+'6. LT PTP Usage'!L268</f>
        <v>201.16245308000001</v>
      </c>
      <c r="N270" s="56">
        <f>'4. FNS Gross'!M268+'5. FNO Gross'!M268+'6. LT PTP Usage'!M268</f>
        <v>211.09703608000001</v>
      </c>
      <c r="O270" s="56">
        <f>'4. FNS Gross'!N268+'5. FNO Gross'!N268+'6. LT PTP Usage'!N268</f>
        <v>214.94148303999998</v>
      </c>
      <c r="P270" s="56">
        <f>'4. FNS Gross'!O268+'5. FNO Gross'!O268+'6. LT PTP Usage'!O268</f>
        <v>225.90679881</v>
      </c>
      <c r="Q270" s="56">
        <f>'4. FNS Gross'!P268+'5. FNO Gross'!P268+'6. LT PTP Usage'!P268</f>
        <v>233.21682744</v>
      </c>
      <c r="R270" s="56">
        <f>'4. FNS Gross'!Q268+'5. FNO Gross'!Q268+'6. LT PTP Usage'!Q268</f>
        <v>234.52295636999997</v>
      </c>
      <c r="S270" s="56">
        <f>'4. FNS Gross'!R268+'5. FNO Gross'!R268+'6. LT PTP Usage'!R268</f>
        <v>243.03162495999999</v>
      </c>
      <c r="T270" s="56">
        <f>'4. FNS Gross'!S268+'5. FNO Gross'!S268+'6. LT PTP Usage'!S268</f>
        <v>235.94162348</v>
      </c>
      <c r="U270" s="56">
        <f>'4. FNS Gross'!T268+'5. FNO Gross'!T268+'6. LT PTP Usage'!T268</f>
        <v>238.09963768999998</v>
      </c>
      <c r="V270" s="56">
        <f>'4. FNS Gross'!U268+'5. FNO Gross'!U268+'6. LT PTP Usage'!U268</f>
        <v>237.95808095999999</v>
      </c>
      <c r="W270" s="56">
        <f>'4. FNS Gross'!V268+'5. FNO Gross'!V268+'6. LT PTP Usage'!V268</f>
        <v>233.69575406999999</v>
      </c>
      <c r="X270" s="56">
        <f>'4. FNS Gross'!W268+'5. FNO Gross'!W268+'6. LT PTP Usage'!W268</f>
        <v>214.41633637999999</v>
      </c>
      <c r="Y270" s="56">
        <f>'4. FNS Gross'!X268+'5. FNO Gross'!X268+'6. LT PTP Usage'!X268</f>
        <v>200.42532549999999</v>
      </c>
      <c r="Z270" s="56">
        <f>'4. FNS Gross'!Y268+'5. FNO Gross'!Y268+'6. LT PTP Usage'!Y268</f>
        <v>187.18304310000002</v>
      </c>
      <c r="AA270" s="57">
        <f>'4. FNS Gross'!Z268+'5. FNO Gross'!Z268+'6. LT PTP Usage'!Z268</f>
        <v>0</v>
      </c>
      <c r="AB270" s="58">
        <f t="shared" si="21"/>
        <v>243.03162495999999</v>
      </c>
      <c r="AC270" s="20" t="str">
        <f t="shared" si="22"/>
        <v>9243.03162496</v>
      </c>
      <c r="AD270" s="20">
        <f t="shared" si="24"/>
        <v>17</v>
      </c>
      <c r="AE270" s="53"/>
    </row>
    <row r="271" spans="1:31">
      <c r="A271" s="20" t="str">
        <f t="shared" si="20"/>
        <v>September</v>
      </c>
      <c r="B271" s="54">
        <f t="shared" si="23"/>
        <v>45923</v>
      </c>
      <c r="C271" s="55">
        <f>'4. FNS Gross'!B269+'5. FNO Gross'!B269+'6. LT PTP Usage'!B269</f>
        <v>176.50433525</v>
      </c>
      <c r="D271" s="56">
        <f>'4. FNS Gross'!C269+'5. FNO Gross'!C269+'6. LT PTP Usage'!C269</f>
        <v>170.82557811000001</v>
      </c>
      <c r="E271" s="56">
        <f>'4. FNS Gross'!D269+'5. FNO Gross'!D269+'6. LT PTP Usage'!D269</f>
        <v>167.24097122000001</v>
      </c>
      <c r="F271" s="56">
        <f>'4. FNS Gross'!E269+'5. FNO Gross'!E269+'6. LT PTP Usage'!E269</f>
        <v>167.73864399000001</v>
      </c>
      <c r="G271" s="56">
        <f>'4. FNS Gross'!F269+'5. FNO Gross'!F269+'6. LT PTP Usage'!F269</f>
        <v>168.78324896000001</v>
      </c>
      <c r="H271" s="56">
        <f>'4. FNS Gross'!G269+'5. FNO Gross'!G269+'6. LT PTP Usage'!G269</f>
        <v>181.25585868000002</v>
      </c>
      <c r="I271" s="56">
        <f>'4. FNS Gross'!H269+'5. FNO Gross'!H269+'6. LT PTP Usage'!H269</f>
        <v>194.39921717000001</v>
      </c>
      <c r="J271" s="56">
        <f>'4. FNS Gross'!I269+'5. FNO Gross'!I269+'6. LT PTP Usage'!I269</f>
        <v>201.59032267000001</v>
      </c>
      <c r="K271" s="56">
        <f>'4. FNS Gross'!J269+'5. FNO Gross'!J269+'6. LT PTP Usage'!J269</f>
        <v>189.22770637000002</v>
      </c>
      <c r="L271" s="56">
        <f>'4. FNS Gross'!K269+'5. FNO Gross'!K269+'6. LT PTP Usage'!K269</f>
        <v>178.98648435000001</v>
      </c>
      <c r="M271" s="56">
        <f>'4. FNS Gross'!L269+'5. FNO Gross'!L269+'6. LT PTP Usage'!L269</f>
        <v>168.29325270000001</v>
      </c>
      <c r="N271" s="56">
        <f>'4. FNS Gross'!M269+'5. FNO Gross'!M269+'6. LT PTP Usage'!M269</f>
        <v>163.16554508999999</v>
      </c>
      <c r="O271" s="56">
        <f>'4. FNS Gross'!N269+'5. FNO Gross'!N269+'6. LT PTP Usage'!N269</f>
        <v>175.30252856999999</v>
      </c>
      <c r="P271" s="56">
        <f>'4. FNS Gross'!O269+'5. FNO Gross'!O269+'6. LT PTP Usage'!O269</f>
        <v>192.76088338</v>
      </c>
      <c r="Q271" s="56">
        <f>'4. FNS Gross'!P269+'5. FNO Gross'!P269+'6. LT PTP Usage'!P269</f>
        <v>208.96095303999999</v>
      </c>
      <c r="R271" s="56">
        <f>'4. FNS Gross'!Q269+'5. FNO Gross'!Q269+'6. LT PTP Usage'!Q269</f>
        <v>201.77328607999999</v>
      </c>
      <c r="S271" s="56">
        <f>'4. FNS Gross'!R269+'5. FNO Gross'!R269+'6. LT PTP Usage'!R269</f>
        <v>198.52282166999998</v>
      </c>
      <c r="T271" s="56">
        <f>'4. FNS Gross'!S269+'5. FNO Gross'!S269+'6. LT PTP Usage'!S269</f>
        <v>204.94308242000002</v>
      </c>
      <c r="U271" s="56">
        <f>'4. FNS Gross'!T269+'5. FNO Gross'!T269+'6. LT PTP Usage'!T269</f>
        <v>219.57557464999999</v>
      </c>
      <c r="V271" s="56">
        <f>'4. FNS Gross'!U269+'5. FNO Gross'!U269+'6. LT PTP Usage'!U269</f>
        <v>222.21031893</v>
      </c>
      <c r="W271" s="56">
        <f>'4. FNS Gross'!V269+'5. FNO Gross'!V269+'6. LT PTP Usage'!V269</f>
        <v>212.87949337999999</v>
      </c>
      <c r="X271" s="56">
        <f>'4. FNS Gross'!W269+'5. FNO Gross'!W269+'6. LT PTP Usage'!W269</f>
        <v>201.56498089999999</v>
      </c>
      <c r="Y271" s="56">
        <f>'4. FNS Gross'!X269+'5. FNO Gross'!X269+'6. LT PTP Usage'!X269</f>
        <v>191.42069204000001</v>
      </c>
      <c r="Z271" s="56">
        <f>'4. FNS Gross'!Y269+'5. FNO Gross'!Y269+'6. LT PTP Usage'!Y269</f>
        <v>181.87420804999999</v>
      </c>
      <c r="AA271" s="57">
        <f>'4. FNS Gross'!Z269+'5. FNO Gross'!Z269+'6. LT PTP Usage'!Z269</f>
        <v>0</v>
      </c>
      <c r="AB271" s="58">
        <f t="shared" si="21"/>
        <v>222.21031893</v>
      </c>
      <c r="AC271" s="20" t="str">
        <f t="shared" si="22"/>
        <v>9222.21031893</v>
      </c>
      <c r="AD271" s="20">
        <f t="shared" si="24"/>
        <v>20</v>
      </c>
      <c r="AE271" s="53"/>
    </row>
    <row r="272" spans="1:31">
      <c r="A272" s="20" t="str">
        <f t="shared" si="20"/>
        <v>September</v>
      </c>
      <c r="B272" s="54">
        <f t="shared" si="23"/>
        <v>45924</v>
      </c>
      <c r="C272" s="55">
        <f>'4. FNS Gross'!B270+'5. FNO Gross'!B270+'6. LT PTP Usage'!B270</f>
        <v>174.83399793999999</v>
      </c>
      <c r="D272" s="56">
        <f>'4. FNS Gross'!C270+'5. FNO Gross'!C270+'6. LT PTP Usage'!C270</f>
        <v>169.79648585000001</v>
      </c>
      <c r="E272" s="56">
        <f>'4. FNS Gross'!D270+'5. FNO Gross'!D270+'6. LT PTP Usage'!D270</f>
        <v>167.85099116000001</v>
      </c>
      <c r="F272" s="56">
        <f>'4. FNS Gross'!E270+'5. FNO Gross'!E270+'6. LT PTP Usage'!E270</f>
        <v>165.52448329000001</v>
      </c>
      <c r="G272" s="56">
        <f>'4. FNS Gross'!F270+'5. FNO Gross'!F270+'6. LT PTP Usage'!F270</f>
        <v>170.19918844</v>
      </c>
      <c r="H272" s="56">
        <f>'4. FNS Gross'!G270+'5. FNO Gross'!G270+'6. LT PTP Usage'!G270</f>
        <v>181.34902176</v>
      </c>
      <c r="I272" s="56">
        <f>'4. FNS Gross'!H270+'5. FNO Gross'!H270+'6. LT PTP Usage'!H270</f>
        <v>198.76387094999998</v>
      </c>
      <c r="J272" s="56">
        <f>'4. FNS Gross'!I270+'5. FNO Gross'!I270+'6. LT PTP Usage'!I270</f>
        <v>201.70423436000002</v>
      </c>
      <c r="K272" s="56">
        <f>'4. FNS Gross'!J270+'5. FNO Gross'!J270+'6. LT PTP Usage'!J270</f>
        <v>186.72773939000001</v>
      </c>
      <c r="L272" s="56">
        <f>'4. FNS Gross'!K270+'5. FNO Gross'!K270+'6. LT PTP Usage'!K270</f>
        <v>172.87185842</v>
      </c>
      <c r="M272" s="56">
        <f>'4. FNS Gross'!L270+'5. FNO Gross'!L270+'6. LT PTP Usage'!L270</f>
        <v>169.80603025000002</v>
      </c>
      <c r="N272" s="56">
        <f>'4. FNS Gross'!M270+'5. FNO Gross'!M270+'6. LT PTP Usage'!M270</f>
        <v>181.25553662000002</v>
      </c>
      <c r="O272" s="56">
        <f>'4. FNS Gross'!N270+'5. FNO Gross'!N270+'6. LT PTP Usage'!N270</f>
        <v>184.63152312</v>
      </c>
      <c r="P272" s="56">
        <f>'4. FNS Gross'!O270+'5. FNO Gross'!O270+'6. LT PTP Usage'!O270</f>
        <v>190.30157742</v>
      </c>
      <c r="Q272" s="56">
        <f>'4. FNS Gross'!P270+'5. FNO Gross'!P270+'6. LT PTP Usage'!P270</f>
        <v>176.89422210999999</v>
      </c>
      <c r="R272" s="56">
        <f>'4. FNS Gross'!Q270+'5. FNO Gross'!Q270+'6. LT PTP Usage'!Q270</f>
        <v>185.23289508000002</v>
      </c>
      <c r="S272" s="56">
        <f>'4. FNS Gross'!R270+'5. FNO Gross'!R270+'6. LT PTP Usage'!R270</f>
        <v>201.20877772</v>
      </c>
      <c r="T272" s="56">
        <f>'4. FNS Gross'!S270+'5. FNO Gross'!S270+'6. LT PTP Usage'!S270</f>
        <v>218.08661251999999</v>
      </c>
      <c r="U272" s="56">
        <f>'4. FNS Gross'!T270+'5. FNO Gross'!T270+'6. LT PTP Usage'!T270</f>
        <v>231.57239611</v>
      </c>
      <c r="V272" s="56">
        <f>'4. FNS Gross'!U270+'5. FNO Gross'!U270+'6. LT PTP Usage'!U270</f>
        <v>229.85896374000001</v>
      </c>
      <c r="W272" s="56">
        <f>'4. FNS Gross'!V270+'5. FNO Gross'!V270+'6. LT PTP Usage'!V270</f>
        <v>219.93201882</v>
      </c>
      <c r="X272" s="56">
        <f>'4. FNS Gross'!W270+'5. FNO Gross'!W270+'6. LT PTP Usage'!W270</f>
        <v>205.81700587</v>
      </c>
      <c r="Y272" s="56">
        <f>'4. FNS Gross'!X270+'5. FNO Gross'!X270+'6. LT PTP Usage'!X270</f>
        <v>190.25962031</v>
      </c>
      <c r="Z272" s="56">
        <f>'4. FNS Gross'!Y270+'5. FNO Gross'!Y270+'6. LT PTP Usage'!Y270</f>
        <v>179.39250101000002</v>
      </c>
      <c r="AA272" s="57">
        <f>'4. FNS Gross'!Z270+'5. FNO Gross'!Z270+'6. LT PTP Usage'!Z270</f>
        <v>0</v>
      </c>
      <c r="AB272" s="58">
        <f t="shared" si="21"/>
        <v>231.57239611</v>
      </c>
      <c r="AC272" s="20" t="str">
        <f t="shared" si="22"/>
        <v>9231.57239611</v>
      </c>
      <c r="AD272" s="20">
        <f t="shared" si="24"/>
        <v>19</v>
      </c>
      <c r="AE272" s="53"/>
    </row>
    <row r="273" spans="1:31">
      <c r="A273" s="20" t="str">
        <f t="shared" si="20"/>
        <v>September</v>
      </c>
      <c r="B273" s="54">
        <f t="shared" si="23"/>
        <v>45925</v>
      </c>
      <c r="C273" s="55">
        <f>'4. FNS Gross'!B271+'5. FNO Gross'!B271+'6. LT PTP Usage'!B271</f>
        <v>173.16273255000002</v>
      </c>
      <c r="D273" s="56">
        <f>'4. FNS Gross'!C271+'5. FNO Gross'!C271+'6. LT PTP Usage'!C271</f>
        <v>166.96938473</v>
      </c>
      <c r="E273" s="56">
        <f>'4. FNS Gross'!D271+'5. FNO Gross'!D271+'6. LT PTP Usage'!D271</f>
        <v>164.97160703</v>
      </c>
      <c r="F273" s="56">
        <f>'4. FNS Gross'!E271+'5. FNO Gross'!E271+'6. LT PTP Usage'!E271</f>
        <v>164.60659974000001</v>
      </c>
      <c r="G273" s="56">
        <f>'4. FNS Gross'!F271+'5. FNO Gross'!F271+'6. LT PTP Usage'!F271</f>
        <v>168.88435931000001</v>
      </c>
      <c r="H273" s="56">
        <f>'4. FNS Gross'!G271+'5. FNO Gross'!G271+'6. LT PTP Usage'!G271</f>
        <v>179.14718811999998</v>
      </c>
      <c r="I273" s="56">
        <f>'4. FNS Gross'!H271+'5. FNO Gross'!H271+'6. LT PTP Usage'!H271</f>
        <v>194.90399642000003</v>
      </c>
      <c r="J273" s="56">
        <f>'4. FNS Gross'!I271+'5. FNO Gross'!I271+'6. LT PTP Usage'!I271</f>
        <v>199.73711632000001</v>
      </c>
      <c r="K273" s="56">
        <f>'4. FNS Gross'!J271+'5. FNO Gross'!J271+'6. LT PTP Usage'!J271</f>
        <v>177.50106268000002</v>
      </c>
      <c r="L273" s="56">
        <f>'4. FNS Gross'!K271+'5. FNO Gross'!K271+'6. LT PTP Usage'!K271</f>
        <v>167.39612696999998</v>
      </c>
      <c r="M273" s="56">
        <f>'4. FNS Gross'!L271+'5. FNO Gross'!L271+'6. LT PTP Usage'!L271</f>
        <v>160.77701919</v>
      </c>
      <c r="N273" s="56">
        <f>'4. FNS Gross'!M271+'5. FNO Gross'!M271+'6. LT PTP Usage'!M271</f>
        <v>161.19073731999998</v>
      </c>
      <c r="O273" s="56">
        <f>'4. FNS Gross'!N271+'5. FNO Gross'!N271+'6. LT PTP Usage'!N271</f>
        <v>164.12624311000002</v>
      </c>
      <c r="P273" s="56">
        <f>'4. FNS Gross'!O271+'5. FNO Gross'!O271+'6. LT PTP Usage'!O271</f>
        <v>172.31042710000003</v>
      </c>
      <c r="Q273" s="56">
        <f>'4. FNS Gross'!P271+'5. FNO Gross'!P271+'6. LT PTP Usage'!P271</f>
        <v>186.46644423999999</v>
      </c>
      <c r="R273" s="56">
        <f>'4. FNS Gross'!Q271+'5. FNO Gross'!Q271+'6. LT PTP Usage'!Q271</f>
        <v>202.4607231</v>
      </c>
      <c r="S273" s="56">
        <f>'4. FNS Gross'!R271+'5. FNO Gross'!R271+'6. LT PTP Usage'!R271</f>
        <v>221.78786086000002</v>
      </c>
      <c r="T273" s="56">
        <f>'4. FNS Gross'!S271+'5. FNO Gross'!S271+'6. LT PTP Usage'!S271</f>
        <v>237.03316748000003</v>
      </c>
      <c r="U273" s="56">
        <f>'4. FNS Gross'!T271+'5. FNO Gross'!T271+'6. LT PTP Usage'!T271</f>
        <v>247.88378060000002</v>
      </c>
      <c r="V273" s="56">
        <f>'4. FNS Gross'!U271+'5. FNO Gross'!U271+'6. LT PTP Usage'!U271</f>
        <v>239.70655580000002</v>
      </c>
      <c r="W273" s="56">
        <f>'4. FNS Gross'!V271+'5. FNO Gross'!V271+'6. LT PTP Usage'!V271</f>
        <v>226.94956883</v>
      </c>
      <c r="X273" s="56">
        <f>'4. FNS Gross'!W271+'5. FNO Gross'!W271+'6. LT PTP Usage'!W271</f>
        <v>207.25299806999999</v>
      </c>
      <c r="Y273" s="56">
        <f>'4. FNS Gross'!X271+'5. FNO Gross'!X271+'6. LT PTP Usage'!X271</f>
        <v>194.95088263</v>
      </c>
      <c r="Z273" s="56">
        <f>'4. FNS Gross'!Y271+'5. FNO Gross'!Y271+'6. LT PTP Usage'!Y271</f>
        <v>182.49772722</v>
      </c>
      <c r="AA273" s="57">
        <f>'4. FNS Gross'!Z271+'5. FNO Gross'!Z271+'6. LT PTP Usage'!Z271</f>
        <v>0</v>
      </c>
      <c r="AB273" s="58">
        <f t="shared" si="21"/>
        <v>247.88378060000002</v>
      </c>
      <c r="AC273" s="20" t="str">
        <f t="shared" si="22"/>
        <v>9247.8837806</v>
      </c>
      <c r="AD273" s="20">
        <f t="shared" si="24"/>
        <v>19</v>
      </c>
      <c r="AE273" s="53"/>
    </row>
    <row r="274" spans="1:31">
      <c r="A274" s="20" t="str">
        <f t="shared" si="20"/>
        <v>September</v>
      </c>
      <c r="B274" s="54">
        <f t="shared" si="23"/>
        <v>45926</v>
      </c>
      <c r="C274" s="55">
        <f>'4. FNS Gross'!B272+'5. FNO Gross'!B272+'6. LT PTP Usage'!B272</f>
        <v>173.41610238999999</v>
      </c>
      <c r="D274" s="56">
        <f>'4. FNS Gross'!C272+'5. FNO Gross'!C272+'6. LT PTP Usage'!C272</f>
        <v>168.45208654000001</v>
      </c>
      <c r="E274" s="56">
        <f>'4. FNS Gross'!D272+'5. FNO Gross'!D272+'6. LT PTP Usage'!D272</f>
        <v>165.41916623</v>
      </c>
      <c r="F274" s="56">
        <f>'4. FNS Gross'!E272+'5. FNO Gross'!E272+'6. LT PTP Usage'!E272</f>
        <v>163.78451086999999</v>
      </c>
      <c r="G274" s="56">
        <f>'4. FNS Gross'!F272+'5. FNO Gross'!F272+'6. LT PTP Usage'!F272</f>
        <v>168.17576049000002</v>
      </c>
      <c r="H274" s="56">
        <f>'4. FNS Gross'!G272+'5. FNO Gross'!G272+'6. LT PTP Usage'!G272</f>
        <v>175.38163739000001</v>
      </c>
      <c r="I274" s="56">
        <f>'4. FNS Gross'!H272+'5. FNO Gross'!H272+'6. LT PTP Usage'!H272</f>
        <v>187.40848445</v>
      </c>
      <c r="J274" s="56">
        <f>'4. FNS Gross'!I272+'5. FNO Gross'!I272+'6. LT PTP Usage'!I272</f>
        <v>194.56703069000002</v>
      </c>
      <c r="K274" s="56">
        <f>'4. FNS Gross'!J272+'5. FNO Gross'!J272+'6. LT PTP Usage'!J272</f>
        <v>182.69589044999998</v>
      </c>
      <c r="L274" s="56">
        <f>'4. FNS Gross'!K272+'5. FNO Gross'!K272+'6. LT PTP Usage'!K272</f>
        <v>179.12343252000002</v>
      </c>
      <c r="M274" s="56">
        <f>'4. FNS Gross'!L272+'5. FNO Gross'!L272+'6. LT PTP Usage'!L272</f>
        <v>167.36367575</v>
      </c>
      <c r="N274" s="56">
        <f>'4. FNS Gross'!M272+'5. FNO Gross'!M272+'6. LT PTP Usage'!M272</f>
        <v>165.41668759000001</v>
      </c>
      <c r="O274" s="56">
        <f>'4. FNS Gross'!N272+'5. FNO Gross'!N272+'6. LT PTP Usage'!N272</f>
        <v>172.72196584000002</v>
      </c>
      <c r="P274" s="56">
        <f>'4. FNS Gross'!O272+'5. FNO Gross'!O272+'6. LT PTP Usage'!O272</f>
        <v>188.31312060000002</v>
      </c>
      <c r="Q274" s="56">
        <f>'4. FNS Gross'!P272+'5. FNO Gross'!P272+'6. LT PTP Usage'!P272</f>
        <v>207.62644158000001</v>
      </c>
      <c r="R274" s="56">
        <f>'4. FNS Gross'!Q272+'5. FNO Gross'!Q272+'6. LT PTP Usage'!Q272</f>
        <v>219.92070290000001</v>
      </c>
      <c r="S274" s="56">
        <f>'4. FNS Gross'!R272+'5. FNO Gross'!R272+'6. LT PTP Usage'!R272</f>
        <v>241.67910208999999</v>
      </c>
      <c r="T274" s="56">
        <f>'4. FNS Gross'!S272+'5. FNO Gross'!S272+'6. LT PTP Usage'!S272</f>
        <v>253.51203459000001</v>
      </c>
      <c r="U274" s="56">
        <f>'4. FNS Gross'!T272+'5. FNO Gross'!T272+'6. LT PTP Usage'!T272</f>
        <v>261.74776045999999</v>
      </c>
      <c r="V274" s="56">
        <f>'4. FNS Gross'!U272+'5. FNO Gross'!U272+'6. LT PTP Usage'!U272</f>
        <v>248.01814540999999</v>
      </c>
      <c r="W274" s="56">
        <f>'4. FNS Gross'!V272+'5. FNO Gross'!V272+'6. LT PTP Usage'!V272</f>
        <v>231.59298457</v>
      </c>
      <c r="X274" s="56">
        <f>'4. FNS Gross'!W272+'5. FNO Gross'!W272+'6. LT PTP Usage'!W272</f>
        <v>216.76737591</v>
      </c>
      <c r="Y274" s="56">
        <f>'4. FNS Gross'!X272+'5. FNO Gross'!X272+'6. LT PTP Usage'!X272</f>
        <v>197.94759327</v>
      </c>
      <c r="Z274" s="56">
        <f>'4. FNS Gross'!Y272+'5. FNO Gross'!Y272+'6. LT PTP Usage'!Y272</f>
        <v>189.06496129000001</v>
      </c>
      <c r="AA274" s="57">
        <f>'4. FNS Gross'!Z272+'5. FNO Gross'!Z272+'6. LT PTP Usage'!Z272</f>
        <v>0</v>
      </c>
      <c r="AB274" s="58">
        <f t="shared" si="21"/>
        <v>261.74776045999999</v>
      </c>
      <c r="AC274" s="20" t="str">
        <f t="shared" si="22"/>
        <v>9261.74776046</v>
      </c>
      <c r="AD274" s="20">
        <f t="shared" si="24"/>
        <v>19</v>
      </c>
      <c r="AE274" s="53"/>
    </row>
    <row r="275" spans="1:31">
      <c r="A275" s="20" t="str">
        <f t="shared" si="20"/>
        <v>September</v>
      </c>
      <c r="B275" s="54">
        <f t="shared" si="23"/>
        <v>45927</v>
      </c>
      <c r="C275" s="55">
        <f>'4. FNS Gross'!B273+'5. FNO Gross'!B273+'6. LT PTP Usage'!B273</f>
        <v>176.44032525</v>
      </c>
      <c r="D275" s="56">
        <f>'4. FNS Gross'!C273+'5. FNO Gross'!C273+'6. LT PTP Usage'!C273</f>
        <v>171.13010547000002</v>
      </c>
      <c r="E275" s="56">
        <f>'4. FNS Gross'!D273+'5. FNO Gross'!D273+'6. LT PTP Usage'!D273</f>
        <v>168.12176540999999</v>
      </c>
      <c r="F275" s="56">
        <f>'4. FNS Gross'!E273+'5. FNO Gross'!E273+'6. LT PTP Usage'!E273</f>
        <v>165.13975825</v>
      </c>
      <c r="G275" s="56">
        <f>'4. FNS Gross'!F273+'5. FNO Gross'!F273+'6. LT PTP Usage'!F273</f>
        <v>167.18301718999999</v>
      </c>
      <c r="H275" s="56">
        <f>'4. FNS Gross'!G273+'5. FNO Gross'!G273+'6. LT PTP Usage'!G273</f>
        <v>173.07815847000001</v>
      </c>
      <c r="I275" s="56">
        <f>'4. FNS Gross'!H273+'5. FNO Gross'!H273+'6. LT PTP Usage'!H273</f>
        <v>178.56178384999998</v>
      </c>
      <c r="J275" s="56">
        <f>'4. FNS Gross'!I273+'5. FNO Gross'!I273+'6. LT PTP Usage'!I273</f>
        <v>180.80217519000001</v>
      </c>
      <c r="K275" s="56">
        <f>'4. FNS Gross'!J273+'5. FNO Gross'!J273+'6. LT PTP Usage'!J273</f>
        <v>168.47848656000002</v>
      </c>
      <c r="L275" s="56">
        <f>'4. FNS Gross'!K273+'5. FNO Gross'!K273+'6. LT PTP Usage'!K273</f>
        <v>157.06213713</v>
      </c>
      <c r="M275" s="56">
        <f>'4. FNS Gross'!L273+'5. FNO Gross'!L273+'6. LT PTP Usage'!L273</f>
        <v>161.00244099</v>
      </c>
      <c r="N275" s="56">
        <f>'4. FNS Gross'!M273+'5. FNO Gross'!M273+'6. LT PTP Usage'!M273</f>
        <v>156.16350299000001</v>
      </c>
      <c r="O275" s="56">
        <f>'4. FNS Gross'!N273+'5. FNO Gross'!N273+'6. LT PTP Usage'!N273</f>
        <v>164.92081885000002</v>
      </c>
      <c r="P275" s="56">
        <f>'4. FNS Gross'!O273+'5. FNO Gross'!O273+'6. LT PTP Usage'!O273</f>
        <v>175.32712103</v>
      </c>
      <c r="Q275" s="56">
        <f>'4. FNS Gross'!P273+'5. FNO Gross'!P273+'6. LT PTP Usage'!P273</f>
        <v>194.69262502000001</v>
      </c>
      <c r="R275" s="56">
        <f>'4. FNS Gross'!Q273+'5. FNO Gross'!Q273+'6. LT PTP Usage'!Q273</f>
        <v>210.68962698000001</v>
      </c>
      <c r="S275" s="56">
        <f>'4. FNS Gross'!R273+'5. FNO Gross'!R273+'6. LT PTP Usage'!R273</f>
        <v>232.22690256999999</v>
      </c>
      <c r="T275" s="56">
        <f>'4. FNS Gross'!S273+'5. FNO Gross'!S273+'6. LT PTP Usage'!S273</f>
        <v>249.85389508999998</v>
      </c>
      <c r="U275" s="56">
        <f>'4. FNS Gross'!T273+'5. FNO Gross'!T273+'6. LT PTP Usage'!T273</f>
        <v>254.00708896</v>
      </c>
      <c r="V275" s="56">
        <f>'4. FNS Gross'!U273+'5. FNO Gross'!U273+'6. LT PTP Usage'!U273</f>
        <v>242.50372285999998</v>
      </c>
      <c r="W275" s="56">
        <f>'4. FNS Gross'!V273+'5. FNO Gross'!V273+'6. LT PTP Usage'!V273</f>
        <v>233.27359299</v>
      </c>
      <c r="X275" s="56">
        <f>'4. FNS Gross'!W273+'5. FNO Gross'!W273+'6. LT PTP Usage'!W273</f>
        <v>218.60938177</v>
      </c>
      <c r="Y275" s="56">
        <f>'4. FNS Gross'!X273+'5. FNO Gross'!X273+'6. LT PTP Usage'!X273</f>
        <v>202.06555625999999</v>
      </c>
      <c r="Z275" s="56">
        <f>'4. FNS Gross'!Y273+'5. FNO Gross'!Y273+'6. LT PTP Usage'!Y273</f>
        <v>193.54899619</v>
      </c>
      <c r="AA275" s="57">
        <f>'4. FNS Gross'!Z273+'5. FNO Gross'!Z273+'6. LT PTP Usage'!Z273</f>
        <v>0</v>
      </c>
      <c r="AB275" s="58">
        <f t="shared" si="21"/>
        <v>254.00708896</v>
      </c>
      <c r="AC275" s="20" t="str">
        <f t="shared" si="22"/>
        <v>9254.00708896</v>
      </c>
      <c r="AD275" s="20">
        <f t="shared" si="24"/>
        <v>19</v>
      </c>
      <c r="AE275" s="53"/>
    </row>
    <row r="276" spans="1:31">
      <c r="A276" s="20" t="str">
        <f t="shared" si="20"/>
        <v>September</v>
      </c>
      <c r="B276" s="54">
        <f t="shared" si="23"/>
        <v>45928</v>
      </c>
      <c r="C276" s="55">
        <f>'4. FNS Gross'!B274+'5. FNO Gross'!B274+'6. LT PTP Usage'!B274</f>
        <v>183.76396918999998</v>
      </c>
      <c r="D276" s="56">
        <f>'4. FNS Gross'!C274+'5. FNO Gross'!C274+'6. LT PTP Usage'!C274</f>
        <v>176.90281754</v>
      </c>
      <c r="E276" s="56">
        <f>'4. FNS Gross'!D274+'5. FNO Gross'!D274+'6. LT PTP Usage'!D274</f>
        <v>174.42621514000001</v>
      </c>
      <c r="F276" s="56">
        <f>'4. FNS Gross'!E274+'5. FNO Gross'!E274+'6. LT PTP Usage'!E274</f>
        <v>170.14366258000001</v>
      </c>
      <c r="G276" s="56">
        <f>'4. FNS Gross'!F274+'5. FNO Gross'!F274+'6. LT PTP Usage'!F274</f>
        <v>169.28900796000002</v>
      </c>
      <c r="H276" s="56">
        <f>'4. FNS Gross'!G274+'5. FNO Gross'!G274+'6. LT PTP Usage'!G274</f>
        <v>171.35268696</v>
      </c>
      <c r="I276" s="56">
        <f>'4. FNS Gross'!H274+'5. FNO Gross'!H274+'6. LT PTP Usage'!H274</f>
        <v>180.01324411000002</v>
      </c>
      <c r="J276" s="56">
        <f>'4. FNS Gross'!I274+'5. FNO Gross'!I274+'6. LT PTP Usage'!I274</f>
        <v>177.58263818</v>
      </c>
      <c r="K276" s="56">
        <f>'4. FNS Gross'!J274+'5. FNO Gross'!J274+'6. LT PTP Usage'!J274</f>
        <v>165.55510485000002</v>
      </c>
      <c r="L276" s="56">
        <f>'4. FNS Gross'!K274+'5. FNO Gross'!K274+'6. LT PTP Usage'!K274</f>
        <v>158.31429323999998</v>
      </c>
      <c r="M276" s="56">
        <f>'4. FNS Gross'!L274+'5. FNO Gross'!L274+'6. LT PTP Usage'!L274</f>
        <v>158.14213311</v>
      </c>
      <c r="N276" s="56">
        <f>'4. FNS Gross'!M274+'5. FNO Gross'!M274+'6. LT PTP Usage'!M274</f>
        <v>167.89945177999999</v>
      </c>
      <c r="O276" s="56">
        <f>'4. FNS Gross'!N274+'5. FNO Gross'!N274+'6. LT PTP Usage'!N274</f>
        <v>187.27411552999999</v>
      </c>
      <c r="P276" s="56">
        <f>'4. FNS Gross'!O274+'5. FNO Gross'!O274+'6. LT PTP Usage'!O274</f>
        <v>209.93775108</v>
      </c>
      <c r="Q276" s="56">
        <f>'4. FNS Gross'!P274+'5. FNO Gross'!P274+'6. LT PTP Usage'!P274</f>
        <v>230.93287455000001</v>
      </c>
      <c r="R276" s="56">
        <f>'4. FNS Gross'!Q274+'5. FNO Gross'!Q274+'6. LT PTP Usage'!Q274</f>
        <v>230.99688841</v>
      </c>
      <c r="S276" s="56">
        <f>'4. FNS Gross'!R274+'5. FNO Gross'!R274+'6. LT PTP Usage'!R274</f>
        <v>248.75593101000001</v>
      </c>
      <c r="T276" s="56">
        <f>'4. FNS Gross'!S274+'5. FNO Gross'!S274+'6. LT PTP Usage'!S274</f>
        <v>256.77729486999999</v>
      </c>
      <c r="U276" s="56">
        <f>'4. FNS Gross'!T274+'5. FNO Gross'!T274+'6. LT PTP Usage'!T274</f>
        <v>259.02531759999999</v>
      </c>
      <c r="V276" s="56">
        <f>'4. FNS Gross'!U274+'5. FNO Gross'!U274+'6. LT PTP Usage'!U274</f>
        <v>253.58026579</v>
      </c>
      <c r="W276" s="56">
        <f>'4. FNS Gross'!V274+'5. FNO Gross'!V274+'6. LT PTP Usage'!V274</f>
        <v>239.06282128000001</v>
      </c>
      <c r="X276" s="56">
        <f>'4. FNS Gross'!W274+'5. FNO Gross'!W274+'6. LT PTP Usage'!W274</f>
        <v>220.17957311000001</v>
      </c>
      <c r="Y276" s="56">
        <f>'4. FNS Gross'!X274+'5. FNO Gross'!X274+'6. LT PTP Usage'!X274</f>
        <v>204.18304483</v>
      </c>
      <c r="Z276" s="56">
        <f>'4. FNS Gross'!Y274+'5. FNO Gross'!Y274+'6. LT PTP Usage'!Y274</f>
        <v>190.72863681999999</v>
      </c>
      <c r="AA276" s="57">
        <f>'4. FNS Gross'!Z274+'5. FNO Gross'!Z274+'6. LT PTP Usage'!Z274</f>
        <v>0</v>
      </c>
      <c r="AB276" s="58">
        <f t="shared" si="21"/>
        <v>259.02531759999999</v>
      </c>
      <c r="AC276" s="20" t="str">
        <f t="shared" si="22"/>
        <v>9259.0253176</v>
      </c>
      <c r="AD276" s="20">
        <f t="shared" si="24"/>
        <v>19</v>
      </c>
      <c r="AE276" s="53"/>
    </row>
    <row r="277" spans="1:31">
      <c r="A277" s="20" t="str">
        <f t="shared" si="20"/>
        <v>September</v>
      </c>
      <c r="B277" s="54">
        <f t="shared" si="23"/>
        <v>45929</v>
      </c>
      <c r="C277" s="55">
        <f>'4. FNS Gross'!B275+'5. FNO Gross'!B275+'6. LT PTP Usage'!B275</f>
        <v>177.44370015999999</v>
      </c>
      <c r="D277" s="56">
        <f>'4. FNS Gross'!C275+'5. FNO Gross'!C275+'6. LT PTP Usage'!C275</f>
        <v>172.00107932999998</v>
      </c>
      <c r="E277" s="56">
        <f>'4. FNS Gross'!D275+'5. FNO Gross'!D275+'6. LT PTP Usage'!D275</f>
        <v>169.01731025999999</v>
      </c>
      <c r="F277" s="56">
        <f>'4. FNS Gross'!E275+'5. FNO Gross'!E275+'6. LT PTP Usage'!E275</f>
        <v>169.12189788999999</v>
      </c>
      <c r="G277" s="56">
        <f>'4. FNS Gross'!F275+'5. FNO Gross'!F275+'6. LT PTP Usage'!F275</f>
        <v>170.46780698999999</v>
      </c>
      <c r="H277" s="56">
        <f>'4. FNS Gross'!G275+'5. FNO Gross'!G275+'6. LT PTP Usage'!G275</f>
        <v>180.57019528999999</v>
      </c>
      <c r="I277" s="56">
        <f>'4. FNS Gross'!H275+'5. FNO Gross'!H275+'6. LT PTP Usage'!H275</f>
        <v>195.32508408000001</v>
      </c>
      <c r="J277" s="56">
        <f>'4. FNS Gross'!I275+'5. FNO Gross'!I275+'6. LT PTP Usage'!I275</f>
        <v>198.80523672000001</v>
      </c>
      <c r="K277" s="56">
        <f>'4. FNS Gross'!J275+'5. FNO Gross'!J275+'6. LT PTP Usage'!J275</f>
        <v>193.40866488</v>
      </c>
      <c r="L277" s="56">
        <f>'4. FNS Gross'!K275+'5. FNO Gross'!K275+'6. LT PTP Usage'!K275</f>
        <v>179.22496057999999</v>
      </c>
      <c r="M277" s="56">
        <f>'4. FNS Gross'!L275+'5. FNO Gross'!L275+'6. LT PTP Usage'!L275</f>
        <v>171.51422166999998</v>
      </c>
      <c r="N277" s="56">
        <f>'4. FNS Gross'!M275+'5. FNO Gross'!M275+'6. LT PTP Usage'!M275</f>
        <v>175.48035265999999</v>
      </c>
      <c r="O277" s="56">
        <f>'4. FNS Gross'!N275+'5. FNO Gross'!N275+'6. LT PTP Usage'!N275</f>
        <v>182.82446960000001</v>
      </c>
      <c r="P277" s="56">
        <f>'4. FNS Gross'!O275+'5. FNO Gross'!O275+'6. LT PTP Usage'!O275</f>
        <v>199.35864445999999</v>
      </c>
      <c r="Q277" s="56">
        <f>'4. FNS Gross'!P275+'5. FNO Gross'!P275+'6. LT PTP Usage'!P275</f>
        <v>216.43623191999998</v>
      </c>
      <c r="R277" s="56">
        <f>'4. FNS Gross'!Q275+'5. FNO Gross'!Q275+'6. LT PTP Usage'!Q275</f>
        <v>243.78612887</v>
      </c>
      <c r="S277" s="56">
        <f>'4. FNS Gross'!R275+'5. FNO Gross'!R275+'6. LT PTP Usage'!R275</f>
        <v>258.01826195000001</v>
      </c>
      <c r="T277" s="56">
        <f>'4. FNS Gross'!S275+'5. FNO Gross'!S275+'6. LT PTP Usage'!S275</f>
        <v>253.59629723</v>
      </c>
      <c r="U277" s="56">
        <f>'4. FNS Gross'!T275+'5. FNO Gross'!T275+'6. LT PTP Usage'!T275</f>
        <v>249.18168012000001</v>
      </c>
      <c r="V277" s="56">
        <f>'4. FNS Gross'!U275+'5. FNO Gross'!U275+'6. LT PTP Usage'!U275</f>
        <v>241.68471448</v>
      </c>
      <c r="W277" s="56">
        <f>'4. FNS Gross'!V275+'5. FNO Gross'!V275+'6. LT PTP Usage'!V275</f>
        <v>230.71600738999999</v>
      </c>
      <c r="X277" s="56">
        <f>'4. FNS Gross'!W275+'5. FNO Gross'!W275+'6. LT PTP Usage'!W275</f>
        <v>215.81205621000001</v>
      </c>
      <c r="Y277" s="56">
        <f>'4. FNS Gross'!X275+'5. FNO Gross'!X275+'6. LT PTP Usage'!X275</f>
        <v>200.20252066</v>
      </c>
      <c r="Z277" s="56">
        <f>'4. FNS Gross'!Y275+'5. FNO Gross'!Y275+'6. LT PTP Usage'!Y275</f>
        <v>187.74063375</v>
      </c>
      <c r="AA277" s="57">
        <f>'4. FNS Gross'!Z275+'5. FNO Gross'!Z275+'6. LT PTP Usage'!Z275</f>
        <v>0</v>
      </c>
      <c r="AB277" s="58">
        <f t="shared" si="21"/>
        <v>258.01826195000001</v>
      </c>
      <c r="AC277" s="20" t="str">
        <f t="shared" si="22"/>
        <v>9258.01826195</v>
      </c>
      <c r="AD277" s="20">
        <f t="shared" si="24"/>
        <v>17</v>
      </c>
      <c r="AE277" s="53"/>
    </row>
    <row r="278" spans="1:31">
      <c r="A278" s="20" t="str">
        <f t="shared" si="20"/>
        <v>September</v>
      </c>
      <c r="B278" s="54">
        <f t="shared" si="23"/>
        <v>45930</v>
      </c>
      <c r="C278" s="55">
        <f>'4. FNS Gross'!B276+'5. FNO Gross'!B276+'6. LT PTP Usage'!B276</f>
        <v>178.67241812</v>
      </c>
      <c r="D278" s="56">
        <f>'4. FNS Gross'!C276+'5. FNO Gross'!C276+'6. LT PTP Usage'!C276</f>
        <v>171.58595582000001</v>
      </c>
      <c r="E278" s="56">
        <f>'4. FNS Gross'!D276+'5. FNO Gross'!D276+'6. LT PTP Usage'!D276</f>
        <v>169.86155884999999</v>
      </c>
      <c r="F278" s="56">
        <f>'4. FNS Gross'!E276+'5. FNO Gross'!E276+'6. LT PTP Usage'!E276</f>
        <v>170.25539020000002</v>
      </c>
      <c r="G278" s="56">
        <f>'4. FNS Gross'!F276+'5. FNO Gross'!F276+'6. LT PTP Usage'!F276</f>
        <v>172.52106471000002</v>
      </c>
      <c r="H278" s="56">
        <f>'4. FNS Gross'!G276+'5. FNO Gross'!G276+'6. LT PTP Usage'!G276</f>
        <v>182.96087292000001</v>
      </c>
      <c r="I278" s="56">
        <f>'4. FNS Gross'!H276+'5. FNO Gross'!H276+'6. LT PTP Usage'!H276</f>
        <v>199.1642674</v>
      </c>
      <c r="J278" s="56">
        <f>'4. FNS Gross'!I276+'5. FNO Gross'!I276+'6. LT PTP Usage'!I276</f>
        <v>202.68340942</v>
      </c>
      <c r="K278" s="56">
        <f>'4. FNS Gross'!J276+'5. FNO Gross'!J276+'6. LT PTP Usage'!J276</f>
        <v>186.31990766999999</v>
      </c>
      <c r="L278" s="56">
        <f>'4. FNS Gross'!K276+'5. FNO Gross'!K276+'6. LT PTP Usage'!K276</f>
        <v>174.95924181999999</v>
      </c>
      <c r="M278" s="56">
        <f>'4. FNS Gross'!L276+'5. FNO Gross'!L276+'6. LT PTP Usage'!L276</f>
        <v>170.18395200000001</v>
      </c>
      <c r="N278" s="56">
        <f>'4. FNS Gross'!M276+'5. FNO Gross'!M276+'6. LT PTP Usage'!M276</f>
        <v>169.05653536</v>
      </c>
      <c r="O278" s="56">
        <f>'4. FNS Gross'!N276+'5. FNO Gross'!N276+'6. LT PTP Usage'!N276</f>
        <v>180.30336034000001</v>
      </c>
      <c r="P278" s="56">
        <f>'4. FNS Gross'!O276+'5. FNO Gross'!O276+'6. LT PTP Usage'!O276</f>
        <v>196.99867257</v>
      </c>
      <c r="Q278" s="56">
        <f>'4. FNS Gross'!P276+'5. FNO Gross'!P276+'6. LT PTP Usage'!P276</f>
        <v>216.16323670999998</v>
      </c>
      <c r="R278" s="56">
        <f>'4. FNS Gross'!Q276+'5. FNO Gross'!Q276+'6. LT PTP Usage'!Q276</f>
        <v>238.74218676999999</v>
      </c>
      <c r="S278" s="56">
        <f>'4. FNS Gross'!R276+'5. FNO Gross'!R276+'6. LT PTP Usage'!R276</f>
        <v>251.75348724</v>
      </c>
      <c r="T278" s="56">
        <f>'4. FNS Gross'!S276+'5. FNO Gross'!S276+'6. LT PTP Usage'!S276</f>
        <v>262.28571721999998</v>
      </c>
      <c r="U278" s="56">
        <f>'4. FNS Gross'!T276+'5. FNO Gross'!T276+'6. LT PTP Usage'!T276</f>
        <v>263.36564834000001</v>
      </c>
      <c r="V278" s="56">
        <f>'4. FNS Gross'!U276+'5. FNO Gross'!U276+'6. LT PTP Usage'!U276</f>
        <v>254.57183183999999</v>
      </c>
      <c r="W278" s="56">
        <f>'4. FNS Gross'!V276+'5. FNO Gross'!V276+'6. LT PTP Usage'!V276</f>
        <v>238.44742755999999</v>
      </c>
      <c r="X278" s="56">
        <f>'4. FNS Gross'!W276+'5. FNO Gross'!W276+'6. LT PTP Usage'!W276</f>
        <v>219.61241204000001</v>
      </c>
      <c r="Y278" s="56">
        <f>'4. FNS Gross'!X276+'5. FNO Gross'!X276+'6. LT PTP Usage'!X276</f>
        <v>205.10644257000001</v>
      </c>
      <c r="Z278" s="56">
        <f>'4. FNS Gross'!Y276+'5. FNO Gross'!Y276+'6. LT PTP Usage'!Y276</f>
        <v>192.68022175999999</v>
      </c>
      <c r="AA278" s="57">
        <f>'4. FNS Gross'!Z276+'5. FNO Gross'!Z276+'6. LT PTP Usage'!Z276</f>
        <v>0</v>
      </c>
      <c r="AB278" s="58">
        <f t="shared" si="21"/>
        <v>263.36564834000001</v>
      </c>
      <c r="AC278" s="20" t="str">
        <f t="shared" si="22"/>
        <v>9263.36564834</v>
      </c>
      <c r="AD278" s="20">
        <f t="shared" si="24"/>
        <v>19</v>
      </c>
      <c r="AE278" s="53"/>
    </row>
    <row r="279" spans="1:31">
      <c r="A279" s="20" t="str">
        <f t="shared" si="20"/>
        <v>October</v>
      </c>
      <c r="B279" s="54">
        <f t="shared" si="23"/>
        <v>45931</v>
      </c>
      <c r="C279" s="55">
        <f>'4. FNS Gross'!B277+'5. FNO Gross'!B277+'6. LT PTP Usage'!B277</f>
        <v>180.67628709000002</v>
      </c>
      <c r="D279" s="56">
        <f>'4. FNS Gross'!C277+'5. FNO Gross'!C277+'6. LT PTP Usage'!C277</f>
        <v>176.53099089</v>
      </c>
      <c r="E279" s="56">
        <f>'4. FNS Gross'!D277+'5. FNO Gross'!D277+'6. LT PTP Usage'!D277</f>
        <v>170.20719169999998</v>
      </c>
      <c r="F279" s="56">
        <f>'4. FNS Gross'!E277+'5. FNO Gross'!E277+'6. LT PTP Usage'!E277</f>
        <v>169.65906529</v>
      </c>
      <c r="G279" s="56">
        <f>'4. FNS Gross'!F277+'5. FNO Gross'!F277+'6. LT PTP Usage'!F277</f>
        <v>169.96803636000001</v>
      </c>
      <c r="H279" s="56">
        <f>'4. FNS Gross'!G277+'5. FNO Gross'!G277+'6. LT PTP Usage'!G277</f>
        <v>182.16071755999999</v>
      </c>
      <c r="I279" s="56">
        <f>'4. FNS Gross'!H277+'5. FNO Gross'!H277+'6. LT PTP Usage'!H277</f>
        <v>198.09731185000001</v>
      </c>
      <c r="J279" s="56">
        <f>'4. FNS Gross'!I277+'5. FNO Gross'!I277+'6. LT PTP Usage'!I277</f>
        <v>200.34195154</v>
      </c>
      <c r="K279" s="56">
        <f>'4. FNS Gross'!J277+'5. FNO Gross'!J277+'6. LT PTP Usage'!J277</f>
        <v>183.32488273999999</v>
      </c>
      <c r="L279" s="56">
        <f>'4. FNS Gross'!K277+'5. FNO Gross'!K277+'6. LT PTP Usage'!K277</f>
        <v>175.37486963000001</v>
      </c>
      <c r="M279" s="56">
        <f>'4. FNS Gross'!L277+'5. FNO Gross'!L277+'6. LT PTP Usage'!L277</f>
        <v>172.05848155999999</v>
      </c>
      <c r="N279" s="56">
        <f>'4. FNS Gross'!M277+'5. FNO Gross'!M277+'6. LT PTP Usage'!M277</f>
        <v>176.20769667000002</v>
      </c>
      <c r="O279" s="56">
        <f>'4. FNS Gross'!N277+'5. FNO Gross'!N277+'6. LT PTP Usage'!N277</f>
        <v>185.13590058999998</v>
      </c>
      <c r="P279" s="56">
        <f>'4. FNS Gross'!O277+'5. FNO Gross'!O277+'6. LT PTP Usage'!O277</f>
        <v>198.80743015000002</v>
      </c>
      <c r="Q279" s="56">
        <f>'4. FNS Gross'!P277+'5. FNO Gross'!P277+'6. LT PTP Usage'!P277</f>
        <v>214.45346723</v>
      </c>
      <c r="R279" s="56">
        <f>'4. FNS Gross'!Q277+'5. FNO Gross'!Q277+'6. LT PTP Usage'!Q277</f>
        <v>231.85313697000001</v>
      </c>
      <c r="S279" s="56">
        <f>'4. FNS Gross'!R277+'5. FNO Gross'!R277+'6. LT PTP Usage'!R277</f>
        <v>257.06147716999999</v>
      </c>
      <c r="T279" s="56">
        <f>'4. FNS Gross'!S277+'5. FNO Gross'!S277+'6. LT PTP Usage'!S277</f>
        <v>270.17282283000003</v>
      </c>
      <c r="U279" s="56">
        <f>'4. FNS Gross'!T277+'5. FNO Gross'!T277+'6. LT PTP Usage'!T277</f>
        <v>267.49320323999996</v>
      </c>
      <c r="V279" s="56">
        <f>'4. FNS Gross'!U277+'5. FNO Gross'!U277+'6. LT PTP Usage'!U277</f>
        <v>258.81536605000002</v>
      </c>
      <c r="W279" s="56">
        <f>'4. FNS Gross'!V277+'5. FNO Gross'!V277+'6. LT PTP Usage'!V277</f>
        <v>234.92905682</v>
      </c>
      <c r="X279" s="56">
        <f>'4. FNS Gross'!W277+'5. FNO Gross'!W277+'6. LT PTP Usage'!W277</f>
        <v>215.17132655</v>
      </c>
      <c r="Y279" s="56">
        <f>'4. FNS Gross'!X277+'5. FNO Gross'!X277+'6. LT PTP Usage'!X277</f>
        <v>198.23255206000002</v>
      </c>
      <c r="Z279" s="56">
        <f>'4. FNS Gross'!Y277+'5. FNO Gross'!Y277+'6. LT PTP Usage'!Y277</f>
        <v>187.13150725999998</v>
      </c>
      <c r="AA279" s="57">
        <f>'4. FNS Gross'!Z277+'5. FNO Gross'!Z277+'6. LT PTP Usage'!Z277</f>
        <v>0</v>
      </c>
      <c r="AB279" s="58">
        <f t="shared" si="21"/>
        <v>270.17282283000003</v>
      </c>
      <c r="AC279" s="20" t="str">
        <f t="shared" si="22"/>
        <v>10270.17282283</v>
      </c>
      <c r="AD279" s="20">
        <f t="shared" si="24"/>
        <v>18</v>
      </c>
      <c r="AE279" s="53"/>
    </row>
    <row r="280" spans="1:31">
      <c r="A280" s="20" t="str">
        <f t="shared" si="20"/>
        <v>October</v>
      </c>
      <c r="B280" s="54">
        <f t="shared" si="23"/>
        <v>45932</v>
      </c>
      <c r="C280" s="55">
        <f>'4. FNS Gross'!B278+'5. FNO Gross'!B278+'6. LT PTP Usage'!B278</f>
        <v>177.25694834999999</v>
      </c>
      <c r="D280" s="56">
        <f>'4. FNS Gross'!C278+'5. FNO Gross'!C278+'6. LT PTP Usage'!C278</f>
        <v>169.89481157</v>
      </c>
      <c r="E280" s="56">
        <f>'4. FNS Gross'!D278+'5. FNO Gross'!D278+'6. LT PTP Usage'!D278</f>
        <v>165.32835926999999</v>
      </c>
      <c r="F280" s="56">
        <f>'4. FNS Gross'!E278+'5. FNO Gross'!E278+'6. LT PTP Usage'!E278</f>
        <v>160.78260453999999</v>
      </c>
      <c r="G280" s="56">
        <f>'4. FNS Gross'!F278+'5. FNO Gross'!F278+'6. LT PTP Usage'!F278</f>
        <v>164.53350327000001</v>
      </c>
      <c r="H280" s="56">
        <f>'4. FNS Gross'!G278+'5. FNO Gross'!G278+'6. LT PTP Usage'!G278</f>
        <v>174.84809014000001</v>
      </c>
      <c r="I280" s="56">
        <f>'4. FNS Gross'!H278+'5. FNO Gross'!H278+'6. LT PTP Usage'!H278</f>
        <v>192.12600171</v>
      </c>
      <c r="J280" s="56">
        <f>'4. FNS Gross'!I278+'5. FNO Gross'!I278+'6. LT PTP Usage'!I278</f>
        <v>195.13171319999998</v>
      </c>
      <c r="K280" s="56">
        <f>'4. FNS Gross'!J278+'5. FNO Gross'!J278+'6. LT PTP Usage'!J278</f>
        <v>179.26810911000001</v>
      </c>
      <c r="L280" s="56">
        <f>'4. FNS Gross'!K278+'5. FNO Gross'!K278+'6. LT PTP Usage'!K278</f>
        <v>170.11605546000001</v>
      </c>
      <c r="M280" s="56">
        <f>'4. FNS Gross'!L278+'5. FNO Gross'!L278+'6. LT PTP Usage'!L278</f>
        <v>166.06524118999999</v>
      </c>
      <c r="N280" s="56">
        <f>'4. FNS Gross'!M278+'5. FNO Gross'!M278+'6. LT PTP Usage'!M278</f>
        <v>170.57077279999999</v>
      </c>
      <c r="O280" s="56">
        <f>'4. FNS Gross'!N278+'5. FNO Gross'!N278+'6. LT PTP Usage'!N278</f>
        <v>177.91655663</v>
      </c>
      <c r="P280" s="56">
        <f>'4. FNS Gross'!O278+'5. FNO Gross'!O278+'6. LT PTP Usage'!O278</f>
        <v>194.35265398000001</v>
      </c>
      <c r="Q280" s="56">
        <f>'4. FNS Gross'!P278+'5. FNO Gross'!P278+'6. LT PTP Usage'!P278</f>
        <v>214.22071344000003</v>
      </c>
      <c r="R280" s="56">
        <f>'4. FNS Gross'!Q278+'5. FNO Gross'!Q278+'6. LT PTP Usage'!Q278</f>
        <v>232.67512264999999</v>
      </c>
      <c r="S280" s="56">
        <f>'4. FNS Gross'!R278+'5. FNO Gross'!R278+'6. LT PTP Usage'!R278</f>
        <v>253.99588582999999</v>
      </c>
      <c r="T280" s="56">
        <f>'4. FNS Gross'!S278+'5. FNO Gross'!S278+'6. LT PTP Usage'!S278</f>
        <v>274.51994920999999</v>
      </c>
      <c r="U280" s="56">
        <f>'4. FNS Gross'!T278+'5. FNO Gross'!T278+'6. LT PTP Usage'!T278</f>
        <v>277.70749160000003</v>
      </c>
      <c r="V280" s="56">
        <f>'4. FNS Gross'!U278+'5. FNO Gross'!U278+'6. LT PTP Usage'!U278</f>
        <v>263.33701662999999</v>
      </c>
      <c r="W280" s="56">
        <f>'4. FNS Gross'!V278+'5. FNO Gross'!V278+'6. LT PTP Usage'!V278</f>
        <v>248.91045867</v>
      </c>
      <c r="X280" s="56">
        <f>'4. FNS Gross'!W278+'5. FNO Gross'!W278+'6. LT PTP Usage'!W278</f>
        <v>225.19863986999999</v>
      </c>
      <c r="Y280" s="56">
        <f>'4. FNS Gross'!X278+'5. FNO Gross'!X278+'6. LT PTP Usage'!X278</f>
        <v>209.30043037000002</v>
      </c>
      <c r="Z280" s="56">
        <f>'4. FNS Gross'!Y278+'5. FNO Gross'!Y278+'6. LT PTP Usage'!Y278</f>
        <v>192.89454576</v>
      </c>
      <c r="AA280" s="57">
        <f>'4. FNS Gross'!Z278+'5. FNO Gross'!Z278+'6. LT PTP Usage'!Z278</f>
        <v>0</v>
      </c>
      <c r="AB280" s="58">
        <f t="shared" si="21"/>
        <v>277.70749160000003</v>
      </c>
      <c r="AC280" s="20" t="str">
        <f t="shared" si="22"/>
        <v>10277.7074916</v>
      </c>
      <c r="AD280" s="20">
        <f t="shared" si="24"/>
        <v>19</v>
      </c>
      <c r="AE280" s="53"/>
    </row>
    <row r="281" spans="1:31">
      <c r="A281" s="20" t="str">
        <f t="shared" si="20"/>
        <v>October</v>
      </c>
      <c r="B281" s="54">
        <f t="shared" si="23"/>
        <v>45933</v>
      </c>
      <c r="C281" s="55">
        <f>'4. FNS Gross'!B279+'5. FNO Gross'!B279+'6. LT PTP Usage'!B279</f>
        <v>181.99226933</v>
      </c>
      <c r="D281" s="56">
        <f>'4. FNS Gross'!C279+'5. FNO Gross'!C279+'6. LT PTP Usage'!C279</f>
        <v>173.35906689000001</v>
      </c>
      <c r="E281" s="56">
        <f>'4. FNS Gross'!D279+'5. FNO Gross'!D279+'6. LT PTP Usage'!D279</f>
        <v>168.16534744000001</v>
      </c>
      <c r="F281" s="56">
        <f>'4. FNS Gross'!E279+'5. FNO Gross'!E279+'6. LT PTP Usage'!E279</f>
        <v>165.69000599999998</v>
      </c>
      <c r="G281" s="56">
        <f>'4. FNS Gross'!F279+'5. FNO Gross'!F279+'6. LT PTP Usage'!F279</f>
        <v>167.23668774000001</v>
      </c>
      <c r="H281" s="56">
        <f>'4. FNS Gross'!G279+'5. FNO Gross'!G279+'6. LT PTP Usage'!G279</f>
        <v>176.69115246999999</v>
      </c>
      <c r="I281" s="56">
        <f>'4. FNS Gross'!H279+'5. FNO Gross'!H279+'6. LT PTP Usage'!H279</f>
        <v>188.10730628999997</v>
      </c>
      <c r="J281" s="56">
        <f>'4. FNS Gross'!I279+'5. FNO Gross'!I279+'6. LT PTP Usage'!I279</f>
        <v>193.07405749</v>
      </c>
      <c r="K281" s="56">
        <f>'4. FNS Gross'!J279+'5. FNO Gross'!J279+'6. LT PTP Usage'!J279</f>
        <v>179.84848292000001</v>
      </c>
      <c r="L281" s="56">
        <f>'4. FNS Gross'!K279+'5. FNO Gross'!K279+'6. LT PTP Usage'!K279</f>
        <v>169.44181348000001</v>
      </c>
      <c r="M281" s="56">
        <f>'4. FNS Gross'!L279+'5. FNO Gross'!L279+'6. LT PTP Usage'!L279</f>
        <v>170.43428477999998</v>
      </c>
      <c r="N281" s="56">
        <f>'4. FNS Gross'!M279+'5. FNO Gross'!M279+'6. LT PTP Usage'!M279</f>
        <v>174.34294011</v>
      </c>
      <c r="O281" s="56">
        <f>'4. FNS Gross'!N279+'5. FNO Gross'!N279+'6. LT PTP Usage'!N279</f>
        <v>187.15901196000002</v>
      </c>
      <c r="P281" s="56">
        <f>'4. FNS Gross'!O279+'5. FNO Gross'!O279+'6. LT PTP Usage'!O279</f>
        <v>203.10704666000001</v>
      </c>
      <c r="Q281" s="56">
        <f>'4. FNS Gross'!P279+'5. FNO Gross'!P279+'6. LT PTP Usage'!P279</f>
        <v>225.01915270999999</v>
      </c>
      <c r="R281" s="56">
        <f>'4. FNS Gross'!Q279+'5. FNO Gross'!Q279+'6. LT PTP Usage'!Q279</f>
        <v>247.72403883999999</v>
      </c>
      <c r="S281" s="56">
        <f>'4. FNS Gross'!R279+'5. FNO Gross'!R279+'6. LT PTP Usage'!R279</f>
        <v>271.67758253</v>
      </c>
      <c r="T281" s="56">
        <f>'4. FNS Gross'!S279+'5. FNO Gross'!S279+'6. LT PTP Usage'!S279</f>
        <v>286.39403340999996</v>
      </c>
      <c r="U281" s="56">
        <f>'4. FNS Gross'!T279+'5. FNO Gross'!T279+'6. LT PTP Usage'!T279</f>
        <v>283.30549966999996</v>
      </c>
      <c r="V281" s="56">
        <f>'4. FNS Gross'!U279+'5. FNO Gross'!U279+'6. LT PTP Usage'!U279</f>
        <v>263.74784689000001</v>
      </c>
      <c r="W281" s="56">
        <f>'4. FNS Gross'!V279+'5. FNO Gross'!V279+'6. LT PTP Usage'!V279</f>
        <v>244.77438232999998</v>
      </c>
      <c r="X281" s="56">
        <f>'4. FNS Gross'!W279+'5. FNO Gross'!W279+'6. LT PTP Usage'!W279</f>
        <v>230.75641221999999</v>
      </c>
      <c r="Y281" s="56">
        <f>'4. FNS Gross'!X279+'5. FNO Gross'!X279+'6. LT PTP Usage'!X279</f>
        <v>213.979387</v>
      </c>
      <c r="Z281" s="56">
        <f>'4. FNS Gross'!Y279+'5. FNO Gross'!Y279+'6. LT PTP Usage'!Y279</f>
        <v>198.70706529</v>
      </c>
      <c r="AA281" s="57">
        <f>'4. FNS Gross'!Z279+'5. FNO Gross'!Z279+'6. LT PTP Usage'!Z279</f>
        <v>0</v>
      </c>
      <c r="AB281" s="58">
        <f t="shared" si="21"/>
        <v>286.39403340999996</v>
      </c>
      <c r="AC281" s="20" t="str">
        <f t="shared" si="22"/>
        <v>10286.39403341</v>
      </c>
      <c r="AD281" s="20">
        <f t="shared" si="24"/>
        <v>18</v>
      </c>
      <c r="AE281" s="53"/>
    </row>
    <row r="282" spans="1:31">
      <c r="A282" s="20" t="str">
        <f t="shared" si="20"/>
        <v>October</v>
      </c>
      <c r="B282" s="54">
        <f t="shared" si="23"/>
        <v>45934</v>
      </c>
      <c r="C282" s="55">
        <f>'4. FNS Gross'!B280+'5. FNO Gross'!B280+'6. LT PTP Usage'!B280</f>
        <v>187.76450749</v>
      </c>
      <c r="D282" s="56">
        <f>'4. FNS Gross'!C280+'5. FNO Gross'!C280+'6. LT PTP Usage'!C280</f>
        <v>178.68439473000001</v>
      </c>
      <c r="E282" s="56">
        <f>'4. FNS Gross'!D280+'5. FNO Gross'!D280+'6. LT PTP Usage'!D280</f>
        <v>172.16307119999999</v>
      </c>
      <c r="F282" s="56">
        <f>'4. FNS Gross'!E280+'5. FNO Gross'!E280+'6. LT PTP Usage'!E280</f>
        <v>171.16677333000001</v>
      </c>
      <c r="G282" s="56">
        <f>'4. FNS Gross'!F280+'5. FNO Gross'!F280+'6. LT PTP Usage'!F280</f>
        <v>170.3082617</v>
      </c>
      <c r="H282" s="56">
        <f>'4. FNS Gross'!G280+'5. FNO Gross'!G280+'6. LT PTP Usage'!G280</f>
        <v>173.91059945000001</v>
      </c>
      <c r="I282" s="56">
        <f>'4. FNS Gross'!H280+'5. FNO Gross'!H280+'6. LT PTP Usage'!H280</f>
        <v>182.71073761</v>
      </c>
      <c r="J282" s="56">
        <f>'4. FNS Gross'!I280+'5. FNO Gross'!I280+'6. LT PTP Usage'!I280</f>
        <v>181.11278167</v>
      </c>
      <c r="K282" s="56">
        <f>'4. FNS Gross'!J280+'5. FNO Gross'!J280+'6. LT PTP Usage'!J280</f>
        <v>172.68802573000002</v>
      </c>
      <c r="L282" s="56">
        <f>'4. FNS Gross'!K280+'5. FNO Gross'!K280+'6. LT PTP Usage'!K280</f>
        <v>172.01939064000001</v>
      </c>
      <c r="M282" s="56">
        <f>'4. FNS Gross'!L280+'5. FNO Gross'!L280+'6. LT PTP Usage'!L280</f>
        <v>177.55171895000001</v>
      </c>
      <c r="N282" s="56">
        <f>'4. FNS Gross'!M280+'5. FNO Gross'!M280+'6. LT PTP Usage'!M280</f>
        <v>185.60889982</v>
      </c>
      <c r="O282" s="56">
        <f>'4. FNS Gross'!N280+'5. FNO Gross'!N280+'6. LT PTP Usage'!N280</f>
        <v>199.23235103999997</v>
      </c>
      <c r="P282" s="56">
        <f>'4. FNS Gross'!O280+'5. FNO Gross'!O280+'6. LT PTP Usage'!O280</f>
        <v>209.43035829000002</v>
      </c>
      <c r="Q282" s="56">
        <f>'4. FNS Gross'!P280+'5. FNO Gross'!P280+'6. LT PTP Usage'!P280</f>
        <v>233.25687081000001</v>
      </c>
      <c r="R282" s="56">
        <f>'4. FNS Gross'!Q280+'5. FNO Gross'!Q280+'6. LT PTP Usage'!Q280</f>
        <v>237.71292029</v>
      </c>
      <c r="S282" s="56">
        <f>'4. FNS Gross'!R280+'5. FNO Gross'!R280+'6. LT PTP Usage'!R280</f>
        <v>224.06456068</v>
      </c>
      <c r="T282" s="56">
        <f>'4. FNS Gross'!S280+'5. FNO Gross'!S280+'6. LT PTP Usage'!S280</f>
        <v>241.58656557000003</v>
      </c>
      <c r="U282" s="56">
        <f>'4. FNS Gross'!T280+'5. FNO Gross'!T280+'6. LT PTP Usage'!T280</f>
        <v>239.39432704000001</v>
      </c>
      <c r="V282" s="56">
        <f>'4. FNS Gross'!U280+'5. FNO Gross'!U280+'6. LT PTP Usage'!U280</f>
        <v>235.59887221</v>
      </c>
      <c r="W282" s="56">
        <f>'4. FNS Gross'!V280+'5. FNO Gross'!V280+'6. LT PTP Usage'!V280</f>
        <v>225.39235102000001</v>
      </c>
      <c r="X282" s="56">
        <f>'4. FNS Gross'!W280+'5. FNO Gross'!W280+'6. LT PTP Usage'!W280</f>
        <v>212.13053173999998</v>
      </c>
      <c r="Y282" s="56">
        <f>'4. FNS Gross'!X280+'5. FNO Gross'!X280+'6. LT PTP Usage'!X280</f>
        <v>200.51162553999998</v>
      </c>
      <c r="Z282" s="56">
        <f>'4. FNS Gross'!Y280+'5. FNO Gross'!Y280+'6. LT PTP Usage'!Y280</f>
        <v>186.30012686000001</v>
      </c>
      <c r="AA282" s="57">
        <f>'4. FNS Gross'!Z280+'5. FNO Gross'!Z280+'6. LT PTP Usage'!Z280</f>
        <v>0</v>
      </c>
      <c r="AB282" s="58">
        <f t="shared" si="21"/>
        <v>241.58656557000003</v>
      </c>
      <c r="AC282" s="20" t="str">
        <f t="shared" si="22"/>
        <v>10241.58656557</v>
      </c>
      <c r="AD282" s="20">
        <f t="shared" si="24"/>
        <v>18</v>
      </c>
      <c r="AE282" s="53"/>
    </row>
    <row r="283" spans="1:31">
      <c r="A283" s="20" t="str">
        <f t="shared" si="20"/>
        <v>October</v>
      </c>
      <c r="B283" s="54">
        <f t="shared" si="23"/>
        <v>45935</v>
      </c>
      <c r="C283" s="55">
        <f>'4. FNS Gross'!B281+'5. FNO Gross'!B281+'6. LT PTP Usage'!B281</f>
        <v>177.91325021999998</v>
      </c>
      <c r="D283" s="56">
        <f>'4. FNS Gross'!C281+'5. FNO Gross'!C281+'6. LT PTP Usage'!C281</f>
        <v>169.03787364999999</v>
      </c>
      <c r="E283" s="56">
        <f>'4. FNS Gross'!D281+'5. FNO Gross'!D281+'6. LT PTP Usage'!D281</f>
        <v>165.07131853999999</v>
      </c>
      <c r="F283" s="56">
        <f>'4. FNS Gross'!E281+'5. FNO Gross'!E281+'6. LT PTP Usage'!E281</f>
        <v>161.03326777000001</v>
      </c>
      <c r="G283" s="56">
        <f>'4. FNS Gross'!F281+'5. FNO Gross'!F281+'6. LT PTP Usage'!F281</f>
        <v>162.84076525</v>
      </c>
      <c r="H283" s="56">
        <f>'4. FNS Gross'!G281+'5. FNO Gross'!G281+'6. LT PTP Usage'!G281</f>
        <v>165.09114190000003</v>
      </c>
      <c r="I283" s="56">
        <f>'4. FNS Gross'!H281+'5. FNO Gross'!H281+'6. LT PTP Usage'!H281</f>
        <v>174.80793557999999</v>
      </c>
      <c r="J283" s="56">
        <f>'4. FNS Gross'!I281+'5. FNO Gross'!I281+'6. LT PTP Usage'!I281</f>
        <v>172.68475659000001</v>
      </c>
      <c r="K283" s="56">
        <f>'4. FNS Gross'!J281+'5. FNO Gross'!J281+'6. LT PTP Usage'!J281</f>
        <v>155.34358609</v>
      </c>
      <c r="L283" s="56">
        <f>'4. FNS Gross'!K281+'5. FNO Gross'!K281+'6. LT PTP Usage'!K281</f>
        <v>146.94142039999997</v>
      </c>
      <c r="M283" s="56">
        <f>'4. FNS Gross'!L281+'5. FNO Gross'!L281+'6. LT PTP Usage'!L281</f>
        <v>142.03350949000003</v>
      </c>
      <c r="N283" s="56">
        <f>'4. FNS Gross'!M281+'5. FNO Gross'!M281+'6. LT PTP Usage'!M281</f>
        <v>141.43906257999998</v>
      </c>
      <c r="O283" s="56">
        <f>'4. FNS Gross'!N281+'5. FNO Gross'!N281+'6. LT PTP Usage'!N281</f>
        <v>147.53186412999997</v>
      </c>
      <c r="P283" s="56">
        <f>'4. FNS Gross'!O281+'5. FNO Gross'!O281+'6. LT PTP Usage'!O281</f>
        <v>152.27197048999997</v>
      </c>
      <c r="Q283" s="56">
        <f>'4. FNS Gross'!P281+'5. FNO Gross'!P281+'6. LT PTP Usage'!P281</f>
        <v>165.58715710000001</v>
      </c>
      <c r="R283" s="56">
        <f>'4. FNS Gross'!Q281+'5. FNO Gross'!Q281+'6. LT PTP Usage'!Q281</f>
        <v>185.00518244</v>
      </c>
      <c r="S283" s="56">
        <f>'4. FNS Gross'!R281+'5. FNO Gross'!R281+'6. LT PTP Usage'!R281</f>
        <v>205.82962637</v>
      </c>
      <c r="T283" s="56">
        <f>'4. FNS Gross'!S281+'5. FNO Gross'!S281+'6. LT PTP Usage'!S281</f>
        <v>227.00691235000002</v>
      </c>
      <c r="U283" s="56">
        <f>'4. FNS Gross'!T281+'5. FNO Gross'!T281+'6. LT PTP Usage'!T281</f>
        <v>235.00981028000001</v>
      </c>
      <c r="V283" s="56">
        <f>'4. FNS Gross'!U281+'5. FNO Gross'!U281+'6. LT PTP Usage'!U281</f>
        <v>230.40237117000001</v>
      </c>
      <c r="W283" s="56">
        <f>'4. FNS Gross'!V281+'5. FNO Gross'!V281+'6. LT PTP Usage'!V281</f>
        <v>217.86663583000001</v>
      </c>
      <c r="X283" s="56">
        <f>'4. FNS Gross'!W281+'5. FNO Gross'!W281+'6. LT PTP Usage'!W281</f>
        <v>202.29244574000001</v>
      </c>
      <c r="Y283" s="56">
        <f>'4. FNS Gross'!X281+'5. FNO Gross'!X281+'6. LT PTP Usage'!X281</f>
        <v>187.65153791999998</v>
      </c>
      <c r="Z283" s="56">
        <f>'4. FNS Gross'!Y281+'5. FNO Gross'!Y281+'6. LT PTP Usage'!Y281</f>
        <v>177.16409619999999</v>
      </c>
      <c r="AA283" s="57">
        <f>'4. FNS Gross'!Z281+'5. FNO Gross'!Z281+'6. LT PTP Usage'!Z281</f>
        <v>0</v>
      </c>
      <c r="AB283" s="58">
        <f t="shared" si="21"/>
        <v>235.00981028000001</v>
      </c>
      <c r="AC283" s="20" t="str">
        <f t="shared" si="22"/>
        <v>10235.00981028</v>
      </c>
      <c r="AD283" s="20">
        <f t="shared" si="24"/>
        <v>19</v>
      </c>
      <c r="AE283" s="53"/>
    </row>
    <row r="284" spans="1:31">
      <c r="A284" s="20" t="str">
        <f t="shared" si="20"/>
        <v>October</v>
      </c>
      <c r="B284" s="54">
        <f t="shared" si="23"/>
        <v>45936</v>
      </c>
      <c r="C284" s="55">
        <f>'4. FNS Gross'!B282+'5. FNO Gross'!B282+'6. LT PTP Usage'!B282</f>
        <v>170.68048315999999</v>
      </c>
      <c r="D284" s="56">
        <f>'4. FNS Gross'!C282+'5. FNO Gross'!C282+'6. LT PTP Usage'!C282</f>
        <v>161.85439478000001</v>
      </c>
      <c r="E284" s="56">
        <f>'4. FNS Gross'!D282+'5. FNO Gross'!D282+'6. LT PTP Usage'!D282</f>
        <v>162.13293736</v>
      </c>
      <c r="F284" s="56">
        <f>'4. FNS Gross'!E282+'5. FNO Gross'!E282+'6. LT PTP Usage'!E282</f>
        <v>159.88382756000001</v>
      </c>
      <c r="G284" s="56">
        <f>'4. FNS Gross'!F282+'5. FNO Gross'!F282+'6. LT PTP Usage'!F282</f>
        <v>162.95358234</v>
      </c>
      <c r="H284" s="56">
        <f>'4. FNS Gross'!G282+'5. FNO Gross'!G282+'6. LT PTP Usage'!G282</f>
        <v>175.34127411</v>
      </c>
      <c r="I284" s="56">
        <f>'4. FNS Gross'!H282+'5. FNO Gross'!H282+'6. LT PTP Usage'!H282</f>
        <v>193.67822687</v>
      </c>
      <c r="J284" s="56">
        <f>'4. FNS Gross'!I282+'5. FNO Gross'!I282+'6. LT PTP Usage'!I282</f>
        <v>201.53236413999997</v>
      </c>
      <c r="K284" s="56">
        <f>'4. FNS Gross'!J282+'5. FNO Gross'!J282+'6. LT PTP Usage'!J282</f>
        <v>206.23563190000002</v>
      </c>
      <c r="L284" s="56">
        <f>'4. FNS Gross'!K282+'5. FNO Gross'!K282+'6. LT PTP Usage'!K282</f>
        <v>203.22541827999999</v>
      </c>
      <c r="M284" s="56">
        <f>'4. FNS Gross'!L282+'5. FNO Gross'!L282+'6. LT PTP Usage'!L282</f>
        <v>197.52188698999998</v>
      </c>
      <c r="N284" s="56">
        <f>'4. FNS Gross'!M282+'5. FNO Gross'!M282+'6. LT PTP Usage'!M282</f>
        <v>181.07013691999998</v>
      </c>
      <c r="O284" s="56">
        <f>'4. FNS Gross'!N282+'5. FNO Gross'!N282+'6. LT PTP Usage'!N282</f>
        <v>175.68957290999998</v>
      </c>
      <c r="P284" s="56">
        <f>'4. FNS Gross'!O282+'5. FNO Gross'!O282+'6. LT PTP Usage'!O282</f>
        <v>164.03335945000003</v>
      </c>
      <c r="Q284" s="56">
        <f>'4. FNS Gross'!P282+'5. FNO Gross'!P282+'6. LT PTP Usage'!P282</f>
        <v>161.91102049000003</v>
      </c>
      <c r="R284" s="56">
        <f>'4. FNS Gross'!Q282+'5. FNO Gross'!Q282+'6. LT PTP Usage'!Q282</f>
        <v>174.49254829</v>
      </c>
      <c r="S284" s="56">
        <f>'4. FNS Gross'!R282+'5. FNO Gross'!R282+'6. LT PTP Usage'!R282</f>
        <v>192.98180349</v>
      </c>
      <c r="T284" s="56">
        <f>'4. FNS Gross'!S282+'5. FNO Gross'!S282+'6. LT PTP Usage'!S282</f>
        <v>212.25322695999998</v>
      </c>
      <c r="U284" s="56">
        <f>'4. FNS Gross'!T282+'5. FNO Gross'!T282+'6. LT PTP Usage'!T282</f>
        <v>216.17233830999999</v>
      </c>
      <c r="V284" s="56">
        <f>'4. FNS Gross'!U282+'5. FNO Gross'!U282+'6. LT PTP Usage'!U282</f>
        <v>219.45147892999998</v>
      </c>
      <c r="W284" s="56">
        <f>'4. FNS Gross'!V282+'5. FNO Gross'!V282+'6. LT PTP Usage'!V282</f>
        <v>208.91507720999999</v>
      </c>
      <c r="X284" s="56">
        <f>'4. FNS Gross'!W282+'5. FNO Gross'!W282+'6. LT PTP Usage'!W282</f>
        <v>201.20504396000001</v>
      </c>
      <c r="Y284" s="56">
        <f>'4. FNS Gross'!X282+'5. FNO Gross'!X282+'6. LT PTP Usage'!X282</f>
        <v>188.69759213</v>
      </c>
      <c r="Z284" s="56">
        <f>'4. FNS Gross'!Y282+'5. FNO Gross'!Y282+'6. LT PTP Usage'!Y282</f>
        <v>177.82300964999999</v>
      </c>
      <c r="AA284" s="57">
        <f>'4. FNS Gross'!Z282+'5. FNO Gross'!Z282+'6. LT PTP Usage'!Z282</f>
        <v>0</v>
      </c>
      <c r="AB284" s="58">
        <f t="shared" si="21"/>
        <v>219.45147892999998</v>
      </c>
      <c r="AC284" s="20" t="str">
        <f t="shared" si="22"/>
        <v>10219.45147893</v>
      </c>
      <c r="AD284" s="20">
        <f t="shared" si="24"/>
        <v>20</v>
      </c>
      <c r="AE284" s="53"/>
    </row>
    <row r="285" spans="1:31">
      <c r="A285" s="20" t="str">
        <f t="shared" si="20"/>
        <v>October</v>
      </c>
      <c r="B285" s="54">
        <f t="shared" si="23"/>
        <v>45937</v>
      </c>
      <c r="C285" s="55">
        <f>'4. FNS Gross'!B283+'5. FNO Gross'!B283+'6. LT PTP Usage'!B283</f>
        <v>170.25705708999999</v>
      </c>
      <c r="D285" s="56">
        <f>'4. FNS Gross'!C283+'5. FNO Gross'!C283+'6. LT PTP Usage'!C283</f>
        <v>167.86107945000001</v>
      </c>
      <c r="E285" s="56">
        <f>'4. FNS Gross'!D283+'5. FNO Gross'!D283+'6. LT PTP Usage'!D283</f>
        <v>165.77154549999997</v>
      </c>
      <c r="F285" s="56">
        <f>'4. FNS Gross'!E283+'5. FNO Gross'!E283+'6. LT PTP Usage'!E283</f>
        <v>166.95151913999999</v>
      </c>
      <c r="G285" s="56">
        <f>'4. FNS Gross'!F283+'5. FNO Gross'!F283+'6. LT PTP Usage'!F283</f>
        <v>169.61726298000002</v>
      </c>
      <c r="H285" s="56">
        <f>'4. FNS Gross'!G283+'5. FNO Gross'!G283+'6. LT PTP Usage'!G283</f>
        <v>181.42719672999999</v>
      </c>
      <c r="I285" s="56">
        <f>'4. FNS Gross'!H283+'5. FNO Gross'!H283+'6. LT PTP Usage'!H283</f>
        <v>200.06538056000002</v>
      </c>
      <c r="J285" s="56">
        <f>'4. FNS Gross'!I283+'5. FNO Gross'!I283+'6. LT PTP Usage'!I283</f>
        <v>205.85520299999999</v>
      </c>
      <c r="K285" s="56">
        <f>'4. FNS Gross'!J283+'5. FNO Gross'!J283+'6. LT PTP Usage'!J283</f>
        <v>200.75197356999999</v>
      </c>
      <c r="L285" s="56">
        <f>'4. FNS Gross'!K283+'5. FNO Gross'!K283+'6. LT PTP Usage'!K283</f>
        <v>181.13477195000002</v>
      </c>
      <c r="M285" s="56">
        <f>'4. FNS Gross'!L283+'5. FNO Gross'!L283+'6. LT PTP Usage'!L283</f>
        <v>178.55939066000002</v>
      </c>
      <c r="N285" s="56">
        <f>'4. FNS Gross'!M283+'5. FNO Gross'!M283+'6. LT PTP Usage'!M283</f>
        <v>178.18875416</v>
      </c>
      <c r="O285" s="56">
        <f>'4. FNS Gross'!N283+'5. FNO Gross'!N283+'6. LT PTP Usage'!N283</f>
        <v>176.55588212000004</v>
      </c>
      <c r="P285" s="56">
        <f>'4. FNS Gross'!O283+'5. FNO Gross'!O283+'6. LT PTP Usage'!O283</f>
        <v>171.21304654999997</v>
      </c>
      <c r="Q285" s="56">
        <f>'4. FNS Gross'!P283+'5. FNO Gross'!P283+'6. LT PTP Usage'!P283</f>
        <v>169.54954197999999</v>
      </c>
      <c r="R285" s="56">
        <f>'4. FNS Gross'!Q283+'5. FNO Gross'!Q283+'6. LT PTP Usage'!Q283</f>
        <v>169.86926911</v>
      </c>
      <c r="S285" s="56">
        <f>'4. FNS Gross'!R283+'5. FNO Gross'!R283+'6. LT PTP Usage'!R283</f>
        <v>180.41187730999999</v>
      </c>
      <c r="T285" s="56">
        <f>'4. FNS Gross'!S283+'5. FNO Gross'!S283+'6. LT PTP Usage'!S283</f>
        <v>199.62983735</v>
      </c>
      <c r="U285" s="56">
        <f>'4. FNS Gross'!T283+'5. FNO Gross'!T283+'6. LT PTP Usage'!T283</f>
        <v>214.18550500000001</v>
      </c>
      <c r="V285" s="56">
        <f>'4. FNS Gross'!U283+'5. FNO Gross'!U283+'6. LT PTP Usage'!U283</f>
        <v>215.57440971</v>
      </c>
      <c r="W285" s="56">
        <f>'4. FNS Gross'!V283+'5. FNO Gross'!V283+'6. LT PTP Usage'!V283</f>
        <v>207.38112953999999</v>
      </c>
      <c r="X285" s="56">
        <f>'4. FNS Gross'!W283+'5. FNO Gross'!W283+'6. LT PTP Usage'!W283</f>
        <v>197.22401500000001</v>
      </c>
      <c r="Y285" s="56">
        <f>'4. FNS Gross'!X283+'5. FNO Gross'!X283+'6. LT PTP Usage'!X283</f>
        <v>181.15234185</v>
      </c>
      <c r="Z285" s="56">
        <f>'4. FNS Gross'!Y283+'5. FNO Gross'!Y283+'6. LT PTP Usage'!Y283</f>
        <v>171.92608379999999</v>
      </c>
      <c r="AA285" s="57">
        <f>'4. FNS Gross'!Z283+'5. FNO Gross'!Z283+'6. LT PTP Usage'!Z283</f>
        <v>0</v>
      </c>
      <c r="AB285" s="58">
        <f t="shared" si="21"/>
        <v>215.57440971</v>
      </c>
      <c r="AC285" s="20" t="str">
        <f t="shared" si="22"/>
        <v>10215.57440971</v>
      </c>
      <c r="AD285" s="20">
        <f t="shared" si="24"/>
        <v>20</v>
      </c>
      <c r="AE285" s="53"/>
    </row>
    <row r="286" spans="1:31">
      <c r="A286" s="20" t="str">
        <f t="shared" si="20"/>
        <v>October</v>
      </c>
      <c r="B286" s="54">
        <f t="shared" si="23"/>
        <v>45938</v>
      </c>
      <c r="C286" s="55">
        <f>'4. FNS Gross'!B284+'5. FNO Gross'!B284+'6. LT PTP Usage'!B284</f>
        <v>166.49214486</v>
      </c>
      <c r="D286" s="56">
        <f>'4. FNS Gross'!C284+'5. FNO Gross'!C284+'6. LT PTP Usage'!C284</f>
        <v>159.8755089</v>
      </c>
      <c r="E286" s="56">
        <f>'4. FNS Gross'!D284+'5. FNO Gross'!D284+'6. LT PTP Usage'!D284</f>
        <v>160.48745684000002</v>
      </c>
      <c r="F286" s="56">
        <f>'4. FNS Gross'!E284+'5. FNO Gross'!E284+'6. LT PTP Usage'!E284</f>
        <v>159.44313492000001</v>
      </c>
      <c r="G286" s="56">
        <f>'4. FNS Gross'!F284+'5. FNO Gross'!F284+'6. LT PTP Usage'!F284</f>
        <v>162.40230803</v>
      </c>
      <c r="H286" s="56">
        <f>'4. FNS Gross'!G284+'5. FNO Gross'!G284+'6. LT PTP Usage'!G284</f>
        <v>174.98378481</v>
      </c>
      <c r="I286" s="56">
        <f>'4. FNS Gross'!H284+'5. FNO Gross'!H284+'6. LT PTP Usage'!H284</f>
        <v>193.23831829999997</v>
      </c>
      <c r="J286" s="56">
        <f>'4. FNS Gross'!I284+'5. FNO Gross'!I284+'6. LT PTP Usage'!I284</f>
        <v>198.62990933</v>
      </c>
      <c r="K286" s="56">
        <f>'4. FNS Gross'!J284+'5. FNO Gross'!J284+'6. LT PTP Usage'!J284</f>
        <v>182.55179856000001</v>
      </c>
      <c r="L286" s="56">
        <f>'4. FNS Gross'!K284+'5. FNO Gross'!K284+'6. LT PTP Usage'!K284</f>
        <v>167.17532079</v>
      </c>
      <c r="M286" s="56">
        <f>'4. FNS Gross'!L284+'5. FNO Gross'!L284+'6. LT PTP Usage'!L284</f>
        <v>160.99498008999998</v>
      </c>
      <c r="N286" s="56">
        <f>'4. FNS Gross'!M284+'5. FNO Gross'!M284+'6. LT PTP Usage'!M284</f>
        <v>165.52315085000001</v>
      </c>
      <c r="O286" s="56">
        <f>'4. FNS Gross'!N284+'5. FNO Gross'!N284+'6. LT PTP Usage'!N284</f>
        <v>167.38035493999999</v>
      </c>
      <c r="P286" s="56">
        <f>'4. FNS Gross'!O284+'5. FNO Gross'!O284+'6. LT PTP Usage'!O284</f>
        <v>176.79630533</v>
      </c>
      <c r="Q286" s="56">
        <f>'4. FNS Gross'!P284+'5. FNO Gross'!P284+'6. LT PTP Usage'!P284</f>
        <v>188.17664239999999</v>
      </c>
      <c r="R286" s="56">
        <f>'4. FNS Gross'!Q284+'5. FNO Gross'!Q284+'6. LT PTP Usage'!Q284</f>
        <v>208.58417645999998</v>
      </c>
      <c r="S286" s="56">
        <f>'4. FNS Gross'!R284+'5. FNO Gross'!R284+'6. LT PTP Usage'!R284</f>
        <v>238.42641391999999</v>
      </c>
      <c r="T286" s="56">
        <f>'4. FNS Gross'!S284+'5. FNO Gross'!S284+'6. LT PTP Usage'!S284</f>
        <v>256.22010926000002</v>
      </c>
      <c r="U286" s="56">
        <f>'4. FNS Gross'!T284+'5. FNO Gross'!T284+'6. LT PTP Usage'!T284</f>
        <v>257.62895632999999</v>
      </c>
      <c r="V286" s="56">
        <f>'4. FNS Gross'!U284+'5. FNO Gross'!U284+'6. LT PTP Usage'!U284</f>
        <v>245.63643973999999</v>
      </c>
      <c r="W286" s="56">
        <f>'4. FNS Gross'!V284+'5. FNO Gross'!V284+'6. LT PTP Usage'!V284</f>
        <v>233.58302178</v>
      </c>
      <c r="X286" s="56">
        <f>'4. FNS Gross'!W284+'5. FNO Gross'!W284+'6. LT PTP Usage'!W284</f>
        <v>224.78134084999999</v>
      </c>
      <c r="Y286" s="56">
        <f>'4. FNS Gross'!X284+'5. FNO Gross'!X284+'6. LT PTP Usage'!X284</f>
        <v>202.16736673</v>
      </c>
      <c r="Z286" s="56">
        <f>'4. FNS Gross'!Y284+'5. FNO Gross'!Y284+'6. LT PTP Usage'!Y284</f>
        <v>192.27640488999998</v>
      </c>
      <c r="AA286" s="57">
        <f>'4. FNS Gross'!Z284+'5. FNO Gross'!Z284+'6. LT PTP Usage'!Z284</f>
        <v>0</v>
      </c>
      <c r="AB286" s="58">
        <f t="shared" si="21"/>
        <v>257.62895632999999</v>
      </c>
      <c r="AC286" s="20" t="str">
        <f t="shared" si="22"/>
        <v>10257.62895633</v>
      </c>
      <c r="AD286" s="20">
        <f t="shared" si="24"/>
        <v>19</v>
      </c>
      <c r="AE286" s="53"/>
    </row>
    <row r="287" spans="1:31">
      <c r="A287" s="20" t="str">
        <f t="shared" si="20"/>
        <v>October</v>
      </c>
      <c r="B287" s="54">
        <f t="shared" si="23"/>
        <v>45939</v>
      </c>
      <c r="C287" s="55">
        <f>'4. FNS Gross'!B285+'5. FNO Gross'!B285+'6. LT PTP Usage'!B285</f>
        <v>183.57283304999999</v>
      </c>
      <c r="D287" s="56">
        <f>'4. FNS Gross'!C285+'5. FNO Gross'!C285+'6. LT PTP Usage'!C285</f>
        <v>180.16426686</v>
      </c>
      <c r="E287" s="56">
        <f>'4. FNS Gross'!D285+'5. FNO Gross'!D285+'6. LT PTP Usage'!D285</f>
        <v>177.41440286</v>
      </c>
      <c r="F287" s="56">
        <f>'4. FNS Gross'!E285+'5. FNO Gross'!E285+'6. LT PTP Usage'!E285</f>
        <v>174.95888300000001</v>
      </c>
      <c r="G287" s="56">
        <f>'4. FNS Gross'!F285+'5. FNO Gross'!F285+'6. LT PTP Usage'!F285</f>
        <v>176.02140550999999</v>
      </c>
      <c r="H287" s="56">
        <f>'4. FNS Gross'!G285+'5. FNO Gross'!G285+'6. LT PTP Usage'!G285</f>
        <v>180.91813580000002</v>
      </c>
      <c r="I287" s="56">
        <f>'4. FNS Gross'!H285+'5. FNO Gross'!H285+'6. LT PTP Usage'!H285</f>
        <v>204.24769837000002</v>
      </c>
      <c r="J287" s="56">
        <f>'4. FNS Gross'!I285+'5. FNO Gross'!I285+'6. LT PTP Usage'!I285</f>
        <v>207.29110510000001</v>
      </c>
      <c r="K287" s="56">
        <f>'4. FNS Gross'!J285+'5. FNO Gross'!J285+'6. LT PTP Usage'!J285</f>
        <v>195.74053606000001</v>
      </c>
      <c r="L287" s="56">
        <f>'4. FNS Gross'!K285+'5. FNO Gross'!K285+'6. LT PTP Usage'!K285</f>
        <v>192.61845012000001</v>
      </c>
      <c r="M287" s="56">
        <f>'4. FNS Gross'!L285+'5. FNO Gross'!L285+'6. LT PTP Usage'!L285</f>
        <v>191.65641954</v>
      </c>
      <c r="N287" s="56">
        <f>'4. FNS Gross'!M285+'5. FNO Gross'!M285+'6. LT PTP Usage'!M285</f>
        <v>205.27937778</v>
      </c>
      <c r="O287" s="56">
        <f>'4. FNS Gross'!N285+'5. FNO Gross'!N285+'6. LT PTP Usage'!N285</f>
        <v>199.99030060999999</v>
      </c>
      <c r="P287" s="56">
        <f>'4. FNS Gross'!O285+'5. FNO Gross'!O285+'6. LT PTP Usage'!O285</f>
        <v>205.68265694999997</v>
      </c>
      <c r="Q287" s="56">
        <f>'4. FNS Gross'!P285+'5. FNO Gross'!P285+'6. LT PTP Usage'!P285</f>
        <v>220.12808625000002</v>
      </c>
      <c r="R287" s="56">
        <f>'4. FNS Gross'!Q285+'5. FNO Gross'!Q285+'6. LT PTP Usage'!Q285</f>
        <v>243.59102625</v>
      </c>
      <c r="S287" s="56">
        <f>'4. FNS Gross'!R285+'5. FNO Gross'!R285+'6. LT PTP Usage'!R285</f>
        <v>268.01211909</v>
      </c>
      <c r="T287" s="56">
        <f>'4. FNS Gross'!S285+'5. FNO Gross'!S285+'6. LT PTP Usage'!S285</f>
        <v>281.32586691</v>
      </c>
      <c r="U287" s="56">
        <f>'4. FNS Gross'!T285+'5. FNO Gross'!T285+'6. LT PTP Usage'!T285</f>
        <v>278.55433406999998</v>
      </c>
      <c r="V287" s="56">
        <f>'4. FNS Gross'!U285+'5. FNO Gross'!U285+'6. LT PTP Usage'!U285</f>
        <v>265.33852069</v>
      </c>
      <c r="W287" s="56">
        <f>'4. FNS Gross'!V285+'5. FNO Gross'!V285+'6. LT PTP Usage'!V285</f>
        <v>245.21169838</v>
      </c>
      <c r="X287" s="56">
        <f>'4. FNS Gross'!W285+'5. FNO Gross'!W285+'6. LT PTP Usage'!W285</f>
        <v>226.32481611</v>
      </c>
      <c r="Y287" s="56">
        <f>'4. FNS Gross'!X285+'5. FNO Gross'!X285+'6. LT PTP Usage'!X285</f>
        <v>211.92486384</v>
      </c>
      <c r="Z287" s="56">
        <f>'4. FNS Gross'!Y285+'5. FNO Gross'!Y285+'6. LT PTP Usage'!Y285</f>
        <v>197.70755656</v>
      </c>
      <c r="AA287" s="57">
        <f>'4. FNS Gross'!Z285+'5. FNO Gross'!Z285+'6. LT PTP Usage'!Z285</f>
        <v>0</v>
      </c>
      <c r="AB287" s="58">
        <f t="shared" si="21"/>
        <v>281.32586691</v>
      </c>
      <c r="AC287" s="20" t="str">
        <f t="shared" si="22"/>
        <v>10281.32586691</v>
      </c>
      <c r="AD287" s="20">
        <f t="shared" si="24"/>
        <v>18</v>
      </c>
      <c r="AE287" s="53"/>
    </row>
    <row r="288" spans="1:31">
      <c r="A288" s="20" t="str">
        <f t="shared" si="20"/>
        <v>October</v>
      </c>
      <c r="B288" s="54">
        <f t="shared" si="23"/>
        <v>45940</v>
      </c>
      <c r="C288" s="55">
        <f>'4. FNS Gross'!B286+'5. FNO Gross'!B286+'6. LT PTP Usage'!B286</f>
        <v>189.8774894</v>
      </c>
      <c r="D288" s="56">
        <f>'4. FNS Gross'!C286+'5. FNO Gross'!C286+'6. LT PTP Usage'!C286</f>
        <v>188.45196023000003</v>
      </c>
      <c r="E288" s="56">
        <f>'4. FNS Gross'!D286+'5. FNO Gross'!D286+'6. LT PTP Usage'!D286</f>
        <v>178.11989475999999</v>
      </c>
      <c r="F288" s="56">
        <f>'4. FNS Gross'!E286+'5. FNO Gross'!E286+'6. LT PTP Usage'!E286</f>
        <v>177.13905758999999</v>
      </c>
      <c r="G288" s="56">
        <f>'4. FNS Gross'!F286+'5. FNO Gross'!F286+'6. LT PTP Usage'!F286</f>
        <v>185.18669000999998</v>
      </c>
      <c r="H288" s="56">
        <f>'4. FNS Gross'!G286+'5. FNO Gross'!G286+'6. LT PTP Usage'!G286</f>
        <v>190.1713704</v>
      </c>
      <c r="I288" s="56">
        <f>'4. FNS Gross'!H286+'5. FNO Gross'!H286+'6. LT PTP Usage'!H286</f>
        <v>205.08527568</v>
      </c>
      <c r="J288" s="56">
        <f>'4. FNS Gross'!I286+'5. FNO Gross'!I286+'6. LT PTP Usage'!I286</f>
        <v>212.58587005999999</v>
      </c>
      <c r="K288" s="56">
        <f>'4. FNS Gross'!J286+'5. FNO Gross'!J286+'6. LT PTP Usage'!J286</f>
        <v>202.18915636</v>
      </c>
      <c r="L288" s="56">
        <f>'4. FNS Gross'!K286+'5. FNO Gross'!K286+'6. LT PTP Usage'!K286</f>
        <v>199.94806025</v>
      </c>
      <c r="M288" s="56">
        <f>'4. FNS Gross'!L286+'5. FNO Gross'!L286+'6. LT PTP Usage'!L286</f>
        <v>202.90460682</v>
      </c>
      <c r="N288" s="56">
        <f>'4. FNS Gross'!M286+'5. FNO Gross'!M286+'6. LT PTP Usage'!M286</f>
        <v>202.93462077000001</v>
      </c>
      <c r="O288" s="56">
        <f>'4. FNS Gross'!N286+'5. FNO Gross'!N286+'6. LT PTP Usage'!N286</f>
        <v>191.39348559000001</v>
      </c>
      <c r="P288" s="56">
        <f>'4. FNS Gross'!O286+'5. FNO Gross'!O286+'6. LT PTP Usage'!O286</f>
        <v>213.29119426</v>
      </c>
      <c r="Q288" s="56">
        <f>'4. FNS Gross'!P286+'5. FNO Gross'!P286+'6. LT PTP Usage'!P286</f>
        <v>218.07160025000002</v>
      </c>
      <c r="R288" s="56">
        <f>'4. FNS Gross'!Q286+'5. FNO Gross'!Q286+'6. LT PTP Usage'!Q286</f>
        <v>240.12158921999998</v>
      </c>
      <c r="S288" s="56">
        <f>'4. FNS Gross'!R286+'5. FNO Gross'!R286+'6. LT PTP Usage'!R286</f>
        <v>247.97172473000003</v>
      </c>
      <c r="T288" s="56">
        <f>'4. FNS Gross'!S286+'5. FNO Gross'!S286+'6. LT PTP Usage'!S286</f>
        <v>255.72916181000002</v>
      </c>
      <c r="U288" s="56">
        <f>'4. FNS Gross'!T286+'5. FNO Gross'!T286+'6. LT PTP Usage'!T286</f>
        <v>257.83432123</v>
      </c>
      <c r="V288" s="56">
        <f>'4. FNS Gross'!U286+'5. FNO Gross'!U286+'6. LT PTP Usage'!U286</f>
        <v>250.53534102999998</v>
      </c>
      <c r="W288" s="56">
        <f>'4. FNS Gross'!V286+'5. FNO Gross'!V286+'6. LT PTP Usage'!V286</f>
        <v>239.18794005000001</v>
      </c>
      <c r="X288" s="56">
        <f>'4. FNS Gross'!W286+'5. FNO Gross'!W286+'6. LT PTP Usage'!W286</f>
        <v>228.82417230999999</v>
      </c>
      <c r="Y288" s="56">
        <f>'4. FNS Gross'!X286+'5. FNO Gross'!X286+'6. LT PTP Usage'!X286</f>
        <v>219.65877993999999</v>
      </c>
      <c r="Z288" s="56">
        <f>'4. FNS Gross'!Y286+'5. FNO Gross'!Y286+'6. LT PTP Usage'!Y286</f>
        <v>205.55212306000001</v>
      </c>
      <c r="AA288" s="57">
        <f>'4. FNS Gross'!Z286+'5. FNO Gross'!Z286+'6. LT PTP Usage'!Z286</f>
        <v>0</v>
      </c>
      <c r="AB288" s="58">
        <f t="shared" si="21"/>
        <v>257.83432123</v>
      </c>
      <c r="AC288" s="20" t="str">
        <f t="shared" si="22"/>
        <v>10257.83432123</v>
      </c>
      <c r="AD288" s="20">
        <f t="shared" si="24"/>
        <v>19</v>
      </c>
      <c r="AE288" s="53"/>
    </row>
    <row r="289" spans="1:31">
      <c r="A289" s="20" t="str">
        <f t="shared" si="20"/>
        <v>October</v>
      </c>
      <c r="B289" s="54">
        <f t="shared" si="23"/>
        <v>45941</v>
      </c>
      <c r="C289" s="55">
        <f>'4. FNS Gross'!B287+'5. FNO Gross'!B287+'6. LT PTP Usage'!B287</f>
        <v>199.82258529000001</v>
      </c>
      <c r="D289" s="56">
        <f>'4. FNS Gross'!C287+'5. FNO Gross'!C287+'6. LT PTP Usage'!C287</f>
        <v>193.10333104</v>
      </c>
      <c r="E289" s="56">
        <f>'4. FNS Gross'!D287+'5. FNO Gross'!D287+'6. LT PTP Usage'!D287</f>
        <v>188.90442386000001</v>
      </c>
      <c r="F289" s="56">
        <f>'4. FNS Gross'!E287+'5. FNO Gross'!E287+'6. LT PTP Usage'!E287</f>
        <v>186.59158121999999</v>
      </c>
      <c r="G289" s="56">
        <f>'4. FNS Gross'!F287+'5. FNO Gross'!F287+'6. LT PTP Usage'!F287</f>
        <v>185.30748618000001</v>
      </c>
      <c r="H289" s="56">
        <f>'4. FNS Gross'!G287+'5. FNO Gross'!G287+'6. LT PTP Usage'!G287</f>
        <v>190.35954749999999</v>
      </c>
      <c r="I289" s="56">
        <f>'4. FNS Gross'!H287+'5. FNO Gross'!H287+'6. LT PTP Usage'!H287</f>
        <v>198.85014942999999</v>
      </c>
      <c r="J289" s="56">
        <f>'4. FNS Gross'!I287+'5. FNO Gross'!I287+'6. LT PTP Usage'!I287</f>
        <v>201.41486618000002</v>
      </c>
      <c r="K289" s="56">
        <f>'4. FNS Gross'!J287+'5. FNO Gross'!J287+'6. LT PTP Usage'!J287</f>
        <v>194.85947836</v>
      </c>
      <c r="L289" s="56">
        <f>'4. FNS Gross'!K287+'5. FNO Gross'!K287+'6. LT PTP Usage'!K287</f>
        <v>195.43534289999999</v>
      </c>
      <c r="M289" s="56">
        <f>'4. FNS Gross'!L287+'5. FNO Gross'!L287+'6. LT PTP Usage'!L287</f>
        <v>210.59240108999998</v>
      </c>
      <c r="N289" s="56">
        <f>'4. FNS Gross'!M287+'5. FNO Gross'!M287+'6. LT PTP Usage'!M287</f>
        <v>219.43895051999999</v>
      </c>
      <c r="O289" s="56">
        <f>'4. FNS Gross'!N287+'5. FNO Gross'!N287+'6. LT PTP Usage'!N287</f>
        <v>230.57701242000002</v>
      </c>
      <c r="P289" s="56">
        <f>'4. FNS Gross'!O287+'5. FNO Gross'!O287+'6. LT PTP Usage'!O287</f>
        <v>231.12340424000001</v>
      </c>
      <c r="Q289" s="56">
        <f>'4. FNS Gross'!P287+'5. FNO Gross'!P287+'6. LT PTP Usage'!P287</f>
        <v>226.64238605000003</v>
      </c>
      <c r="R289" s="56">
        <f>'4. FNS Gross'!Q287+'5. FNO Gross'!Q287+'6. LT PTP Usage'!Q287</f>
        <v>234.05454537</v>
      </c>
      <c r="S289" s="56">
        <f>'4. FNS Gross'!R287+'5. FNO Gross'!R287+'6. LT PTP Usage'!R287</f>
        <v>233.27570631</v>
      </c>
      <c r="T289" s="56">
        <f>'4. FNS Gross'!S287+'5. FNO Gross'!S287+'6. LT PTP Usage'!S287</f>
        <v>244.69603278</v>
      </c>
      <c r="U289" s="56">
        <f>'4. FNS Gross'!T287+'5. FNO Gross'!T287+'6. LT PTP Usage'!T287</f>
        <v>254.63469536999997</v>
      </c>
      <c r="V289" s="56">
        <f>'4. FNS Gross'!U287+'5. FNO Gross'!U287+'6. LT PTP Usage'!U287</f>
        <v>254.51352500000002</v>
      </c>
      <c r="W289" s="56">
        <f>'4. FNS Gross'!V287+'5. FNO Gross'!V287+'6. LT PTP Usage'!V287</f>
        <v>245.81652736000001</v>
      </c>
      <c r="X289" s="56">
        <f>'4. FNS Gross'!W287+'5. FNO Gross'!W287+'6. LT PTP Usage'!W287</f>
        <v>232.18858639999999</v>
      </c>
      <c r="Y289" s="56">
        <f>'4. FNS Gross'!X287+'5. FNO Gross'!X287+'6. LT PTP Usage'!X287</f>
        <v>215.23641745</v>
      </c>
      <c r="Z289" s="56">
        <f>'4. FNS Gross'!Y287+'5. FNO Gross'!Y287+'6. LT PTP Usage'!Y287</f>
        <v>201.46692636</v>
      </c>
      <c r="AA289" s="57">
        <f>'4. FNS Gross'!Z287+'5. FNO Gross'!Z287+'6. LT PTP Usage'!Z287</f>
        <v>0</v>
      </c>
      <c r="AB289" s="58">
        <f t="shared" si="21"/>
        <v>254.63469536999997</v>
      </c>
      <c r="AC289" s="20" t="str">
        <f t="shared" si="22"/>
        <v>10254.63469537</v>
      </c>
      <c r="AD289" s="20">
        <f t="shared" si="24"/>
        <v>19</v>
      </c>
      <c r="AE289" s="53"/>
    </row>
    <row r="290" spans="1:31">
      <c r="A290" s="20" t="str">
        <f t="shared" si="20"/>
        <v>October</v>
      </c>
      <c r="B290" s="54">
        <f t="shared" si="23"/>
        <v>45942</v>
      </c>
      <c r="C290" s="55">
        <f>'4. FNS Gross'!B288+'5. FNO Gross'!B288+'6. LT PTP Usage'!B288</f>
        <v>193.78357450999999</v>
      </c>
      <c r="D290" s="56">
        <f>'4. FNS Gross'!C288+'5. FNO Gross'!C288+'6. LT PTP Usage'!C288</f>
        <v>192.4549159</v>
      </c>
      <c r="E290" s="56">
        <f>'4. FNS Gross'!D288+'5. FNO Gross'!D288+'6. LT PTP Usage'!D288</f>
        <v>185.70953201</v>
      </c>
      <c r="F290" s="56">
        <f>'4. FNS Gross'!E288+'5. FNO Gross'!E288+'6. LT PTP Usage'!E288</f>
        <v>184.38919042999999</v>
      </c>
      <c r="G290" s="56">
        <f>'4. FNS Gross'!F288+'5. FNO Gross'!F288+'6. LT PTP Usage'!F288</f>
        <v>186.36798843</v>
      </c>
      <c r="H290" s="56">
        <f>'4. FNS Gross'!G288+'5. FNO Gross'!G288+'6. LT PTP Usage'!G288</f>
        <v>190.33782736999999</v>
      </c>
      <c r="I290" s="56">
        <f>'4. FNS Gross'!H288+'5. FNO Gross'!H288+'6. LT PTP Usage'!H288</f>
        <v>192.39935506</v>
      </c>
      <c r="J290" s="56">
        <f>'4. FNS Gross'!I288+'5. FNO Gross'!I288+'6. LT PTP Usage'!I288</f>
        <v>193.52738694000001</v>
      </c>
      <c r="K290" s="56">
        <f>'4. FNS Gross'!J288+'5. FNO Gross'!J288+'6. LT PTP Usage'!J288</f>
        <v>179.28165878999999</v>
      </c>
      <c r="L290" s="56">
        <f>'4. FNS Gross'!K288+'5. FNO Gross'!K288+'6. LT PTP Usage'!K288</f>
        <v>198.40521982999999</v>
      </c>
      <c r="M290" s="56">
        <f>'4. FNS Gross'!L288+'5. FNO Gross'!L288+'6. LT PTP Usage'!L288</f>
        <v>202.11759852</v>
      </c>
      <c r="N290" s="56">
        <f>'4. FNS Gross'!M288+'5. FNO Gross'!M288+'6. LT PTP Usage'!M288</f>
        <v>186.10407647</v>
      </c>
      <c r="O290" s="56">
        <f>'4. FNS Gross'!N288+'5. FNO Gross'!N288+'6. LT PTP Usage'!N288</f>
        <v>182.86104473</v>
      </c>
      <c r="P290" s="56">
        <f>'4. FNS Gross'!O288+'5. FNO Gross'!O288+'6. LT PTP Usage'!O288</f>
        <v>197.16648745000001</v>
      </c>
      <c r="Q290" s="56">
        <f>'4. FNS Gross'!P288+'5. FNO Gross'!P288+'6. LT PTP Usage'!P288</f>
        <v>225.27373639000001</v>
      </c>
      <c r="R290" s="56">
        <f>'4. FNS Gross'!Q288+'5. FNO Gross'!Q288+'6. LT PTP Usage'!Q288</f>
        <v>235.62613221000004</v>
      </c>
      <c r="S290" s="56">
        <f>'4. FNS Gross'!R288+'5. FNO Gross'!R288+'6. LT PTP Usage'!R288</f>
        <v>252.86146542</v>
      </c>
      <c r="T290" s="56">
        <f>'4. FNS Gross'!S288+'5. FNO Gross'!S288+'6. LT PTP Usage'!S288</f>
        <v>259.63194031</v>
      </c>
      <c r="U290" s="56">
        <f>'4. FNS Gross'!T288+'5. FNO Gross'!T288+'6. LT PTP Usage'!T288</f>
        <v>258.00691087000001</v>
      </c>
      <c r="V290" s="56">
        <f>'4. FNS Gross'!U288+'5. FNO Gross'!U288+'6. LT PTP Usage'!U288</f>
        <v>251.22387295000001</v>
      </c>
      <c r="W290" s="56">
        <f>'4. FNS Gross'!V288+'5. FNO Gross'!V288+'6. LT PTP Usage'!V288</f>
        <v>239.57038872999999</v>
      </c>
      <c r="X290" s="56">
        <f>'4. FNS Gross'!W288+'5. FNO Gross'!W288+'6. LT PTP Usage'!W288</f>
        <v>225.86606205000001</v>
      </c>
      <c r="Y290" s="56">
        <f>'4. FNS Gross'!X288+'5. FNO Gross'!X288+'6. LT PTP Usage'!X288</f>
        <v>210.86436767999999</v>
      </c>
      <c r="Z290" s="56">
        <f>'4. FNS Gross'!Y288+'5. FNO Gross'!Y288+'6. LT PTP Usage'!Y288</f>
        <v>196.12778083000001</v>
      </c>
      <c r="AA290" s="57">
        <f>'4. FNS Gross'!Z288+'5. FNO Gross'!Z288+'6. LT PTP Usage'!Z288</f>
        <v>0</v>
      </c>
      <c r="AB290" s="58">
        <f t="shared" si="21"/>
        <v>259.63194031</v>
      </c>
      <c r="AC290" s="20" t="str">
        <f t="shared" si="22"/>
        <v>10259.63194031</v>
      </c>
      <c r="AD290" s="20">
        <f t="shared" si="24"/>
        <v>18</v>
      </c>
      <c r="AE290" s="53"/>
    </row>
    <row r="291" spans="1:31">
      <c r="A291" s="20" t="str">
        <f t="shared" si="20"/>
        <v>October</v>
      </c>
      <c r="B291" s="54">
        <f t="shared" si="23"/>
        <v>45943</v>
      </c>
      <c r="C291" s="55">
        <f>'4. FNS Gross'!B289+'5. FNO Gross'!B289+'6. LT PTP Usage'!B289</f>
        <v>188.36316467999998</v>
      </c>
      <c r="D291" s="56">
        <f>'4. FNS Gross'!C289+'5. FNO Gross'!C289+'6. LT PTP Usage'!C289</f>
        <v>184.21821442999999</v>
      </c>
      <c r="E291" s="56">
        <f>'4. FNS Gross'!D289+'5. FNO Gross'!D289+'6. LT PTP Usage'!D289</f>
        <v>180.83820909000002</v>
      </c>
      <c r="F291" s="56">
        <f>'4. FNS Gross'!E289+'5. FNO Gross'!E289+'6. LT PTP Usage'!E289</f>
        <v>179.66216209000001</v>
      </c>
      <c r="G291" s="56">
        <f>'4. FNS Gross'!F289+'5. FNO Gross'!F289+'6. LT PTP Usage'!F289</f>
        <v>183.43931021</v>
      </c>
      <c r="H291" s="56">
        <f>'4. FNS Gross'!G289+'5. FNO Gross'!G289+'6. LT PTP Usage'!G289</f>
        <v>195.79619804000001</v>
      </c>
      <c r="I291" s="56">
        <f>'4. FNS Gross'!H289+'5. FNO Gross'!H289+'6. LT PTP Usage'!H289</f>
        <v>214.40886098999999</v>
      </c>
      <c r="J291" s="56">
        <f>'4. FNS Gross'!I289+'5. FNO Gross'!I289+'6. LT PTP Usage'!I289</f>
        <v>219.43379272999999</v>
      </c>
      <c r="K291" s="56">
        <f>'4. FNS Gross'!J289+'5. FNO Gross'!J289+'6. LT PTP Usage'!J289</f>
        <v>219.98365555000001</v>
      </c>
      <c r="L291" s="56">
        <f>'4. FNS Gross'!K289+'5. FNO Gross'!K289+'6. LT PTP Usage'!K289</f>
        <v>222.33637695000002</v>
      </c>
      <c r="M291" s="56">
        <f>'4. FNS Gross'!L289+'5. FNO Gross'!L289+'6. LT PTP Usage'!L289</f>
        <v>214.58623141000001</v>
      </c>
      <c r="N291" s="56">
        <f>'4. FNS Gross'!M289+'5. FNO Gross'!M289+'6. LT PTP Usage'!M289</f>
        <v>192.44737924</v>
      </c>
      <c r="O291" s="56">
        <f>'4. FNS Gross'!N289+'5. FNO Gross'!N289+'6. LT PTP Usage'!N289</f>
        <v>181.73299537</v>
      </c>
      <c r="P291" s="56">
        <f>'4. FNS Gross'!O289+'5. FNO Gross'!O289+'6. LT PTP Usage'!O289</f>
        <v>178.50964143000002</v>
      </c>
      <c r="Q291" s="56">
        <f>'4. FNS Gross'!P289+'5. FNO Gross'!P289+'6. LT PTP Usage'!P289</f>
        <v>184.71271361000001</v>
      </c>
      <c r="R291" s="56">
        <f>'4. FNS Gross'!Q289+'5. FNO Gross'!Q289+'6. LT PTP Usage'!Q289</f>
        <v>180.92387232999999</v>
      </c>
      <c r="S291" s="56">
        <f>'4. FNS Gross'!R289+'5. FNO Gross'!R289+'6. LT PTP Usage'!R289</f>
        <v>201.36637707</v>
      </c>
      <c r="T291" s="56">
        <f>'4. FNS Gross'!S289+'5. FNO Gross'!S289+'6. LT PTP Usage'!S289</f>
        <v>226.81183316000002</v>
      </c>
      <c r="U291" s="56">
        <f>'4. FNS Gross'!T289+'5. FNO Gross'!T289+'6. LT PTP Usage'!T289</f>
        <v>243.24516047</v>
      </c>
      <c r="V291" s="56">
        <f>'4. FNS Gross'!U289+'5. FNO Gross'!U289+'6. LT PTP Usage'!U289</f>
        <v>237.88314781999998</v>
      </c>
      <c r="W291" s="56">
        <f>'4. FNS Gross'!V289+'5. FNO Gross'!V289+'6. LT PTP Usage'!V289</f>
        <v>230.78763286</v>
      </c>
      <c r="X291" s="56">
        <f>'4. FNS Gross'!W289+'5. FNO Gross'!W289+'6. LT PTP Usage'!W289</f>
        <v>217.69625773000001</v>
      </c>
      <c r="Y291" s="56">
        <f>'4. FNS Gross'!X289+'5. FNO Gross'!X289+'6. LT PTP Usage'!X289</f>
        <v>206.97715700000001</v>
      </c>
      <c r="Z291" s="56">
        <f>'4. FNS Gross'!Y289+'5. FNO Gross'!Y289+'6. LT PTP Usage'!Y289</f>
        <v>196.77658310999999</v>
      </c>
      <c r="AA291" s="57">
        <f>'4. FNS Gross'!Z289+'5. FNO Gross'!Z289+'6. LT PTP Usage'!Z289</f>
        <v>0</v>
      </c>
      <c r="AB291" s="58">
        <f t="shared" si="21"/>
        <v>243.24516047</v>
      </c>
      <c r="AC291" s="20" t="str">
        <f t="shared" si="22"/>
        <v>10243.24516047</v>
      </c>
      <c r="AD291" s="20">
        <f t="shared" si="24"/>
        <v>19</v>
      </c>
      <c r="AE291" s="53"/>
    </row>
    <row r="292" spans="1:31">
      <c r="A292" s="20" t="str">
        <f t="shared" si="20"/>
        <v>October</v>
      </c>
      <c r="B292" s="54">
        <f t="shared" si="23"/>
        <v>45944</v>
      </c>
      <c r="C292" s="55">
        <f>'4. FNS Gross'!B290+'5. FNO Gross'!B290+'6. LT PTP Usage'!B290</f>
        <v>190.89057378999999</v>
      </c>
      <c r="D292" s="56">
        <f>'4. FNS Gross'!C290+'5. FNO Gross'!C290+'6. LT PTP Usage'!C290</f>
        <v>185.39551310000002</v>
      </c>
      <c r="E292" s="56">
        <f>'4. FNS Gross'!D290+'5. FNO Gross'!D290+'6. LT PTP Usage'!D290</f>
        <v>184.96166772000001</v>
      </c>
      <c r="F292" s="56">
        <f>'4. FNS Gross'!E290+'5. FNO Gross'!E290+'6. LT PTP Usage'!E290</f>
        <v>178.45585935</v>
      </c>
      <c r="G292" s="56">
        <f>'4. FNS Gross'!F290+'5. FNO Gross'!F290+'6. LT PTP Usage'!F290</f>
        <v>174.09374475999999</v>
      </c>
      <c r="H292" s="56">
        <f>'4. FNS Gross'!G290+'5. FNO Gross'!G290+'6. LT PTP Usage'!G290</f>
        <v>187.45671191</v>
      </c>
      <c r="I292" s="56">
        <f>'4. FNS Gross'!H290+'5. FNO Gross'!H290+'6. LT PTP Usage'!H290</f>
        <v>206.55541783000001</v>
      </c>
      <c r="J292" s="56">
        <f>'4. FNS Gross'!I290+'5. FNO Gross'!I290+'6. LT PTP Usage'!I290</f>
        <v>218.11720123000001</v>
      </c>
      <c r="K292" s="56">
        <f>'4. FNS Gross'!J290+'5. FNO Gross'!J290+'6. LT PTP Usage'!J290</f>
        <v>206.60748042999998</v>
      </c>
      <c r="L292" s="56">
        <f>'4. FNS Gross'!K290+'5. FNO Gross'!K290+'6. LT PTP Usage'!K290</f>
        <v>190.67085630999998</v>
      </c>
      <c r="M292" s="56">
        <f>'4. FNS Gross'!L290+'5. FNO Gross'!L290+'6. LT PTP Usage'!L290</f>
        <v>180.83710198</v>
      </c>
      <c r="N292" s="56">
        <f>'4. FNS Gross'!M290+'5. FNO Gross'!M290+'6. LT PTP Usage'!M290</f>
        <v>173.86673139999999</v>
      </c>
      <c r="O292" s="56">
        <f>'4. FNS Gross'!N290+'5. FNO Gross'!N290+'6. LT PTP Usage'!N290</f>
        <v>178.51907924</v>
      </c>
      <c r="P292" s="56">
        <f>'4. FNS Gross'!O290+'5. FNO Gross'!O290+'6. LT PTP Usage'!O290</f>
        <v>189.27692854</v>
      </c>
      <c r="Q292" s="56">
        <f>'4. FNS Gross'!P290+'5. FNO Gross'!P290+'6. LT PTP Usage'!P290</f>
        <v>201.40222264000002</v>
      </c>
      <c r="R292" s="56">
        <f>'4. FNS Gross'!Q290+'5. FNO Gross'!Q290+'6. LT PTP Usage'!Q290</f>
        <v>212.16477311</v>
      </c>
      <c r="S292" s="56">
        <f>'4. FNS Gross'!R290+'5. FNO Gross'!R290+'6. LT PTP Usage'!R290</f>
        <v>235.31647021000001</v>
      </c>
      <c r="T292" s="56">
        <f>'4. FNS Gross'!S290+'5. FNO Gross'!S290+'6. LT PTP Usage'!S290</f>
        <v>259.40802524999998</v>
      </c>
      <c r="U292" s="56">
        <f>'4. FNS Gross'!T290+'5. FNO Gross'!T290+'6. LT PTP Usage'!T290</f>
        <v>261.01750034000003</v>
      </c>
      <c r="V292" s="56">
        <f>'4. FNS Gross'!U290+'5. FNO Gross'!U290+'6. LT PTP Usage'!U290</f>
        <v>258.70151249000003</v>
      </c>
      <c r="W292" s="56">
        <f>'4. FNS Gross'!V290+'5. FNO Gross'!V290+'6. LT PTP Usage'!V290</f>
        <v>240.36324926</v>
      </c>
      <c r="X292" s="56">
        <f>'4. FNS Gross'!W290+'5. FNO Gross'!W290+'6. LT PTP Usage'!W290</f>
        <v>221.43638972999997</v>
      </c>
      <c r="Y292" s="56">
        <f>'4. FNS Gross'!X290+'5. FNO Gross'!X290+'6. LT PTP Usage'!X290</f>
        <v>216.97740128999999</v>
      </c>
      <c r="Z292" s="56">
        <f>'4. FNS Gross'!Y290+'5. FNO Gross'!Y290+'6. LT PTP Usage'!Y290</f>
        <v>206.31253806999999</v>
      </c>
      <c r="AA292" s="57">
        <f>'4. FNS Gross'!Z290+'5. FNO Gross'!Z290+'6. LT PTP Usage'!Z290</f>
        <v>0</v>
      </c>
      <c r="AB292" s="58">
        <f t="shared" si="21"/>
        <v>261.01750034000003</v>
      </c>
      <c r="AC292" s="20" t="str">
        <f t="shared" si="22"/>
        <v>10261.01750034</v>
      </c>
      <c r="AD292" s="20">
        <f t="shared" si="24"/>
        <v>19</v>
      </c>
      <c r="AE292" s="53"/>
    </row>
    <row r="293" spans="1:31">
      <c r="A293" s="20" t="str">
        <f t="shared" si="20"/>
        <v>October</v>
      </c>
      <c r="B293" s="54">
        <f t="shared" si="23"/>
        <v>45945</v>
      </c>
      <c r="C293" s="55">
        <f>'4. FNS Gross'!B291+'5. FNO Gross'!B291+'6. LT PTP Usage'!B291</f>
        <v>197.59840736000001</v>
      </c>
      <c r="D293" s="56">
        <f>'4. FNS Gross'!C291+'5. FNO Gross'!C291+'6. LT PTP Usage'!C291</f>
        <v>194.44741453</v>
      </c>
      <c r="E293" s="56">
        <f>'4. FNS Gross'!D291+'5. FNO Gross'!D291+'6. LT PTP Usage'!D291</f>
        <v>186.94451032999999</v>
      </c>
      <c r="F293" s="56">
        <f>'4. FNS Gross'!E291+'5. FNO Gross'!E291+'6. LT PTP Usage'!E291</f>
        <v>182.58873467000001</v>
      </c>
      <c r="G293" s="56">
        <f>'4. FNS Gross'!F291+'5. FNO Gross'!F291+'6. LT PTP Usage'!F291</f>
        <v>187.38640616999999</v>
      </c>
      <c r="H293" s="56">
        <f>'4. FNS Gross'!G291+'5. FNO Gross'!G291+'6. LT PTP Usage'!G291</f>
        <v>200.05229506000001</v>
      </c>
      <c r="I293" s="56">
        <f>'4. FNS Gross'!H291+'5. FNO Gross'!H291+'6. LT PTP Usage'!H291</f>
        <v>215.12658863000001</v>
      </c>
      <c r="J293" s="56">
        <f>'4. FNS Gross'!I291+'5. FNO Gross'!I291+'6. LT PTP Usage'!I291</f>
        <v>223.55225654</v>
      </c>
      <c r="K293" s="56">
        <f>'4. FNS Gross'!J291+'5. FNO Gross'!J291+'6. LT PTP Usage'!J291</f>
        <v>210.83302517999999</v>
      </c>
      <c r="L293" s="56">
        <f>'4. FNS Gross'!K291+'5. FNO Gross'!K291+'6. LT PTP Usage'!K291</f>
        <v>191.89493668</v>
      </c>
      <c r="M293" s="56">
        <f>'4. FNS Gross'!L291+'5. FNO Gross'!L291+'6. LT PTP Usage'!L291</f>
        <v>176.59946818</v>
      </c>
      <c r="N293" s="56">
        <f>'4. FNS Gross'!M291+'5. FNO Gross'!M291+'6. LT PTP Usage'!M291</f>
        <v>187.4814523</v>
      </c>
      <c r="O293" s="56">
        <f>'4. FNS Gross'!N291+'5. FNO Gross'!N291+'6. LT PTP Usage'!N291</f>
        <v>196.02950446</v>
      </c>
      <c r="P293" s="56">
        <f>'4. FNS Gross'!O291+'5. FNO Gross'!O291+'6. LT PTP Usage'!O291</f>
        <v>205.41801525</v>
      </c>
      <c r="Q293" s="56">
        <f>'4. FNS Gross'!P291+'5. FNO Gross'!P291+'6. LT PTP Usage'!P291</f>
        <v>217.79992707</v>
      </c>
      <c r="R293" s="56">
        <f>'4. FNS Gross'!Q291+'5. FNO Gross'!Q291+'6. LT PTP Usage'!Q291</f>
        <v>234.30434968</v>
      </c>
      <c r="S293" s="56">
        <f>'4. FNS Gross'!R291+'5. FNO Gross'!R291+'6. LT PTP Usage'!R291</f>
        <v>253.40077899000002</v>
      </c>
      <c r="T293" s="56">
        <f>'4. FNS Gross'!S291+'5. FNO Gross'!S291+'6. LT PTP Usage'!S291</f>
        <v>270.62374216000001</v>
      </c>
      <c r="U293" s="56">
        <f>'4. FNS Gross'!T291+'5. FNO Gross'!T291+'6. LT PTP Usage'!T291</f>
        <v>270.28436166000006</v>
      </c>
      <c r="V293" s="56">
        <f>'4. FNS Gross'!U291+'5. FNO Gross'!U291+'6. LT PTP Usage'!U291</f>
        <v>260.68263873000001</v>
      </c>
      <c r="W293" s="56">
        <f>'4. FNS Gross'!V291+'5. FNO Gross'!V291+'6. LT PTP Usage'!V291</f>
        <v>246.70225371000001</v>
      </c>
      <c r="X293" s="56">
        <f>'4. FNS Gross'!W291+'5. FNO Gross'!W291+'6. LT PTP Usage'!W291</f>
        <v>236.87720977000001</v>
      </c>
      <c r="Y293" s="56">
        <f>'4. FNS Gross'!X291+'5. FNO Gross'!X291+'6. LT PTP Usage'!X291</f>
        <v>223.90651451000002</v>
      </c>
      <c r="Z293" s="56">
        <f>'4. FNS Gross'!Y291+'5. FNO Gross'!Y291+'6. LT PTP Usage'!Y291</f>
        <v>212.39701990999998</v>
      </c>
      <c r="AA293" s="57">
        <f>'4. FNS Gross'!Z291+'5. FNO Gross'!Z291+'6. LT PTP Usage'!Z291</f>
        <v>0</v>
      </c>
      <c r="AB293" s="58">
        <f t="shared" si="21"/>
        <v>270.62374216000001</v>
      </c>
      <c r="AC293" s="20" t="str">
        <f t="shared" si="22"/>
        <v>10270.62374216</v>
      </c>
      <c r="AD293" s="20">
        <f t="shared" si="24"/>
        <v>18</v>
      </c>
      <c r="AE293" s="53"/>
    </row>
    <row r="294" spans="1:31">
      <c r="A294" s="20" t="str">
        <f t="shared" si="20"/>
        <v>October</v>
      </c>
      <c r="B294" s="54">
        <f t="shared" si="23"/>
        <v>45946</v>
      </c>
      <c r="C294" s="55">
        <f>'4. FNS Gross'!B292+'5. FNO Gross'!B292+'6. LT PTP Usage'!B292</f>
        <v>198.29319287999999</v>
      </c>
      <c r="D294" s="56">
        <f>'4. FNS Gross'!C292+'5. FNO Gross'!C292+'6. LT PTP Usage'!C292</f>
        <v>192.24921506999999</v>
      </c>
      <c r="E294" s="56">
        <f>'4. FNS Gross'!D292+'5. FNO Gross'!D292+'6. LT PTP Usage'!D292</f>
        <v>188.53069661999999</v>
      </c>
      <c r="F294" s="56">
        <f>'4. FNS Gross'!E292+'5. FNO Gross'!E292+'6. LT PTP Usage'!E292</f>
        <v>187.54600533999999</v>
      </c>
      <c r="G294" s="56">
        <f>'4. FNS Gross'!F292+'5. FNO Gross'!F292+'6. LT PTP Usage'!F292</f>
        <v>190.79092365</v>
      </c>
      <c r="H294" s="56">
        <f>'4. FNS Gross'!G292+'5. FNO Gross'!G292+'6. LT PTP Usage'!G292</f>
        <v>198.4368753</v>
      </c>
      <c r="I294" s="56">
        <f>'4. FNS Gross'!H292+'5. FNO Gross'!H292+'6. LT PTP Usage'!H292</f>
        <v>216.83323599000002</v>
      </c>
      <c r="J294" s="56">
        <f>'4. FNS Gross'!I292+'5. FNO Gross'!I292+'6. LT PTP Usage'!I292</f>
        <v>221.78840688000003</v>
      </c>
      <c r="K294" s="56">
        <f>'4. FNS Gross'!J292+'5. FNO Gross'!J292+'6. LT PTP Usage'!J292</f>
        <v>210.49803782999999</v>
      </c>
      <c r="L294" s="56">
        <f>'4. FNS Gross'!K292+'5. FNO Gross'!K292+'6. LT PTP Usage'!K292</f>
        <v>194.89928460999997</v>
      </c>
      <c r="M294" s="56">
        <f>'4. FNS Gross'!L292+'5. FNO Gross'!L292+'6. LT PTP Usage'!L292</f>
        <v>189.56816159000002</v>
      </c>
      <c r="N294" s="56">
        <f>'4. FNS Gross'!M292+'5. FNO Gross'!M292+'6. LT PTP Usage'!M292</f>
        <v>188.00149185000004</v>
      </c>
      <c r="O294" s="56">
        <f>'4. FNS Gross'!N292+'5. FNO Gross'!N292+'6. LT PTP Usage'!N292</f>
        <v>185.90441025000001</v>
      </c>
      <c r="P294" s="56">
        <f>'4. FNS Gross'!O292+'5. FNO Gross'!O292+'6. LT PTP Usage'!O292</f>
        <v>191.52140209000001</v>
      </c>
      <c r="Q294" s="56">
        <f>'4. FNS Gross'!P292+'5. FNO Gross'!P292+'6. LT PTP Usage'!P292</f>
        <v>201.39750292000002</v>
      </c>
      <c r="R294" s="56">
        <f>'4. FNS Gross'!Q292+'5. FNO Gross'!Q292+'6. LT PTP Usage'!Q292</f>
        <v>212.09811522999999</v>
      </c>
      <c r="S294" s="56">
        <f>'4. FNS Gross'!R292+'5. FNO Gross'!R292+'6. LT PTP Usage'!R292</f>
        <v>226.41983218999999</v>
      </c>
      <c r="T294" s="56">
        <f>'4. FNS Gross'!S292+'5. FNO Gross'!S292+'6. LT PTP Usage'!S292</f>
        <v>235.33713537</v>
      </c>
      <c r="U294" s="56">
        <f>'4. FNS Gross'!T292+'5. FNO Gross'!T292+'6. LT PTP Usage'!T292</f>
        <v>239.26121126999999</v>
      </c>
      <c r="V294" s="56">
        <f>'4. FNS Gross'!U292+'5. FNO Gross'!U292+'6. LT PTP Usage'!U292</f>
        <v>232.09080078</v>
      </c>
      <c r="W294" s="56">
        <f>'4. FNS Gross'!V292+'5. FNO Gross'!V292+'6. LT PTP Usage'!V292</f>
        <v>229.39679948</v>
      </c>
      <c r="X294" s="56">
        <f>'4. FNS Gross'!W292+'5. FNO Gross'!W292+'6. LT PTP Usage'!W292</f>
        <v>212.88298288000001</v>
      </c>
      <c r="Y294" s="56">
        <f>'4. FNS Gross'!X292+'5. FNO Gross'!X292+'6. LT PTP Usage'!X292</f>
        <v>205.00954408999999</v>
      </c>
      <c r="Z294" s="56">
        <f>'4. FNS Gross'!Y292+'5. FNO Gross'!Y292+'6. LT PTP Usage'!Y292</f>
        <v>192.78254240000001</v>
      </c>
      <c r="AA294" s="57">
        <f>'4. FNS Gross'!Z292+'5. FNO Gross'!Z292+'6. LT PTP Usage'!Z292</f>
        <v>0</v>
      </c>
      <c r="AB294" s="58">
        <f t="shared" si="21"/>
        <v>239.26121126999999</v>
      </c>
      <c r="AC294" s="20" t="str">
        <f t="shared" si="22"/>
        <v>10239.26121127</v>
      </c>
      <c r="AD294" s="20">
        <f t="shared" si="24"/>
        <v>19</v>
      </c>
      <c r="AE294" s="53"/>
    </row>
    <row r="295" spans="1:31">
      <c r="A295" s="20" t="str">
        <f t="shared" si="20"/>
        <v>October</v>
      </c>
      <c r="B295" s="54">
        <f t="shared" si="23"/>
        <v>45947</v>
      </c>
      <c r="C295" s="55">
        <f>'4. FNS Gross'!B293+'5. FNO Gross'!B293+'6. LT PTP Usage'!B293</f>
        <v>182.36248946000001</v>
      </c>
      <c r="D295" s="56">
        <f>'4. FNS Gross'!C293+'5. FNO Gross'!C293+'6. LT PTP Usage'!C293</f>
        <v>168.54544108000002</v>
      </c>
      <c r="E295" s="56">
        <f>'4. FNS Gross'!D293+'5. FNO Gross'!D293+'6. LT PTP Usage'!D293</f>
        <v>180.41601634</v>
      </c>
      <c r="F295" s="56">
        <f>'4. FNS Gross'!E293+'5. FNO Gross'!E293+'6. LT PTP Usage'!E293</f>
        <v>180.53223094999998</v>
      </c>
      <c r="G295" s="56">
        <f>'4. FNS Gross'!F293+'5. FNO Gross'!F293+'6. LT PTP Usage'!F293</f>
        <v>182.77737632</v>
      </c>
      <c r="H295" s="56">
        <f>'4. FNS Gross'!G293+'5. FNO Gross'!G293+'6. LT PTP Usage'!G293</f>
        <v>190.82952824</v>
      </c>
      <c r="I295" s="56">
        <f>'4. FNS Gross'!H293+'5. FNO Gross'!H293+'6. LT PTP Usage'!H293</f>
        <v>201.80895666000001</v>
      </c>
      <c r="J295" s="56">
        <f>'4. FNS Gross'!I293+'5. FNO Gross'!I293+'6. LT PTP Usage'!I293</f>
        <v>208.64565590000001</v>
      </c>
      <c r="K295" s="56">
        <f>'4. FNS Gross'!J293+'5. FNO Gross'!J293+'6. LT PTP Usage'!J293</f>
        <v>189.66261450000002</v>
      </c>
      <c r="L295" s="56">
        <f>'4. FNS Gross'!K293+'5. FNO Gross'!K293+'6. LT PTP Usage'!K293</f>
        <v>174.30357703999999</v>
      </c>
      <c r="M295" s="56">
        <f>'4. FNS Gross'!L293+'5. FNO Gross'!L293+'6. LT PTP Usage'!L293</f>
        <v>163.93961639</v>
      </c>
      <c r="N295" s="56">
        <f>'4. FNS Gross'!M293+'5. FNO Gross'!M293+'6. LT PTP Usage'!M293</f>
        <v>157.25108973000002</v>
      </c>
      <c r="O295" s="56">
        <f>'4. FNS Gross'!N293+'5. FNO Gross'!N293+'6. LT PTP Usage'!N293</f>
        <v>158.36346642999999</v>
      </c>
      <c r="P295" s="56">
        <f>'4. FNS Gross'!O293+'5. FNO Gross'!O293+'6. LT PTP Usage'!O293</f>
        <v>162.22084583</v>
      </c>
      <c r="Q295" s="56">
        <f>'4. FNS Gross'!P293+'5. FNO Gross'!P293+'6. LT PTP Usage'!P293</f>
        <v>170.86264514999999</v>
      </c>
      <c r="R295" s="56">
        <f>'4. FNS Gross'!Q293+'5. FNO Gross'!Q293+'6. LT PTP Usage'!Q293</f>
        <v>182.67898098000001</v>
      </c>
      <c r="S295" s="56">
        <f>'4. FNS Gross'!R293+'5. FNO Gross'!R293+'6. LT PTP Usage'!R293</f>
        <v>201.94229486</v>
      </c>
      <c r="T295" s="56">
        <f>'4. FNS Gross'!S293+'5. FNO Gross'!S293+'6. LT PTP Usage'!S293</f>
        <v>228.13630999999998</v>
      </c>
      <c r="U295" s="56">
        <f>'4. FNS Gross'!T293+'5. FNO Gross'!T293+'6. LT PTP Usage'!T293</f>
        <v>237.53212556</v>
      </c>
      <c r="V295" s="56">
        <f>'4. FNS Gross'!U293+'5. FNO Gross'!U293+'6. LT PTP Usage'!U293</f>
        <v>231.78734602</v>
      </c>
      <c r="W295" s="56">
        <f>'4. FNS Gross'!V293+'5. FNO Gross'!V293+'6. LT PTP Usage'!V293</f>
        <v>222.55437431999999</v>
      </c>
      <c r="X295" s="56">
        <f>'4. FNS Gross'!W293+'5. FNO Gross'!W293+'6. LT PTP Usage'!W293</f>
        <v>213.52762060000001</v>
      </c>
      <c r="Y295" s="56">
        <f>'4. FNS Gross'!X293+'5. FNO Gross'!X293+'6. LT PTP Usage'!X293</f>
        <v>206.61263291999998</v>
      </c>
      <c r="Z295" s="56">
        <f>'4. FNS Gross'!Y293+'5. FNO Gross'!Y293+'6. LT PTP Usage'!Y293</f>
        <v>197.91296163999999</v>
      </c>
      <c r="AA295" s="57">
        <f>'4. FNS Gross'!Z293+'5. FNO Gross'!Z293+'6. LT PTP Usage'!Z293</f>
        <v>0</v>
      </c>
      <c r="AB295" s="58">
        <f t="shared" si="21"/>
        <v>237.53212556</v>
      </c>
      <c r="AC295" s="20" t="str">
        <f t="shared" si="22"/>
        <v>10237.53212556</v>
      </c>
      <c r="AD295" s="20">
        <f t="shared" si="24"/>
        <v>19</v>
      </c>
      <c r="AE295" s="53"/>
    </row>
    <row r="296" spans="1:31">
      <c r="A296" s="20" t="str">
        <f t="shared" si="20"/>
        <v>October</v>
      </c>
      <c r="B296" s="54">
        <f t="shared" si="23"/>
        <v>45948</v>
      </c>
      <c r="C296" s="55">
        <f>'4. FNS Gross'!B294+'5. FNO Gross'!B294+'6. LT PTP Usage'!B294</f>
        <v>193.75448048999999</v>
      </c>
      <c r="D296" s="56">
        <f>'4. FNS Gross'!C294+'5. FNO Gross'!C294+'6. LT PTP Usage'!C294</f>
        <v>186.73028246999999</v>
      </c>
      <c r="E296" s="56">
        <f>'4. FNS Gross'!D294+'5. FNO Gross'!D294+'6. LT PTP Usage'!D294</f>
        <v>184.17438788000001</v>
      </c>
      <c r="F296" s="56">
        <f>'4. FNS Gross'!E294+'5. FNO Gross'!E294+'6. LT PTP Usage'!E294</f>
        <v>176.44946385999998</v>
      </c>
      <c r="G296" s="56">
        <f>'4. FNS Gross'!F294+'5. FNO Gross'!F294+'6. LT PTP Usage'!F294</f>
        <v>177.59171492999999</v>
      </c>
      <c r="H296" s="56">
        <f>'4. FNS Gross'!G294+'5. FNO Gross'!G294+'6. LT PTP Usage'!G294</f>
        <v>183.15901984999999</v>
      </c>
      <c r="I296" s="56">
        <f>'4. FNS Gross'!H294+'5. FNO Gross'!H294+'6. LT PTP Usage'!H294</f>
        <v>195.31397825000002</v>
      </c>
      <c r="J296" s="56">
        <f>'4. FNS Gross'!I294+'5. FNO Gross'!I294+'6. LT PTP Usage'!I294</f>
        <v>208.58040065</v>
      </c>
      <c r="K296" s="56">
        <f>'4. FNS Gross'!J294+'5. FNO Gross'!J294+'6. LT PTP Usage'!J294</f>
        <v>200.47112346999998</v>
      </c>
      <c r="L296" s="56">
        <f>'4. FNS Gross'!K294+'5. FNO Gross'!K294+'6. LT PTP Usage'!K294</f>
        <v>175.18880389999998</v>
      </c>
      <c r="M296" s="56">
        <f>'4. FNS Gross'!L294+'5. FNO Gross'!L294+'6. LT PTP Usage'!L294</f>
        <v>161.00750922</v>
      </c>
      <c r="N296" s="56">
        <f>'4. FNS Gross'!M294+'5. FNO Gross'!M294+'6. LT PTP Usage'!M294</f>
        <v>157.73109359</v>
      </c>
      <c r="O296" s="56">
        <f>'4. FNS Gross'!N294+'5. FNO Gross'!N294+'6. LT PTP Usage'!N294</f>
        <v>159.26639502</v>
      </c>
      <c r="P296" s="56">
        <f>'4. FNS Gross'!O294+'5. FNO Gross'!O294+'6. LT PTP Usage'!O294</f>
        <v>159.35536963999999</v>
      </c>
      <c r="Q296" s="56">
        <f>'4. FNS Gross'!P294+'5. FNO Gross'!P294+'6. LT PTP Usage'!P294</f>
        <v>168.17025718000002</v>
      </c>
      <c r="R296" s="56">
        <f>'4. FNS Gross'!Q294+'5. FNO Gross'!Q294+'6. LT PTP Usage'!Q294</f>
        <v>179.28226863999998</v>
      </c>
      <c r="S296" s="56">
        <f>'4. FNS Gross'!R294+'5. FNO Gross'!R294+'6. LT PTP Usage'!R294</f>
        <v>195.75357643000001</v>
      </c>
      <c r="T296" s="56">
        <f>'4. FNS Gross'!S294+'5. FNO Gross'!S294+'6. LT PTP Usage'!S294</f>
        <v>218.27932295000002</v>
      </c>
      <c r="U296" s="56">
        <f>'4. FNS Gross'!T294+'5. FNO Gross'!T294+'6. LT PTP Usage'!T294</f>
        <v>224.34739017000001</v>
      </c>
      <c r="V296" s="56">
        <f>'4. FNS Gross'!U294+'5. FNO Gross'!U294+'6. LT PTP Usage'!U294</f>
        <v>212.05453086999998</v>
      </c>
      <c r="W296" s="56">
        <f>'4. FNS Gross'!V294+'5. FNO Gross'!V294+'6. LT PTP Usage'!V294</f>
        <v>208.72777385000001</v>
      </c>
      <c r="X296" s="56">
        <f>'4. FNS Gross'!W294+'5. FNO Gross'!W294+'6. LT PTP Usage'!W294</f>
        <v>198.09686217000001</v>
      </c>
      <c r="Y296" s="56">
        <f>'4. FNS Gross'!X294+'5. FNO Gross'!X294+'6. LT PTP Usage'!X294</f>
        <v>191.85266099</v>
      </c>
      <c r="Z296" s="56">
        <f>'4. FNS Gross'!Y294+'5. FNO Gross'!Y294+'6. LT PTP Usage'!Y294</f>
        <v>181.14818743000001</v>
      </c>
      <c r="AA296" s="57">
        <f>'4. FNS Gross'!Z294+'5. FNO Gross'!Z294+'6. LT PTP Usage'!Z294</f>
        <v>0</v>
      </c>
      <c r="AB296" s="58">
        <f t="shared" si="21"/>
        <v>224.34739017000001</v>
      </c>
      <c r="AC296" s="20" t="str">
        <f t="shared" si="22"/>
        <v>10224.34739017</v>
      </c>
      <c r="AD296" s="20">
        <f t="shared" si="24"/>
        <v>19</v>
      </c>
      <c r="AE296" s="53"/>
    </row>
    <row r="297" spans="1:31">
      <c r="A297" s="20" t="str">
        <f t="shared" si="20"/>
        <v>October</v>
      </c>
      <c r="B297" s="54">
        <f t="shared" si="23"/>
        <v>45949</v>
      </c>
      <c r="C297" s="55">
        <f>'4. FNS Gross'!B295+'5. FNO Gross'!B295+'6. LT PTP Usage'!B295</f>
        <v>178.85860131999999</v>
      </c>
      <c r="D297" s="56">
        <f>'4. FNS Gross'!C295+'5. FNO Gross'!C295+'6. LT PTP Usage'!C295</f>
        <v>176.17032809000003</v>
      </c>
      <c r="E297" s="56">
        <f>'4. FNS Gross'!D295+'5. FNO Gross'!D295+'6. LT PTP Usage'!D295</f>
        <v>180.85583109000001</v>
      </c>
      <c r="F297" s="56">
        <f>'4. FNS Gross'!E295+'5. FNO Gross'!E295+'6. LT PTP Usage'!E295</f>
        <v>178.72193465999999</v>
      </c>
      <c r="G297" s="56">
        <f>'4. FNS Gross'!F295+'5. FNO Gross'!F295+'6. LT PTP Usage'!F295</f>
        <v>180.5858375</v>
      </c>
      <c r="H297" s="56">
        <f>'4. FNS Gross'!G295+'5. FNO Gross'!G295+'6. LT PTP Usage'!G295</f>
        <v>187.34427975999998</v>
      </c>
      <c r="I297" s="56">
        <f>'4. FNS Gross'!H295+'5. FNO Gross'!H295+'6. LT PTP Usage'!H295</f>
        <v>196.48669986000002</v>
      </c>
      <c r="J297" s="56">
        <f>'4. FNS Gross'!I295+'5. FNO Gross'!I295+'6. LT PTP Usage'!I295</f>
        <v>201.74882497999997</v>
      </c>
      <c r="K297" s="56">
        <f>'4. FNS Gross'!J295+'5. FNO Gross'!J295+'6. LT PTP Usage'!J295</f>
        <v>186.70373642999999</v>
      </c>
      <c r="L297" s="56">
        <f>'4. FNS Gross'!K295+'5. FNO Gross'!K295+'6. LT PTP Usage'!K295</f>
        <v>172.97254139</v>
      </c>
      <c r="M297" s="56">
        <f>'4. FNS Gross'!L295+'5. FNO Gross'!L295+'6. LT PTP Usage'!L295</f>
        <v>160.76789080999998</v>
      </c>
      <c r="N297" s="56">
        <f>'4. FNS Gross'!M295+'5. FNO Gross'!M295+'6. LT PTP Usage'!M295</f>
        <v>156.40705577</v>
      </c>
      <c r="O297" s="56">
        <f>'4. FNS Gross'!N295+'5. FNO Gross'!N295+'6. LT PTP Usage'!N295</f>
        <v>158.11256810999998</v>
      </c>
      <c r="P297" s="56">
        <f>'4. FNS Gross'!O295+'5. FNO Gross'!O295+'6. LT PTP Usage'!O295</f>
        <v>168.35435208000001</v>
      </c>
      <c r="Q297" s="56">
        <f>'4. FNS Gross'!P295+'5. FNO Gross'!P295+'6. LT PTP Usage'!P295</f>
        <v>173.49342799000001</v>
      </c>
      <c r="R297" s="56">
        <f>'4. FNS Gross'!Q295+'5. FNO Gross'!Q295+'6. LT PTP Usage'!Q295</f>
        <v>178.20725128999999</v>
      </c>
      <c r="S297" s="56">
        <f>'4. FNS Gross'!R295+'5. FNO Gross'!R295+'6. LT PTP Usage'!R295</f>
        <v>194.32951703000001</v>
      </c>
      <c r="T297" s="56">
        <f>'4. FNS Gross'!S295+'5. FNO Gross'!S295+'6. LT PTP Usage'!S295</f>
        <v>214.86077017</v>
      </c>
      <c r="U297" s="56">
        <f>'4. FNS Gross'!T295+'5. FNO Gross'!T295+'6. LT PTP Usage'!T295</f>
        <v>224.37510093</v>
      </c>
      <c r="V297" s="56">
        <f>'4. FNS Gross'!U295+'5. FNO Gross'!U295+'6. LT PTP Usage'!U295</f>
        <v>216.97155615</v>
      </c>
      <c r="W297" s="56">
        <f>'4. FNS Gross'!V295+'5. FNO Gross'!V295+'6. LT PTP Usage'!V295</f>
        <v>208.77536325</v>
      </c>
      <c r="X297" s="56">
        <f>'4. FNS Gross'!W295+'5. FNO Gross'!W295+'6. LT PTP Usage'!W295</f>
        <v>201.78280538000001</v>
      </c>
      <c r="Y297" s="56">
        <f>'4. FNS Gross'!X295+'5. FNO Gross'!X295+'6. LT PTP Usage'!X295</f>
        <v>187.10648788999998</v>
      </c>
      <c r="Z297" s="56">
        <f>'4. FNS Gross'!Y295+'5. FNO Gross'!Y295+'6. LT PTP Usage'!Y295</f>
        <v>174.25813214999999</v>
      </c>
      <c r="AA297" s="57">
        <f>'4. FNS Gross'!Z295+'5. FNO Gross'!Z295+'6. LT PTP Usage'!Z295</f>
        <v>0</v>
      </c>
      <c r="AB297" s="58">
        <f t="shared" si="21"/>
        <v>224.37510093</v>
      </c>
      <c r="AC297" s="20" t="str">
        <f t="shared" si="22"/>
        <v>10224.37510093</v>
      </c>
      <c r="AD297" s="20">
        <f t="shared" si="24"/>
        <v>19</v>
      </c>
      <c r="AE297" s="53"/>
    </row>
    <row r="298" spans="1:31">
      <c r="A298" s="20" t="str">
        <f t="shared" si="20"/>
        <v>October</v>
      </c>
      <c r="B298" s="54">
        <f t="shared" si="23"/>
        <v>45950</v>
      </c>
      <c r="C298" s="55">
        <f>'4. FNS Gross'!B296+'5. FNO Gross'!B296+'6. LT PTP Usage'!B296</f>
        <v>165.21695505</v>
      </c>
      <c r="D298" s="56">
        <f>'4. FNS Gross'!C296+'5. FNO Gross'!C296+'6. LT PTP Usage'!C296</f>
        <v>164.41326666000001</v>
      </c>
      <c r="E298" s="56">
        <f>'4. FNS Gross'!D296+'5. FNO Gross'!D296+'6. LT PTP Usage'!D296</f>
        <v>162.33385781000001</v>
      </c>
      <c r="F298" s="56">
        <f>'4. FNS Gross'!E296+'5. FNO Gross'!E296+'6. LT PTP Usage'!E296</f>
        <v>166.41894636000001</v>
      </c>
      <c r="G298" s="56">
        <f>'4. FNS Gross'!F296+'5. FNO Gross'!F296+'6. LT PTP Usage'!F296</f>
        <v>169.72821846000002</v>
      </c>
      <c r="H298" s="56">
        <f>'4. FNS Gross'!G296+'5. FNO Gross'!G296+'6. LT PTP Usage'!G296</f>
        <v>180.97539461</v>
      </c>
      <c r="I298" s="56">
        <f>'4. FNS Gross'!H296+'5. FNO Gross'!H296+'6. LT PTP Usage'!H296</f>
        <v>200.17041604000002</v>
      </c>
      <c r="J298" s="56">
        <f>'4. FNS Gross'!I296+'5. FNO Gross'!I296+'6. LT PTP Usage'!I296</f>
        <v>205.24657106000001</v>
      </c>
      <c r="K298" s="56">
        <f>'4. FNS Gross'!J296+'5. FNO Gross'!J296+'6. LT PTP Usage'!J296</f>
        <v>184.06291236000001</v>
      </c>
      <c r="L298" s="56">
        <f>'4. FNS Gross'!K296+'5. FNO Gross'!K296+'6. LT PTP Usage'!K296</f>
        <v>169.84341900999999</v>
      </c>
      <c r="M298" s="56">
        <f>'4. FNS Gross'!L296+'5. FNO Gross'!L296+'6. LT PTP Usage'!L296</f>
        <v>161.47128146</v>
      </c>
      <c r="N298" s="56">
        <f>'4. FNS Gross'!M296+'5. FNO Gross'!M296+'6. LT PTP Usage'!M296</f>
        <v>157.58928624000001</v>
      </c>
      <c r="O298" s="56">
        <f>'4. FNS Gross'!N296+'5. FNO Gross'!N296+'6. LT PTP Usage'!N296</f>
        <v>164.82084369</v>
      </c>
      <c r="P298" s="56">
        <f>'4. FNS Gross'!O296+'5. FNO Gross'!O296+'6. LT PTP Usage'!O296</f>
        <v>164.18900306999998</v>
      </c>
      <c r="Q298" s="56">
        <f>'4. FNS Gross'!P296+'5. FNO Gross'!P296+'6. LT PTP Usage'!P296</f>
        <v>177.12775457999999</v>
      </c>
      <c r="R298" s="56">
        <f>'4. FNS Gross'!Q296+'5. FNO Gross'!Q296+'6. LT PTP Usage'!Q296</f>
        <v>186.34052861999999</v>
      </c>
      <c r="S298" s="56">
        <f>'4. FNS Gross'!R296+'5. FNO Gross'!R296+'6. LT PTP Usage'!R296</f>
        <v>200.26889321000002</v>
      </c>
      <c r="T298" s="56">
        <f>'4. FNS Gross'!S296+'5. FNO Gross'!S296+'6. LT PTP Usage'!S296</f>
        <v>220.48956369999999</v>
      </c>
      <c r="U298" s="56">
        <f>'4. FNS Gross'!T296+'5. FNO Gross'!T296+'6. LT PTP Usage'!T296</f>
        <v>227.94641042000003</v>
      </c>
      <c r="V298" s="56">
        <f>'4. FNS Gross'!U296+'5. FNO Gross'!U296+'6. LT PTP Usage'!U296</f>
        <v>225.67749565</v>
      </c>
      <c r="W298" s="56">
        <f>'4. FNS Gross'!V296+'5. FNO Gross'!V296+'6. LT PTP Usage'!V296</f>
        <v>213.85158355999999</v>
      </c>
      <c r="X298" s="56">
        <f>'4. FNS Gross'!W296+'5. FNO Gross'!W296+'6. LT PTP Usage'!W296</f>
        <v>199.19653001</v>
      </c>
      <c r="Y298" s="56">
        <f>'4. FNS Gross'!X296+'5. FNO Gross'!X296+'6. LT PTP Usage'!X296</f>
        <v>192.27298836999998</v>
      </c>
      <c r="Z298" s="56">
        <f>'4. FNS Gross'!Y296+'5. FNO Gross'!Y296+'6. LT PTP Usage'!Y296</f>
        <v>184.08277065999999</v>
      </c>
      <c r="AA298" s="57">
        <f>'4. FNS Gross'!Z296+'5. FNO Gross'!Z296+'6. LT PTP Usage'!Z296</f>
        <v>0</v>
      </c>
      <c r="AB298" s="58">
        <f t="shared" si="21"/>
        <v>227.94641042000003</v>
      </c>
      <c r="AC298" s="20" t="str">
        <f t="shared" si="22"/>
        <v>10227.94641042</v>
      </c>
      <c r="AD298" s="20">
        <f t="shared" si="24"/>
        <v>19</v>
      </c>
      <c r="AE298" s="53"/>
    </row>
    <row r="299" spans="1:31">
      <c r="A299" s="20" t="str">
        <f t="shared" si="20"/>
        <v>October</v>
      </c>
      <c r="B299" s="54">
        <f t="shared" si="23"/>
        <v>45951</v>
      </c>
      <c r="C299" s="55">
        <f>'4. FNS Gross'!B297+'5. FNO Gross'!B297+'6. LT PTP Usage'!B297</f>
        <v>180.07220622999998</v>
      </c>
      <c r="D299" s="56">
        <f>'4. FNS Gross'!C297+'5. FNO Gross'!C297+'6. LT PTP Usage'!C297</f>
        <v>178.04915887999999</v>
      </c>
      <c r="E299" s="56">
        <f>'4. FNS Gross'!D297+'5. FNO Gross'!D297+'6. LT PTP Usage'!D297</f>
        <v>175.00686833</v>
      </c>
      <c r="F299" s="56">
        <f>'4. FNS Gross'!E297+'5. FNO Gross'!E297+'6. LT PTP Usage'!E297</f>
        <v>173.25206129</v>
      </c>
      <c r="G299" s="56">
        <f>'4. FNS Gross'!F297+'5. FNO Gross'!F297+'6. LT PTP Usage'!F297</f>
        <v>179.41239401000001</v>
      </c>
      <c r="H299" s="56">
        <f>'4. FNS Gross'!G297+'5. FNO Gross'!G297+'6. LT PTP Usage'!G297</f>
        <v>191.31371497000001</v>
      </c>
      <c r="I299" s="56">
        <f>'4. FNS Gross'!H297+'5. FNO Gross'!H297+'6. LT PTP Usage'!H297</f>
        <v>215.07347806999999</v>
      </c>
      <c r="J299" s="56">
        <f>'4. FNS Gross'!I297+'5. FNO Gross'!I297+'6. LT PTP Usage'!I297</f>
        <v>221.12170018999998</v>
      </c>
      <c r="K299" s="56">
        <f>'4. FNS Gross'!J297+'5. FNO Gross'!J297+'6. LT PTP Usage'!J297</f>
        <v>202.40567035999999</v>
      </c>
      <c r="L299" s="56">
        <f>'4. FNS Gross'!K297+'5. FNO Gross'!K297+'6. LT PTP Usage'!K297</f>
        <v>181.26693899</v>
      </c>
      <c r="M299" s="56">
        <f>'4. FNS Gross'!L297+'5. FNO Gross'!L297+'6. LT PTP Usage'!L297</f>
        <v>168.42697539</v>
      </c>
      <c r="N299" s="56">
        <f>'4. FNS Gross'!M297+'5. FNO Gross'!M297+'6. LT PTP Usage'!M297</f>
        <v>156.95791474999999</v>
      </c>
      <c r="O299" s="56">
        <f>'4. FNS Gross'!N297+'5. FNO Gross'!N297+'6. LT PTP Usage'!N297</f>
        <v>151.39671929999997</v>
      </c>
      <c r="P299" s="56">
        <f>'4. FNS Gross'!O297+'5. FNO Gross'!O297+'6. LT PTP Usage'!O297</f>
        <v>154.59341799000001</v>
      </c>
      <c r="Q299" s="56">
        <f>'4. FNS Gross'!P297+'5. FNO Gross'!P297+'6. LT PTP Usage'!P297</f>
        <v>160.41559196</v>
      </c>
      <c r="R299" s="56">
        <f>'4. FNS Gross'!Q297+'5. FNO Gross'!Q297+'6. LT PTP Usage'!Q297</f>
        <v>166.26635964000002</v>
      </c>
      <c r="S299" s="56">
        <f>'4. FNS Gross'!R297+'5. FNO Gross'!R297+'6. LT PTP Usage'!R297</f>
        <v>180.70007775999997</v>
      </c>
      <c r="T299" s="56">
        <f>'4. FNS Gross'!S297+'5. FNO Gross'!S297+'6. LT PTP Usage'!S297</f>
        <v>203.29607655000001</v>
      </c>
      <c r="U299" s="56">
        <f>'4. FNS Gross'!T297+'5. FNO Gross'!T297+'6. LT PTP Usage'!T297</f>
        <v>215.42561116000002</v>
      </c>
      <c r="V299" s="56">
        <f>'4. FNS Gross'!U297+'5. FNO Gross'!U297+'6. LT PTP Usage'!U297</f>
        <v>209.60766760000001</v>
      </c>
      <c r="W299" s="56">
        <f>'4. FNS Gross'!V297+'5. FNO Gross'!V297+'6. LT PTP Usage'!V297</f>
        <v>205.05669197</v>
      </c>
      <c r="X299" s="56">
        <f>'4. FNS Gross'!W297+'5. FNO Gross'!W297+'6. LT PTP Usage'!W297</f>
        <v>196.78324825999999</v>
      </c>
      <c r="Y299" s="56">
        <f>'4. FNS Gross'!X297+'5. FNO Gross'!X297+'6. LT PTP Usage'!X297</f>
        <v>185.18099703999999</v>
      </c>
      <c r="Z299" s="56">
        <f>'4. FNS Gross'!Y297+'5. FNO Gross'!Y297+'6. LT PTP Usage'!Y297</f>
        <v>181.47104719000001</v>
      </c>
      <c r="AA299" s="57">
        <f>'4. FNS Gross'!Z297+'5. FNO Gross'!Z297+'6. LT PTP Usage'!Z297</f>
        <v>0</v>
      </c>
      <c r="AB299" s="58">
        <f t="shared" si="21"/>
        <v>221.12170018999998</v>
      </c>
      <c r="AC299" s="20" t="str">
        <f t="shared" si="22"/>
        <v>10221.12170019</v>
      </c>
      <c r="AD299" s="20">
        <f t="shared" si="24"/>
        <v>8</v>
      </c>
      <c r="AE299" s="53"/>
    </row>
    <row r="300" spans="1:31">
      <c r="A300" s="20" t="str">
        <f t="shared" si="20"/>
        <v>October</v>
      </c>
      <c r="B300" s="54">
        <f t="shared" si="23"/>
        <v>45952</v>
      </c>
      <c r="C300" s="55">
        <f>'4. FNS Gross'!B298+'5. FNO Gross'!B298+'6. LT PTP Usage'!B298</f>
        <v>175.20005841</v>
      </c>
      <c r="D300" s="56">
        <f>'4. FNS Gross'!C298+'5. FNO Gross'!C298+'6. LT PTP Usage'!C298</f>
        <v>174.74761669</v>
      </c>
      <c r="E300" s="56">
        <f>'4. FNS Gross'!D298+'5. FNO Gross'!D298+'6. LT PTP Usage'!D298</f>
        <v>177.67871147</v>
      </c>
      <c r="F300" s="56">
        <f>'4. FNS Gross'!E298+'5. FNO Gross'!E298+'6. LT PTP Usage'!E298</f>
        <v>180.02664992999999</v>
      </c>
      <c r="G300" s="56">
        <f>'4. FNS Gross'!F298+'5. FNO Gross'!F298+'6. LT PTP Usage'!F298</f>
        <v>185.91612234999999</v>
      </c>
      <c r="H300" s="56">
        <f>'4. FNS Gross'!G298+'5. FNO Gross'!G298+'6. LT PTP Usage'!G298</f>
        <v>195.4223202</v>
      </c>
      <c r="I300" s="56">
        <f>'4. FNS Gross'!H298+'5. FNO Gross'!H298+'6. LT PTP Usage'!H298</f>
        <v>219.4945874</v>
      </c>
      <c r="J300" s="56">
        <f>'4. FNS Gross'!I298+'5. FNO Gross'!I298+'6. LT PTP Usage'!I298</f>
        <v>225.37422087000002</v>
      </c>
      <c r="K300" s="56">
        <f>'4. FNS Gross'!J298+'5. FNO Gross'!J298+'6. LT PTP Usage'!J298</f>
        <v>205.96862948</v>
      </c>
      <c r="L300" s="56">
        <f>'4. FNS Gross'!K298+'5. FNO Gross'!K298+'6. LT PTP Usage'!K298</f>
        <v>184.84149002000001</v>
      </c>
      <c r="M300" s="56">
        <f>'4. FNS Gross'!L298+'5. FNO Gross'!L298+'6. LT PTP Usage'!L298</f>
        <v>170.90828023</v>
      </c>
      <c r="N300" s="56">
        <f>'4. FNS Gross'!M298+'5. FNO Gross'!M298+'6. LT PTP Usage'!M298</f>
        <v>165.60821958000002</v>
      </c>
      <c r="O300" s="56">
        <f>'4. FNS Gross'!N298+'5. FNO Gross'!N298+'6. LT PTP Usage'!N298</f>
        <v>161.97633463999998</v>
      </c>
      <c r="P300" s="56">
        <f>'4. FNS Gross'!O298+'5. FNO Gross'!O298+'6. LT PTP Usage'!O298</f>
        <v>168.65544291</v>
      </c>
      <c r="Q300" s="56">
        <f>'4. FNS Gross'!P298+'5. FNO Gross'!P298+'6. LT PTP Usage'!P298</f>
        <v>168.03120010000001</v>
      </c>
      <c r="R300" s="56">
        <f>'4. FNS Gross'!Q298+'5. FNO Gross'!Q298+'6. LT PTP Usage'!Q298</f>
        <v>175.89435137999999</v>
      </c>
      <c r="S300" s="56">
        <f>'4. FNS Gross'!R298+'5. FNO Gross'!R298+'6. LT PTP Usage'!R298</f>
        <v>187.50187088000001</v>
      </c>
      <c r="T300" s="56">
        <f>'4. FNS Gross'!S298+'5. FNO Gross'!S298+'6. LT PTP Usage'!S298</f>
        <v>216.44008688999998</v>
      </c>
      <c r="U300" s="56">
        <f>'4. FNS Gross'!T298+'5. FNO Gross'!T298+'6. LT PTP Usage'!T298</f>
        <v>222.56822011999998</v>
      </c>
      <c r="V300" s="56">
        <f>'4. FNS Gross'!U298+'5. FNO Gross'!U298+'6. LT PTP Usage'!U298</f>
        <v>222.13104101000002</v>
      </c>
      <c r="W300" s="56">
        <f>'4. FNS Gross'!V298+'5. FNO Gross'!V298+'6. LT PTP Usage'!V298</f>
        <v>213.16905825999999</v>
      </c>
      <c r="X300" s="56">
        <f>'4. FNS Gross'!W298+'5. FNO Gross'!W298+'6. LT PTP Usage'!W298</f>
        <v>203.77784904999999</v>
      </c>
      <c r="Y300" s="56">
        <f>'4. FNS Gross'!X298+'5. FNO Gross'!X298+'6. LT PTP Usage'!X298</f>
        <v>198.50627815000001</v>
      </c>
      <c r="Z300" s="56">
        <f>'4. FNS Gross'!Y298+'5. FNO Gross'!Y298+'6. LT PTP Usage'!Y298</f>
        <v>189.06733387</v>
      </c>
      <c r="AA300" s="57">
        <f>'4. FNS Gross'!Z298+'5. FNO Gross'!Z298+'6. LT PTP Usage'!Z298</f>
        <v>0</v>
      </c>
      <c r="AB300" s="58">
        <f t="shared" si="21"/>
        <v>225.37422087000002</v>
      </c>
      <c r="AC300" s="20" t="str">
        <f t="shared" si="22"/>
        <v>10225.37422087</v>
      </c>
      <c r="AD300" s="20">
        <f t="shared" si="24"/>
        <v>8</v>
      </c>
      <c r="AE300" s="53"/>
    </row>
    <row r="301" spans="1:31">
      <c r="A301" s="20" t="str">
        <f t="shared" si="20"/>
        <v>October</v>
      </c>
      <c r="B301" s="54">
        <f t="shared" si="23"/>
        <v>45953</v>
      </c>
      <c r="C301" s="55">
        <f>'4. FNS Gross'!B299+'5. FNO Gross'!B299+'6. LT PTP Usage'!B299</f>
        <v>181.19390480999999</v>
      </c>
      <c r="D301" s="56">
        <f>'4. FNS Gross'!C299+'5. FNO Gross'!C299+'6. LT PTP Usage'!C299</f>
        <v>174.80760289999998</v>
      </c>
      <c r="E301" s="56">
        <f>'4. FNS Gross'!D299+'5. FNO Gross'!D299+'6. LT PTP Usage'!D299</f>
        <v>175.56406011999999</v>
      </c>
      <c r="F301" s="56">
        <f>'4. FNS Gross'!E299+'5. FNO Gross'!E299+'6. LT PTP Usage'!E299</f>
        <v>178.65161317000002</v>
      </c>
      <c r="G301" s="56">
        <f>'4. FNS Gross'!F299+'5. FNO Gross'!F299+'6. LT PTP Usage'!F299</f>
        <v>183.76096488000002</v>
      </c>
      <c r="H301" s="56">
        <f>'4. FNS Gross'!G299+'5. FNO Gross'!G299+'6. LT PTP Usage'!G299</f>
        <v>195.75933800000001</v>
      </c>
      <c r="I301" s="56">
        <f>'4. FNS Gross'!H299+'5. FNO Gross'!H299+'6. LT PTP Usage'!H299</f>
        <v>215.40792547000001</v>
      </c>
      <c r="J301" s="56">
        <f>'4. FNS Gross'!I299+'5. FNO Gross'!I299+'6. LT PTP Usage'!I299</f>
        <v>225.63013955</v>
      </c>
      <c r="K301" s="56">
        <f>'4. FNS Gross'!J299+'5. FNO Gross'!J299+'6. LT PTP Usage'!J299</f>
        <v>216.47177123</v>
      </c>
      <c r="L301" s="56">
        <f>'4. FNS Gross'!K299+'5. FNO Gross'!K299+'6. LT PTP Usage'!K299</f>
        <v>207.46436187999998</v>
      </c>
      <c r="M301" s="56">
        <f>'4. FNS Gross'!L299+'5. FNO Gross'!L299+'6. LT PTP Usage'!L299</f>
        <v>172.42154906999997</v>
      </c>
      <c r="N301" s="56">
        <f>'4. FNS Gross'!M299+'5. FNO Gross'!M299+'6. LT PTP Usage'!M299</f>
        <v>183.35614403</v>
      </c>
      <c r="O301" s="56">
        <f>'4. FNS Gross'!N299+'5. FNO Gross'!N299+'6. LT PTP Usage'!N299</f>
        <v>181.41986133</v>
      </c>
      <c r="P301" s="56">
        <f>'4. FNS Gross'!O299+'5. FNO Gross'!O299+'6. LT PTP Usage'!O299</f>
        <v>189.38796096999999</v>
      </c>
      <c r="Q301" s="56">
        <f>'4. FNS Gross'!P299+'5. FNO Gross'!P299+'6. LT PTP Usage'!P299</f>
        <v>202.29108013999999</v>
      </c>
      <c r="R301" s="56">
        <f>'4. FNS Gross'!Q299+'5. FNO Gross'!Q299+'6. LT PTP Usage'!Q299</f>
        <v>188.51932746</v>
      </c>
      <c r="S301" s="56">
        <f>'4. FNS Gross'!R299+'5. FNO Gross'!R299+'6. LT PTP Usage'!R299</f>
        <v>213.58659858000001</v>
      </c>
      <c r="T301" s="56">
        <f>'4. FNS Gross'!S299+'5. FNO Gross'!S299+'6. LT PTP Usage'!S299</f>
        <v>229.84137011000001</v>
      </c>
      <c r="U301" s="56">
        <f>'4. FNS Gross'!T299+'5. FNO Gross'!T299+'6. LT PTP Usage'!T299</f>
        <v>233.87482288999999</v>
      </c>
      <c r="V301" s="56">
        <f>'4. FNS Gross'!U299+'5. FNO Gross'!U299+'6. LT PTP Usage'!U299</f>
        <v>221.36654904000002</v>
      </c>
      <c r="W301" s="56">
        <f>'4. FNS Gross'!V299+'5. FNO Gross'!V299+'6. LT PTP Usage'!V299</f>
        <v>213.53275965</v>
      </c>
      <c r="X301" s="56">
        <f>'4. FNS Gross'!W299+'5. FNO Gross'!W299+'6. LT PTP Usage'!W299</f>
        <v>207.74807630000001</v>
      </c>
      <c r="Y301" s="56">
        <f>'4. FNS Gross'!X299+'5. FNO Gross'!X299+'6. LT PTP Usage'!X299</f>
        <v>192.42291363999999</v>
      </c>
      <c r="Z301" s="56">
        <f>'4. FNS Gross'!Y299+'5. FNO Gross'!Y299+'6. LT PTP Usage'!Y299</f>
        <v>177.14215557999998</v>
      </c>
      <c r="AA301" s="57">
        <f>'4. FNS Gross'!Z299+'5. FNO Gross'!Z299+'6. LT PTP Usage'!Z299</f>
        <v>0</v>
      </c>
      <c r="AB301" s="58">
        <f t="shared" si="21"/>
        <v>233.87482288999999</v>
      </c>
      <c r="AC301" s="20" t="str">
        <f t="shared" si="22"/>
        <v>10233.87482289</v>
      </c>
      <c r="AD301" s="20">
        <f t="shared" si="24"/>
        <v>19</v>
      </c>
      <c r="AE301" s="53"/>
    </row>
    <row r="302" spans="1:31">
      <c r="A302" s="20" t="str">
        <f t="shared" si="20"/>
        <v>October</v>
      </c>
      <c r="B302" s="54">
        <f t="shared" si="23"/>
        <v>45954</v>
      </c>
      <c r="C302" s="55">
        <f>'4. FNS Gross'!B300+'5. FNO Gross'!B300+'6. LT PTP Usage'!B300</f>
        <v>173.26429007000002</v>
      </c>
      <c r="D302" s="56">
        <f>'4. FNS Gross'!C300+'5. FNO Gross'!C300+'6. LT PTP Usage'!C300</f>
        <v>169.46765087999998</v>
      </c>
      <c r="E302" s="56">
        <f>'4. FNS Gross'!D300+'5. FNO Gross'!D300+'6. LT PTP Usage'!D300</f>
        <v>170.75543089999999</v>
      </c>
      <c r="F302" s="56">
        <f>'4. FNS Gross'!E300+'5. FNO Gross'!E300+'6. LT PTP Usage'!E300</f>
        <v>176.93878929000002</v>
      </c>
      <c r="G302" s="56">
        <f>'4. FNS Gross'!F300+'5. FNO Gross'!F300+'6. LT PTP Usage'!F300</f>
        <v>178.86969265000002</v>
      </c>
      <c r="H302" s="56">
        <f>'4. FNS Gross'!G300+'5. FNO Gross'!G300+'6. LT PTP Usage'!G300</f>
        <v>186.62885261</v>
      </c>
      <c r="I302" s="56">
        <f>'4. FNS Gross'!H300+'5. FNO Gross'!H300+'6. LT PTP Usage'!H300</f>
        <v>208.32883584000001</v>
      </c>
      <c r="J302" s="56">
        <f>'4. FNS Gross'!I300+'5. FNO Gross'!I300+'6. LT PTP Usage'!I300</f>
        <v>212.29429788000002</v>
      </c>
      <c r="K302" s="56">
        <f>'4. FNS Gross'!J300+'5. FNO Gross'!J300+'6. LT PTP Usage'!J300</f>
        <v>198.70152434000002</v>
      </c>
      <c r="L302" s="56">
        <f>'4. FNS Gross'!K300+'5. FNO Gross'!K300+'6. LT PTP Usage'!K300</f>
        <v>182.87839964</v>
      </c>
      <c r="M302" s="56">
        <f>'4. FNS Gross'!L300+'5. FNO Gross'!L300+'6. LT PTP Usage'!L300</f>
        <v>171.1886241</v>
      </c>
      <c r="N302" s="56">
        <f>'4. FNS Gross'!M300+'5. FNO Gross'!M300+'6. LT PTP Usage'!M300</f>
        <v>163.34733036999998</v>
      </c>
      <c r="O302" s="56">
        <f>'4. FNS Gross'!N300+'5. FNO Gross'!N300+'6. LT PTP Usage'!N300</f>
        <v>159.45679342</v>
      </c>
      <c r="P302" s="56">
        <f>'4. FNS Gross'!O300+'5. FNO Gross'!O300+'6. LT PTP Usage'!O300</f>
        <v>158.13361724999999</v>
      </c>
      <c r="Q302" s="56">
        <f>'4. FNS Gross'!P300+'5. FNO Gross'!P300+'6. LT PTP Usage'!P300</f>
        <v>164.60999444000001</v>
      </c>
      <c r="R302" s="56">
        <f>'4. FNS Gross'!Q300+'5. FNO Gross'!Q300+'6. LT PTP Usage'!Q300</f>
        <v>175.03600887999997</v>
      </c>
      <c r="S302" s="56">
        <f>'4. FNS Gross'!R300+'5. FNO Gross'!R300+'6. LT PTP Usage'!R300</f>
        <v>188.22195428000003</v>
      </c>
      <c r="T302" s="56">
        <f>'4. FNS Gross'!S300+'5. FNO Gross'!S300+'6. LT PTP Usage'!S300</f>
        <v>197.33886174</v>
      </c>
      <c r="U302" s="56">
        <f>'4. FNS Gross'!T300+'5. FNO Gross'!T300+'6. LT PTP Usage'!T300</f>
        <v>205.01381381000002</v>
      </c>
      <c r="V302" s="56">
        <f>'4. FNS Gross'!U300+'5. FNO Gross'!U300+'6. LT PTP Usage'!U300</f>
        <v>203.61951773999999</v>
      </c>
      <c r="W302" s="56">
        <f>'4. FNS Gross'!V300+'5. FNO Gross'!V300+'6. LT PTP Usage'!V300</f>
        <v>191.68846425999999</v>
      </c>
      <c r="X302" s="56">
        <f>'4. FNS Gross'!W300+'5. FNO Gross'!W300+'6. LT PTP Usage'!W300</f>
        <v>183.38712687</v>
      </c>
      <c r="Y302" s="56">
        <f>'4. FNS Gross'!X300+'5. FNO Gross'!X300+'6. LT PTP Usage'!X300</f>
        <v>177.28064008000001</v>
      </c>
      <c r="Z302" s="56">
        <f>'4. FNS Gross'!Y300+'5. FNO Gross'!Y300+'6. LT PTP Usage'!Y300</f>
        <v>169.47336661</v>
      </c>
      <c r="AA302" s="57">
        <f>'4. FNS Gross'!Z300+'5. FNO Gross'!Z300+'6. LT PTP Usage'!Z300</f>
        <v>0</v>
      </c>
      <c r="AB302" s="58">
        <f t="shared" si="21"/>
        <v>212.29429788000002</v>
      </c>
      <c r="AC302" s="20" t="str">
        <f t="shared" si="22"/>
        <v>10212.29429788</v>
      </c>
      <c r="AD302" s="20">
        <f t="shared" si="24"/>
        <v>8</v>
      </c>
      <c r="AE302" s="53"/>
    </row>
    <row r="303" spans="1:31">
      <c r="A303" s="20" t="str">
        <f t="shared" si="20"/>
        <v>October</v>
      </c>
      <c r="B303" s="54">
        <f t="shared" si="23"/>
        <v>45955</v>
      </c>
      <c r="C303" s="55">
        <f>'4. FNS Gross'!B301+'5. FNO Gross'!B301+'6. LT PTP Usage'!B301</f>
        <v>162.4940507</v>
      </c>
      <c r="D303" s="56">
        <f>'4. FNS Gross'!C301+'5. FNO Gross'!C301+'6. LT PTP Usage'!C301</f>
        <v>158.05426188999999</v>
      </c>
      <c r="E303" s="56">
        <f>'4. FNS Gross'!D301+'5. FNO Gross'!D301+'6. LT PTP Usage'!D301</f>
        <v>157.53262852</v>
      </c>
      <c r="F303" s="56">
        <f>'4. FNS Gross'!E301+'5. FNO Gross'!E301+'6. LT PTP Usage'!E301</f>
        <v>155.90079064</v>
      </c>
      <c r="G303" s="56">
        <f>'4. FNS Gross'!F301+'5. FNO Gross'!F301+'6. LT PTP Usage'!F301</f>
        <v>160.27075564</v>
      </c>
      <c r="H303" s="56">
        <f>'4. FNS Gross'!G301+'5. FNO Gross'!G301+'6. LT PTP Usage'!G301</f>
        <v>164.91289309999999</v>
      </c>
      <c r="I303" s="56">
        <f>'4. FNS Gross'!H301+'5. FNO Gross'!H301+'6. LT PTP Usage'!H301</f>
        <v>177.14474831000001</v>
      </c>
      <c r="J303" s="56">
        <f>'4. FNS Gross'!I301+'5. FNO Gross'!I301+'6. LT PTP Usage'!I301</f>
        <v>182.31454139000002</v>
      </c>
      <c r="K303" s="56">
        <f>'4. FNS Gross'!J301+'5. FNO Gross'!J301+'6. LT PTP Usage'!J301</f>
        <v>169.09583407</v>
      </c>
      <c r="L303" s="56">
        <f>'4. FNS Gross'!K301+'5. FNO Gross'!K301+'6. LT PTP Usage'!K301</f>
        <v>147.77427332000002</v>
      </c>
      <c r="M303" s="56">
        <f>'4. FNS Gross'!L301+'5. FNO Gross'!L301+'6. LT PTP Usage'!L301</f>
        <v>134.25591904999999</v>
      </c>
      <c r="N303" s="56">
        <f>'4. FNS Gross'!M301+'5. FNO Gross'!M301+'6. LT PTP Usage'!M301</f>
        <v>132.5135655</v>
      </c>
      <c r="O303" s="56">
        <f>'4. FNS Gross'!N301+'5. FNO Gross'!N301+'6. LT PTP Usage'!N301</f>
        <v>127.70292431</v>
      </c>
      <c r="P303" s="56">
        <f>'4. FNS Gross'!O301+'5. FNO Gross'!O301+'6. LT PTP Usage'!O301</f>
        <v>132.51497329</v>
      </c>
      <c r="Q303" s="56">
        <f>'4. FNS Gross'!P301+'5. FNO Gross'!P301+'6. LT PTP Usage'!P301</f>
        <v>136.90664728999997</v>
      </c>
      <c r="R303" s="56">
        <f>'4. FNS Gross'!Q301+'5. FNO Gross'!Q301+'6. LT PTP Usage'!Q301</f>
        <v>147.65444746000003</v>
      </c>
      <c r="S303" s="56">
        <f>'4. FNS Gross'!R301+'5. FNO Gross'!R301+'6. LT PTP Usage'!R301</f>
        <v>166.91844359999999</v>
      </c>
      <c r="T303" s="56">
        <f>'4. FNS Gross'!S301+'5. FNO Gross'!S301+'6. LT PTP Usage'!S301</f>
        <v>191.08963105000001</v>
      </c>
      <c r="U303" s="56">
        <f>'4. FNS Gross'!T301+'5. FNO Gross'!T301+'6. LT PTP Usage'!T301</f>
        <v>200.74835596</v>
      </c>
      <c r="V303" s="56">
        <f>'4. FNS Gross'!U301+'5. FNO Gross'!U301+'6. LT PTP Usage'!U301</f>
        <v>195.46722492000001</v>
      </c>
      <c r="W303" s="56">
        <f>'4. FNS Gross'!V301+'5. FNO Gross'!V301+'6. LT PTP Usage'!V301</f>
        <v>187.07526601000001</v>
      </c>
      <c r="X303" s="56">
        <f>'4. FNS Gross'!W301+'5. FNO Gross'!W301+'6. LT PTP Usage'!W301</f>
        <v>179.62365284999998</v>
      </c>
      <c r="Y303" s="56">
        <f>'4. FNS Gross'!X301+'5. FNO Gross'!X301+'6. LT PTP Usage'!X301</f>
        <v>173.16537733000001</v>
      </c>
      <c r="Z303" s="56">
        <f>'4. FNS Gross'!Y301+'5. FNO Gross'!Y301+'6. LT PTP Usage'!Y301</f>
        <v>165.17847904000001</v>
      </c>
      <c r="AA303" s="57">
        <f>'4. FNS Gross'!Z301+'5. FNO Gross'!Z301+'6. LT PTP Usage'!Z301</f>
        <v>0</v>
      </c>
      <c r="AB303" s="58">
        <f t="shared" si="21"/>
        <v>200.74835596</v>
      </c>
      <c r="AC303" s="20" t="str">
        <f t="shared" si="22"/>
        <v>10200.74835596</v>
      </c>
      <c r="AD303" s="20">
        <f t="shared" si="24"/>
        <v>19</v>
      </c>
      <c r="AE303" s="53"/>
    </row>
    <row r="304" spans="1:31">
      <c r="A304" s="20" t="str">
        <f t="shared" si="20"/>
        <v>October</v>
      </c>
      <c r="B304" s="54">
        <f t="shared" si="23"/>
        <v>45956</v>
      </c>
      <c r="C304" s="55">
        <f>'4. FNS Gross'!B302+'5. FNO Gross'!B302+'6. LT PTP Usage'!B302</f>
        <v>158.79378421000001</v>
      </c>
      <c r="D304" s="56">
        <f>'4. FNS Gross'!C302+'5. FNO Gross'!C302+'6. LT PTP Usage'!C302</f>
        <v>155.52375558999998</v>
      </c>
      <c r="E304" s="56">
        <f>'4. FNS Gross'!D302+'5. FNO Gross'!D302+'6. LT PTP Usage'!D302</f>
        <v>154.34284495</v>
      </c>
      <c r="F304" s="56">
        <f>'4. FNS Gross'!E302+'5. FNO Gross'!E302+'6. LT PTP Usage'!E302</f>
        <v>153.61864698000002</v>
      </c>
      <c r="G304" s="56">
        <f>'4. FNS Gross'!F302+'5. FNO Gross'!F302+'6. LT PTP Usage'!F302</f>
        <v>156.28017536999999</v>
      </c>
      <c r="H304" s="56">
        <f>'4. FNS Gross'!G302+'5. FNO Gross'!G302+'6. LT PTP Usage'!G302</f>
        <v>159.25952205999999</v>
      </c>
      <c r="I304" s="56">
        <f>'4. FNS Gross'!H302+'5. FNO Gross'!H302+'6. LT PTP Usage'!H302</f>
        <v>168.27151560000001</v>
      </c>
      <c r="J304" s="56">
        <f>'4. FNS Gross'!I302+'5. FNO Gross'!I302+'6. LT PTP Usage'!I302</f>
        <v>177.57882408</v>
      </c>
      <c r="K304" s="56">
        <f>'4. FNS Gross'!J302+'5. FNO Gross'!J302+'6. LT PTP Usage'!J302</f>
        <v>179.17253588999998</v>
      </c>
      <c r="L304" s="56">
        <f>'4. FNS Gross'!K302+'5. FNO Gross'!K302+'6. LT PTP Usage'!K302</f>
        <v>177.09991563999998</v>
      </c>
      <c r="M304" s="56">
        <f>'4. FNS Gross'!L302+'5. FNO Gross'!L302+'6. LT PTP Usage'!L302</f>
        <v>161.43078503000001</v>
      </c>
      <c r="N304" s="56">
        <f>'4. FNS Gross'!M302+'5. FNO Gross'!M302+'6. LT PTP Usage'!M302</f>
        <v>147.61678659</v>
      </c>
      <c r="O304" s="56">
        <f>'4. FNS Gross'!N302+'5. FNO Gross'!N302+'6. LT PTP Usage'!N302</f>
        <v>150.92636264000001</v>
      </c>
      <c r="P304" s="56">
        <f>'4. FNS Gross'!O302+'5. FNO Gross'!O302+'6. LT PTP Usage'!O302</f>
        <v>159.12863734000001</v>
      </c>
      <c r="Q304" s="56">
        <f>'4. FNS Gross'!P302+'5. FNO Gross'!P302+'6. LT PTP Usage'!P302</f>
        <v>152.08496024000002</v>
      </c>
      <c r="R304" s="56">
        <f>'4. FNS Gross'!Q302+'5. FNO Gross'!Q302+'6. LT PTP Usage'!Q302</f>
        <v>161.89409190000001</v>
      </c>
      <c r="S304" s="56">
        <f>'4. FNS Gross'!R302+'5. FNO Gross'!R302+'6. LT PTP Usage'!R302</f>
        <v>166.78610678000001</v>
      </c>
      <c r="T304" s="56">
        <f>'4. FNS Gross'!S302+'5. FNO Gross'!S302+'6. LT PTP Usage'!S302</f>
        <v>190.77324501999999</v>
      </c>
      <c r="U304" s="56">
        <f>'4. FNS Gross'!T302+'5. FNO Gross'!T302+'6. LT PTP Usage'!T302</f>
        <v>203.60210474000002</v>
      </c>
      <c r="V304" s="56">
        <f>'4. FNS Gross'!U302+'5. FNO Gross'!U302+'6. LT PTP Usage'!U302</f>
        <v>199.01279335999999</v>
      </c>
      <c r="W304" s="56">
        <f>'4. FNS Gross'!V302+'5. FNO Gross'!V302+'6. LT PTP Usage'!V302</f>
        <v>192.37737638999999</v>
      </c>
      <c r="X304" s="56">
        <f>'4. FNS Gross'!W302+'5. FNO Gross'!W302+'6. LT PTP Usage'!W302</f>
        <v>182.88901805999998</v>
      </c>
      <c r="Y304" s="56">
        <f>'4. FNS Gross'!X302+'5. FNO Gross'!X302+'6. LT PTP Usage'!X302</f>
        <v>175.47636144000001</v>
      </c>
      <c r="Z304" s="56">
        <f>'4. FNS Gross'!Y302+'5. FNO Gross'!Y302+'6. LT PTP Usage'!Y302</f>
        <v>167.60327660999999</v>
      </c>
      <c r="AA304" s="57">
        <f>'4. FNS Gross'!Z302+'5. FNO Gross'!Z302+'6. LT PTP Usage'!Z302</f>
        <v>0</v>
      </c>
      <c r="AB304" s="58">
        <f t="shared" si="21"/>
        <v>203.60210474000002</v>
      </c>
      <c r="AC304" s="20" t="str">
        <f t="shared" si="22"/>
        <v>10203.60210474</v>
      </c>
      <c r="AD304" s="20">
        <f t="shared" si="24"/>
        <v>19</v>
      </c>
      <c r="AE304" s="53"/>
    </row>
    <row r="305" spans="1:31">
      <c r="A305" s="20" t="str">
        <f t="shared" si="20"/>
        <v>October</v>
      </c>
      <c r="B305" s="54">
        <f t="shared" si="23"/>
        <v>45957</v>
      </c>
      <c r="C305" s="55">
        <f>'4. FNS Gross'!B303+'5. FNO Gross'!B303+'6. LT PTP Usage'!B303</f>
        <v>160.64544634000001</v>
      </c>
      <c r="D305" s="56">
        <f>'4. FNS Gross'!C303+'5. FNO Gross'!C303+'6. LT PTP Usage'!C303</f>
        <v>155.65740373</v>
      </c>
      <c r="E305" s="56">
        <f>'4. FNS Gross'!D303+'5. FNO Gross'!D303+'6. LT PTP Usage'!D303</f>
        <v>154.34861287999999</v>
      </c>
      <c r="F305" s="56">
        <f>'4. FNS Gross'!E303+'5. FNO Gross'!E303+'6. LT PTP Usage'!E303</f>
        <v>156.97908465999998</v>
      </c>
      <c r="G305" s="56">
        <f>'4. FNS Gross'!F303+'5. FNO Gross'!F303+'6. LT PTP Usage'!F303</f>
        <v>162.07945834</v>
      </c>
      <c r="H305" s="56">
        <f>'4. FNS Gross'!G303+'5. FNO Gross'!G303+'6. LT PTP Usage'!G303</f>
        <v>177.07896796999998</v>
      </c>
      <c r="I305" s="56">
        <f>'4. FNS Gross'!H303+'5. FNO Gross'!H303+'6. LT PTP Usage'!H303</f>
        <v>197.18356246000002</v>
      </c>
      <c r="J305" s="56">
        <f>'4. FNS Gross'!I303+'5. FNO Gross'!I303+'6. LT PTP Usage'!I303</f>
        <v>203.73477710999998</v>
      </c>
      <c r="K305" s="56">
        <f>'4. FNS Gross'!J303+'5. FNO Gross'!J303+'6. LT PTP Usage'!J303</f>
        <v>187.08002722000001</v>
      </c>
      <c r="L305" s="56">
        <f>'4. FNS Gross'!K303+'5. FNO Gross'!K303+'6. LT PTP Usage'!K303</f>
        <v>169.99302061000003</v>
      </c>
      <c r="M305" s="56">
        <f>'4. FNS Gross'!L303+'5. FNO Gross'!L303+'6. LT PTP Usage'!L303</f>
        <v>155.93597110999997</v>
      </c>
      <c r="N305" s="56">
        <f>'4. FNS Gross'!M303+'5. FNO Gross'!M303+'6. LT PTP Usage'!M303</f>
        <v>156.38066602999999</v>
      </c>
      <c r="O305" s="56">
        <f>'4. FNS Gross'!N303+'5. FNO Gross'!N303+'6. LT PTP Usage'!N303</f>
        <v>152.90079833999999</v>
      </c>
      <c r="P305" s="56">
        <f>'4. FNS Gross'!O303+'5. FNO Gross'!O303+'6. LT PTP Usage'!O303</f>
        <v>150.11800059000001</v>
      </c>
      <c r="Q305" s="56">
        <f>'4. FNS Gross'!P303+'5. FNO Gross'!P303+'6. LT PTP Usage'!P303</f>
        <v>157.55710995000001</v>
      </c>
      <c r="R305" s="56">
        <f>'4. FNS Gross'!Q303+'5. FNO Gross'!Q303+'6. LT PTP Usage'!Q303</f>
        <v>168.40670631</v>
      </c>
      <c r="S305" s="56">
        <f>'4. FNS Gross'!R303+'5. FNO Gross'!R303+'6. LT PTP Usage'!R303</f>
        <v>184.19089326999998</v>
      </c>
      <c r="T305" s="56">
        <f>'4. FNS Gross'!S303+'5. FNO Gross'!S303+'6. LT PTP Usage'!S303</f>
        <v>204.90971353000003</v>
      </c>
      <c r="U305" s="56">
        <f>'4. FNS Gross'!T303+'5. FNO Gross'!T303+'6. LT PTP Usage'!T303</f>
        <v>215.47681513999999</v>
      </c>
      <c r="V305" s="56">
        <f>'4. FNS Gross'!U303+'5. FNO Gross'!U303+'6. LT PTP Usage'!U303</f>
        <v>206.81258354999997</v>
      </c>
      <c r="W305" s="56">
        <f>'4. FNS Gross'!V303+'5. FNO Gross'!V303+'6. LT PTP Usage'!V303</f>
        <v>199.52178567000001</v>
      </c>
      <c r="X305" s="56">
        <f>'4. FNS Gross'!W303+'5. FNO Gross'!W303+'6. LT PTP Usage'!W303</f>
        <v>190.62535692999998</v>
      </c>
      <c r="Y305" s="56">
        <f>'4. FNS Gross'!X303+'5. FNO Gross'!X303+'6. LT PTP Usage'!X303</f>
        <v>178.55246063999999</v>
      </c>
      <c r="Z305" s="56">
        <f>'4. FNS Gross'!Y303+'5. FNO Gross'!Y303+'6. LT PTP Usage'!Y303</f>
        <v>166.44956228999999</v>
      </c>
      <c r="AA305" s="57">
        <f>'4. FNS Gross'!Z303+'5. FNO Gross'!Z303+'6. LT PTP Usage'!Z303</f>
        <v>0</v>
      </c>
      <c r="AB305" s="58">
        <f t="shared" si="21"/>
        <v>215.47681513999999</v>
      </c>
      <c r="AC305" s="20" t="str">
        <f t="shared" si="22"/>
        <v>10215.47681514</v>
      </c>
      <c r="AD305" s="20">
        <f t="shared" si="24"/>
        <v>19</v>
      </c>
      <c r="AE305" s="53"/>
    </row>
    <row r="306" spans="1:31">
      <c r="A306" s="20" t="str">
        <f t="shared" si="20"/>
        <v>October</v>
      </c>
      <c r="B306" s="54">
        <f t="shared" si="23"/>
        <v>45958</v>
      </c>
      <c r="C306" s="55">
        <f>'4. FNS Gross'!B304+'5. FNO Gross'!B304+'6. LT PTP Usage'!B304</f>
        <v>160.39269662999999</v>
      </c>
      <c r="D306" s="56">
        <f>'4. FNS Gross'!C304+'5. FNO Gross'!C304+'6. LT PTP Usage'!C304</f>
        <v>159.51541770999998</v>
      </c>
      <c r="E306" s="56">
        <f>'4. FNS Gross'!D304+'5. FNO Gross'!D304+'6. LT PTP Usage'!D304</f>
        <v>160.24422716999999</v>
      </c>
      <c r="F306" s="56">
        <f>'4. FNS Gross'!E304+'5. FNO Gross'!E304+'6. LT PTP Usage'!E304</f>
        <v>158.96829258000002</v>
      </c>
      <c r="G306" s="56">
        <f>'4. FNS Gross'!F304+'5. FNO Gross'!F304+'6. LT PTP Usage'!F304</f>
        <v>165.47684461</v>
      </c>
      <c r="H306" s="56">
        <f>'4. FNS Gross'!G304+'5. FNO Gross'!G304+'6. LT PTP Usage'!G304</f>
        <v>176.12702851</v>
      </c>
      <c r="I306" s="56">
        <f>'4. FNS Gross'!H304+'5. FNO Gross'!H304+'6. LT PTP Usage'!H304</f>
        <v>196.43971059</v>
      </c>
      <c r="J306" s="56">
        <f>'4. FNS Gross'!I304+'5. FNO Gross'!I304+'6. LT PTP Usage'!I304</f>
        <v>206.42716032999999</v>
      </c>
      <c r="K306" s="56">
        <f>'4. FNS Gross'!J304+'5. FNO Gross'!J304+'6. LT PTP Usage'!J304</f>
        <v>202.63281273000001</v>
      </c>
      <c r="L306" s="56">
        <f>'4. FNS Gross'!K304+'5. FNO Gross'!K304+'6. LT PTP Usage'!K304</f>
        <v>184.96940905</v>
      </c>
      <c r="M306" s="56">
        <f>'4. FNS Gross'!L304+'5. FNO Gross'!L304+'6. LT PTP Usage'!L304</f>
        <v>160.93059825999998</v>
      </c>
      <c r="N306" s="56">
        <f>'4. FNS Gross'!M304+'5. FNO Gross'!M304+'6. LT PTP Usage'!M304</f>
        <v>149.14152451000001</v>
      </c>
      <c r="O306" s="56">
        <f>'4. FNS Gross'!N304+'5. FNO Gross'!N304+'6. LT PTP Usage'!N304</f>
        <v>144.19606021000001</v>
      </c>
      <c r="P306" s="56">
        <f>'4. FNS Gross'!O304+'5. FNO Gross'!O304+'6. LT PTP Usage'!O304</f>
        <v>150.91259980999999</v>
      </c>
      <c r="Q306" s="56">
        <f>'4. FNS Gross'!P304+'5. FNO Gross'!P304+'6. LT PTP Usage'!P304</f>
        <v>158.57424381999999</v>
      </c>
      <c r="R306" s="56">
        <f>'4. FNS Gross'!Q304+'5. FNO Gross'!Q304+'6. LT PTP Usage'!Q304</f>
        <v>166.51212420000002</v>
      </c>
      <c r="S306" s="56">
        <f>'4. FNS Gross'!R304+'5. FNO Gross'!R304+'6. LT PTP Usage'!R304</f>
        <v>185.99498761999999</v>
      </c>
      <c r="T306" s="56">
        <f>'4. FNS Gross'!S304+'5. FNO Gross'!S304+'6. LT PTP Usage'!S304</f>
        <v>210.15177982</v>
      </c>
      <c r="U306" s="56">
        <f>'4. FNS Gross'!T304+'5. FNO Gross'!T304+'6. LT PTP Usage'!T304</f>
        <v>230.23080197000002</v>
      </c>
      <c r="V306" s="56">
        <f>'4. FNS Gross'!U304+'5. FNO Gross'!U304+'6. LT PTP Usage'!U304</f>
        <v>229.16586760000001</v>
      </c>
      <c r="W306" s="56">
        <f>'4. FNS Gross'!V304+'5. FNO Gross'!V304+'6. LT PTP Usage'!V304</f>
        <v>223.32780911999998</v>
      </c>
      <c r="X306" s="56">
        <f>'4. FNS Gross'!W304+'5. FNO Gross'!W304+'6. LT PTP Usage'!W304</f>
        <v>216.2334233</v>
      </c>
      <c r="Y306" s="56">
        <f>'4. FNS Gross'!X304+'5. FNO Gross'!X304+'6. LT PTP Usage'!X304</f>
        <v>209.75062778999998</v>
      </c>
      <c r="Z306" s="56">
        <f>'4. FNS Gross'!Y304+'5. FNO Gross'!Y304+'6. LT PTP Usage'!Y304</f>
        <v>200.29230296</v>
      </c>
      <c r="AA306" s="57">
        <f>'4. FNS Gross'!Z304+'5. FNO Gross'!Z304+'6. LT PTP Usage'!Z304</f>
        <v>0</v>
      </c>
      <c r="AB306" s="58">
        <f t="shared" si="21"/>
        <v>230.23080197000002</v>
      </c>
      <c r="AC306" s="20" t="str">
        <f t="shared" si="22"/>
        <v>10230.23080197</v>
      </c>
      <c r="AD306" s="20">
        <f t="shared" si="24"/>
        <v>19</v>
      </c>
      <c r="AE306" s="53"/>
    </row>
    <row r="307" spans="1:31">
      <c r="A307" s="20" t="str">
        <f t="shared" si="20"/>
        <v>October</v>
      </c>
      <c r="B307" s="54">
        <f t="shared" si="23"/>
        <v>45959</v>
      </c>
      <c r="C307" s="55">
        <f>'4. FNS Gross'!B305+'5. FNO Gross'!B305+'6. LT PTP Usage'!B305</f>
        <v>195.89405567999998</v>
      </c>
      <c r="D307" s="56">
        <f>'4. FNS Gross'!C305+'5. FNO Gross'!C305+'6. LT PTP Usage'!C305</f>
        <v>192.75857302</v>
      </c>
      <c r="E307" s="56">
        <f>'4. FNS Gross'!D305+'5. FNO Gross'!D305+'6. LT PTP Usage'!D305</f>
        <v>191.98549079</v>
      </c>
      <c r="F307" s="56">
        <f>'4. FNS Gross'!E305+'5. FNO Gross'!E305+'6. LT PTP Usage'!E305</f>
        <v>192.48652179999999</v>
      </c>
      <c r="G307" s="56">
        <f>'4. FNS Gross'!F305+'5. FNO Gross'!F305+'6. LT PTP Usage'!F305</f>
        <v>199.46247446000001</v>
      </c>
      <c r="H307" s="56">
        <f>'4. FNS Gross'!G305+'5. FNO Gross'!G305+'6. LT PTP Usage'!G305</f>
        <v>209.92643257</v>
      </c>
      <c r="I307" s="56">
        <f>'4. FNS Gross'!H305+'5. FNO Gross'!H305+'6. LT PTP Usage'!H305</f>
        <v>236.06728247000001</v>
      </c>
      <c r="J307" s="56">
        <f>'4. FNS Gross'!I305+'5. FNO Gross'!I305+'6. LT PTP Usage'!I305</f>
        <v>242.93039739</v>
      </c>
      <c r="K307" s="56">
        <f>'4. FNS Gross'!J305+'5. FNO Gross'!J305+'6. LT PTP Usage'!J305</f>
        <v>223.18017687</v>
      </c>
      <c r="L307" s="56">
        <f>'4. FNS Gross'!K305+'5. FNO Gross'!K305+'6. LT PTP Usage'!K305</f>
        <v>198.28374652000002</v>
      </c>
      <c r="M307" s="56">
        <f>'4. FNS Gross'!L305+'5. FNO Gross'!L305+'6. LT PTP Usage'!L305</f>
        <v>173.74321551999998</v>
      </c>
      <c r="N307" s="56">
        <f>'4. FNS Gross'!M305+'5. FNO Gross'!M305+'6. LT PTP Usage'!M305</f>
        <v>160.32094279999998</v>
      </c>
      <c r="O307" s="56">
        <f>'4. FNS Gross'!N305+'5. FNO Gross'!N305+'6. LT PTP Usage'!N305</f>
        <v>153.56841345000001</v>
      </c>
      <c r="P307" s="56">
        <f>'4. FNS Gross'!O305+'5. FNO Gross'!O305+'6. LT PTP Usage'!O305</f>
        <v>150.46575787999998</v>
      </c>
      <c r="Q307" s="56">
        <f>'4. FNS Gross'!P305+'5. FNO Gross'!P305+'6. LT PTP Usage'!P305</f>
        <v>152.81745290000001</v>
      </c>
      <c r="R307" s="56">
        <f>'4. FNS Gross'!Q305+'5. FNO Gross'!Q305+'6. LT PTP Usage'!Q305</f>
        <v>159.9770321</v>
      </c>
      <c r="S307" s="56">
        <f>'4. FNS Gross'!R305+'5. FNO Gross'!R305+'6. LT PTP Usage'!R305</f>
        <v>177.20260291</v>
      </c>
      <c r="T307" s="56">
        <f>'4. FNS Gross'!S305+'5. FNO Gross'!S305+'6. LT PTP Usage'!S305</f>
        <v>202.22609498000003</v>
      </c>
      <c r="U307" s="56">
        <f>'4. FNS Gross'!T305+'5. FNO Gross'!T305+'6. LT PTP Usage'!T305</f>
        <v>219.21088973000002</v>
      </c>
      <c r="V307" s="56">
        <f>'4. FNS Gross'!U305+'5. FNO Gross'!U305+'6. LT PTP Usage'!U305</f>
        <v>219.53349800999999</v>
      </c>
      <c r="W307" s="56">
        <f>'4. FNS Gross'!V305+'5. FNO Gross'!V305+'6. LT PTP Usage'!V305</f>
        <v>213.48185985999999</v>
      </c>
      <c r="X307" s="56">
        <f>'4. FNS Gross'!W305+'5. FNO Gross'!W305+'6. LT PTP Usage'!W305</f>
        <v>205.68394580999998</v>
      </c>
      <c r="Y307" s="56">
        <f>'4. FNS Gross'!X305+'5. FNO Gross'!X305+'6. LT PTP Usage'!X305</f>
        <v>198.14203606000001</v>
      </c>
      <c r="Z307" s="56">
        <f>'4. FNS Gross'!Y305+'5. FNO Gross'!Y305+'6. LT PTP Usage'!Y305</f>
        <v>193.77747558000002</v>
      </c>
      <c r="AA307" s="57">
        <f>'4. FNS Gross'!Z305+'5. FNO Gross'!Z305+'6. LT PTP Usage'!Z305</f>
        <v>0</v>
      </c>
      <c r="AB307" s="58">
        <f t="shared" si="21"/>
        <v>242.93039739</v>
      </c>
      <c r="AC307" s="20" t="str">
        <f t="shared" si="22"/>
        <v>10242.93039739</v>
      </c>
      <c r="AD307" s="20">
        <f t="shared" si="24"/>
        <v>8</v>
      </c>
      <c r="AE307" s="53"/>
    </row>
    <row r="308" spans="1:31">
      <c r="A308" s="20" t="str">
        <f t="shared" si="20"/>
        <v>October</v>
      </c>
      <c r="B308" s="54">
        <f t="shared" si="23"/>
        <v>45960</v>
      </c>
      <c r="C308" s="55">
        <f>'4. FNS Gross'!B306+'5. FNO Gross'!B306+'6. LT PTP Usage'!B306</f>
        <v>194.29203104999999</v>
      </c>
      <c r="D308" s="56">
        <f>'4. FNS Gross'!C306+'5. FNO Gross'!C306+'6. LT PTP Usage'!C306</f>
        <v>190.15905253</v>
      </c>
      <c r="E308" s="56">
        <f>'4. FNS Gross'!D306+'5. FNO Gross'!D306+'6. LT PTP Usage'!D306</f>
        <v>190.57203680999999</v>
      </c>
      <c r="F308" s="56">
        <f>'4. FNS Gross'!E306+'5. FNO Gross'!E306+'6. LT PTP Usage'!E306</f>
        <v>191.20432122</v>
      </c>
      <c r="G308" s="56">
        <f>'4. FNS Gross'!F306+'5. FNO Gross'!F306+'6. LT PTP Usage'!F306</f>
        <v>196.17870780000001</v>
      </c>
      <c r="H308" s="56">
        <f>'4. FNS Gross'!G306+'5. FNO Gross'!G306+'6. LT PTP Usage'!G306</f>
        <v>206.56375598</v>
      </c>
      <c r="I308" s="56">
        <f>'4. FNS Gross'!H306+'5. FNO Gross'!H306+'6. LT PTP Usage'!H306</f>
        <v>225.23540029</v>
      </c>
      <c r="J308" s="56">
        <f>'4. FNS Gross'!I306+'5. FNO Gross'!I306+'6. LT PTP Usage'!I306</f>
        <v>234.04312313</v>
      </c>
      <c r="K308" s="56">
        <f>'4. FNS Gross'!J306+'5. FNO Gross'!J306+'6. LT PTP Usage'!J306</f>
        <v>218.19492042000002</v>
      </c>
      <c r="L308" s="56">
        <f>'4. FNS Gross'!K306+'5. FNO Gross'!K306+'6. LT PTP Usage'!K306</f>
        <v>189.19197094999998</v>
      </c>
      <c r="M308" s="56">
        <f>'4. FNS Gross'!L306+'5. FNO Gross'!L306+'6. LT PTP Usage'!L306</f>
        <v>170.39008596999997</v>
      </c>
      <c r="N308" s="56">
        <f>'4. FNS Gross'!M306+'5. FNO Gross'!M306+'6. LT PTP Usage'!M306</f>
        <v>162.65800603000002</v>
      </c>
      <c r="O308" s="56">
        <f>'4. FNS Gross'!N306+'5. FNO Gross'!N306+'6. LT PTP Usage'!N306</f>
        <v>158.03947103000002</v>
      </c>
      <c r="P308" s="56">
        <f>'4. FNS Gross'!O306+'5. FNO Gross'!O306+'6. LT PTP Usage'!O306</f>
        <v>158.79436346</v>
      </c>
      <c r="Q308" s="56">
        <f>'4. FNS Gross'!P306+'5. FNO Gross'!P306+'6. LT PTP Usage'!P306</f>
        <v>162.05266306000001</v>
      </c>
      <c r="R308" s="56">
        <f>'4. FNS Gross'!Q306+'5. FNO Gross'!Q306+'6. LT PTP Usage'!Q306</f>
        <v>177.93564183000001</v>
      </c>
      <c r="S308" s="56">
        <f>'4. FNS Gross'!R306+'5. FNO Gross'!R306+'6. LT PTP Usage'!R306</f>
        <v>188.76168361000001</v>
      </c>
      <c r="T308" s="56">
        <f>'4. FNS Gross'!S306+'5. FNO Gross'!S306+'6. LT PTP Usage'!S306</f>
        <v>212.83836200000002</v>
      </c>
      <c r="U308" s="56">
        <f>'4. FNS Gross'!T306+'5. FNO Gross'!T306+'6. LT PTP Usage'!T306</f>
        <v>225.14331073</v>
      </c>
      <c r="V308" s="56">
        <f>'4. FNS Gross'!U306+'5. FNO Gross'!U306+'6. LT PTP Usage'!U306</f>
        <v>225.94139016</v>
      </c>
      <c r="W308" s="56">
        <f>'4. FNS Gross'!V306+'5. FNO Gross'!V306+'6. LT PTP Usage'!V306</f>
        <v>223.44872063999998</v>
      </c>
      <c r="X308" s="56">
        <f>'4. FNS Gross'!W306+'5. FNO Gross'!W306+'6. LT PTP Usage'!W306</f>
        <v>216.84701594000001</v>
      </c>
      <c r="Y308" s="56">
        <f>'4. FNS Gross'!X306+'5. FNO Gross'!X306+'6. LT PTP Usage'!X306</f>
        <v>205.93662270999999</v>
      </c>
      <c r="Z308" s="56">
        <f>'4. FNS Gross'!Y306+'5. FNO Gross'!Y306+'6. LT PTP Usage'!Y306</f>
        <v>197.66136531999999</v>
      </c>
      <c r="AA308" s="57">
        <f>'4. FNS Gross'!Z306+'5. FNO Gross'!Z306+'6. LT PTP Usage'!Z306</f>
        <v>0</v>
      </c>
      <c r="AB308" s="58">
        <f t="shared" si="21"/>
        <v>234.04312313</v>
      </c>
      <c r="AC308" s="20" t="str">
        <f t="shared" si="22"/>
        <v>10234.04312313</v>
      </c>
      <c r="AD308" s="20">
        <f t="shared" si="24"/>
        <v>8</v>
      </c>
      <c r="AE308" s="53"/>
    </row>
    <row r="309" spans="1:31">
      <c r="A309" s="20" t="str">
        <f t="shared" si="20"/>
        <v>October</v>
      </c>
      <c r="B309" s="54">
        <f t="shared" si="23"/>
        <v>45961</v>
      </c>
      <c r="C309" s="55">
        <f>'4. FNS Gross'!B307+'5. FNO Gross'!B307+'6. LT PTP Usage'!B307</f>
        <v>192.93664937</v>
      </c>
      <c r="D309" s="56">
        <f>'4. FNS Gross'!C307+'5. FNO Gross'!C307+'6. LT PTP Usage'!C307</f>
        <v>191.96401804999999</v>
      </c>
      <c r="E309" s="56">
        <f>'4. FNS Gross'!D307+'5. FNO Gross'!D307+'6. LT PTP Usage'!D307</f>
        <v>188.57396878</v>
      </c>
      <c r="F309" s="56">
        <f>'4. FNS Gross'!E307+'5. FNO Gross'!E307+'6. LT PTP Usage'!E307</f>
        <v>189.34493005000002</v>
      </c>
      <c r="G309" s="56">
        <f>'4. FNS Gross'!F307+'5. FNO Gross'!F307+'6. LT PTP Usage'!F307</f>
        <v>195.82711291000001</v>
      </c>
      <c r="H309" s="56">
        <f>'4. FNS Gross'!G307+'5. FNO Gross'!G307+'6. LT PTP Usage'!G307</f>
        <v>207.38876238999998</v>
      </c>
      <c r="I309" s="56">
        <f>'4. FNS Gross'!H307+'5. FNO Gross'!H307+'6. LT PTP Usage'!H307</f>
        <v>223.99444205999998</v>
      </c>
      <c r="J309" s="56">
        <f>'4. FNS Gross'!I307+'5. FNO Gross'!I307+'6. LT PTP Usage'!I307</f>
        <v>229.67192782000001</v>
      </c>
      <c r="K309" s="56">
        <f>'4. FNS Gross'!J307+'5. FNO Gross'!J307+'6. LT PTP Usage'!J307</f>
        <v>225.93928170999999</v>
      </c>
      <c r="L309" s="56">
        <f>'4. FNS Gross'!K307+'5. FNO Gross'!K307+'6. LT PTP Usage'!K307</f>
        <v>209.9798371</v>
      </c>
      <c r="M309" s="56">
        <f>'4. FNS Gross'!L307+'5. FNO Gross'!L307+'6. LT PTP Usage'!L307</f>
        <v>197.28363009</v>
      </c>
      <c r="N309" s="56">
        <f>'4. FNS Gross'!M307+'5. FNO Gross'!M307+'6. LT PTP Usage'!M307</f>
        <v>177.65028527000001</v>
      </c>
      <c r="O309" s="56">
        <f>'4. FNS Gross'!N307+'5. FNO Gross'!N307+'6. LT PTP Usage'!N307</f>
        <v>163.95984804</v>
      </c>
      <c r="P309" s="56">
        <f>'4. FNS Gross'!O307+'5. FNO Gross'!O307+'6. LT PTP Usage'!O307</f>
        <v>172.46760759</v>
      </c>
      <c r="Q309" s="56">
        <f>'4. FNS Gross'!P307+'5. FNO Gross'!P307+'6. LT PTP Usage'!P307</f>
        <v>169.72639255000001</v>
      </c>
      <c r="R309" s="56">
        <f>'4. FNS Gross'!Q307+'5. FNO Gross'!Q307+'6. LT PTP Usage'!Q307</f>
        <v>174.59753368</v>
      </c>
      <c r="S309" s="56">
        <f>'4. FNS Gross'!R307+'5. FNO Gross'!R307+'6. LT PTP Usage'!R307</f>
        <v>187.63041028999999</v>
      </c>
      <c r="T309" s="56">
        <f>'4. FNS Gross'!S307+'5. FNO Gross'!S307+'6. LT PTP Usage'!S307</f>
        <v>210.31801311999999</v>
      </c>
      <c r="U309" s="56">
        <f>'4. FNS Gross'!T307+'5. FNO Gross'!T307+'6. LT PTP Usage'!T307</f>
        <v>218.44834730000002</v>
      </c>
      <c r="V309" s="56">
        <f>'4. FNS Gross'!U307+'5. FNO Gross'!U307+'6. LT PTP Usage'!U307</f>
        <v>212.84319010999999</v>
      </c>
      <c r="W309" s="56">
        <f>'4. FNS Gross'!V307+'5. FNO Gross'!V307+'6. LT PTP Usage'!V307</f>
        <v>213.12991994999999</v>
      </c>
      <c r="X309" s="56">
        <f>'4. FNS Gross'!W307+'5. FNO Gross'!W307+'6. LT PTP Usage'!W307</f>
        <v>210.38385056999999</v>
      </c>
      <c r="Y309" s="56">
        <f>'4. FNS Gross'!X307+'5. FNO Gross'!X307+'6. LT PTP Usage'!X307</f>
        <v>206.10207090999998</v>
      </c>
      <c r="Z309" s="56">
        <f>'4. FNS Gross'!Y307+'5. FNO Gross'!Y307+'6. LT PTP Usage'!Y307</f>
        <v>200.05080862</v>
      </c>
      <c r="AA309" s="57">
        <f>'4. FNS Gross'!Z307+'5. FNO Gross'!Z307+'6. LT PTP Usage'!Z307</f>
        <v>0</v>
      </c>
      <c r="AB309" s="58">
        <f t="shared" si="21"/>
        <v>229.67192782000001</v>
      </c>
      <c r="AC309" s="20" t="str">
        <f t="shared" si="22"/>
        <v>10229.67192782</v>
      </c>
      <c r="AD309" s="20">
        <f t="shared" si="24"/>
        <v>8</v>
      </c>
      <c r="AE309" s="53"/>
    </row>
    <row r="310" spans="1:31">
      <c r="A310" s="20" t="str">
        <f t="shared" si="20"/>
        <v>November</v>
      </c>
      <c r="B310" s="54">
        <f t="shared" si="23"/>
        <v>45962</v>
      </c>
      <c r="C310" s="55">
        <f>'4. FNS Gross'!B308+'5. FNO Gross'!B308+'6. LT PTP Usage'!B308</f>
        <v>187.10356181</v>
      </c>
      <c r="D310" s="56">
        <f>'4. FNS Gross'!C308+'5. FNO Gross'!C308+'6. LT PTP Usage'!C308</f>
        <v>188.98688546</v>
      </c>
      <c r="E310" s="56">
        <f>'4. FNS Gross'!D308+'5. FNO Gross'!D308+'6. LT PTP Usage'!D308</f>
        <v>189.93338186</v>
      </c>
      <c r="F310" s="56">
        <f>'4. FNS Gross'!E308+'5. FNO Gross'!E308+'6. LT PTP Usage'!E308</f>
        <v>185.84405453999997</v>
      </c>
      <c r="G310" s="56">
        <f>'4. FNS Gross'!F308+'5. FNO Gross'!F308+'6. LT PTP Usage'!F308</f>
        <v>188.61546443999998</v>
      </c>
      <c r="H310" s="56">
        <f>'4. FNS Gross'!G308+'5. FNO Gross'!G308+'6. LT PTP Usage'!G308</f>
        <v>196.53336113</v>
      </c>
      <c r="I310" s="56">
        <f>'4. FNS Gross'!H308+'5. FNO Gross'!H308+'6. LT PTP Usage'!H308</f>
        <v>215.57560093999999</v>
      </c>
      <c r="J310" s="56">
        <f>'4. FNS Gross'!I308+'5. FNO Gross'!I308+'6. LT PTP Usage'!I308</f>
        <v>214.56993978000003</v>
      </c>
      <c r="K310" s="56">
        <f>'4. FNS Gross'!J308+'5. FNO Gross'!J308+'6. LT PTP Usage'!J308</f>
        <v>212.73467980999999</v>
      </c>
      <c r="L310" s="56">
        <f>'4. FNS Gross'!K308+'5. FNO Gross'!K308+'6. LT PTP Usage'!K308</f>
        <v>201.47713386999999</v>
      </c>
      <c r="M310" s="56">
        <f>'4. FNS Gross'!L308+'5. FNO Gross'!L308+'6. LT PTP Usage'!L308</f>
        <v>182.11599948999998</v>
      </c>
      <c r="N310" s="56">
        <f>'4. FNS Gross'!M308+'5. FNO Gross'!M308+'6. LT PTP Usage'!M308</f>
        <v>172.78944847000002</v>
      </c>
      <c r="O310" s="56">
        <f>'4. FNS Gross'!N308+'5. FNO Gross'!N308+'6. LT PTP Usage'!N308</f>
        <v>167.82306133</v>
      </c>
      <c r="P310" s="56">
        <f>'4. FNS Gross'!O308+'5. FNO Gross'!O308+'6. LT PTP Usage'!O308</f>
        <v>165.45602339000001</v>
      </c>
      <c r="Q310" s="56">
        <f>'4. FNS Gross'!P308+'5. FNO Gross'!P308+'6. LT PTP Usage'!P308</f>
        <v>169.42515307999997</v>
      </c>
      <c r="R310" s="56">
        <f>'4. FNS Gross'!Q308+'5. FNO Gross'!Q308+'6. LT PTP Usage'!Q308</f>
        <v>178.40276805000002</v>
      </c>
      <c r="S310" s="56">
        <f>'4. FNS Gross'!R308+'5. FNO Gross'!R308+'6. LT PTP Usage'!R308</f>
        <v>197.50153367999999</v>
      </c>
      <c r="T310" s="56">
        <f>'4. FNS Gross'!S308+'5. FNO Gross'!S308+'6. LT PTP Usage'!S308</f>
        <v>213.46536128</v>
      </c>
      <c r="U310" s="56">
        <f>'4. FNS Gross'!T308+'5. FNO Gross'!T308+'6. LT PTP Usage'!T308</f>
        <v>227.6160193</v>
      </c>
      <c r="V310" s="56">
        <f>'4. FNS Gross'!U308+'5. FNO Gross'!U308+'6. LT PTP Usage'!U308</f>
        <v>226.30959319999999</v>
      </c>
      <c r="W310" s="56">
        <f>'4. FNS Gross'!V308+'5. FNO Gross'!V308+'6. LT PTP Usage'!V308</f>
        <v>216.17912216000002</v>
      </c>
      <c r="X310" s="56">
        <f>'4. FNS Gross'!W308+'5. FNO Gross'!W308+'6. LT PTP Usage'!W308</f>
        <v>211.12712006000001</v>
      </c>
      <c r="Y310" s="56">
        <f>'4. FNS Gross'!X308+'5. FNO Gross'!X308+'6. LT PTP Usage'!X308</f>
        <v>204.46094187</v>
      </c>
      <c r="Z310" s="56">
        <f>'4. FNS Gross'!Y308+'5. FNO Gross'!Y308+'6. LT PTP Usage'!Y308</f>
        <v>205.69414161</v>
      </c>
      <c r="AA310" s="57">
        <f>'4. FNS Gross'!Z308+'5. FNO Gross'!Z308+'6. LT PTP Usage'!Z308</f>
        <v>0</v>
      </c>
      <c r="AB310" s="58">
        <f t="shared" si="21"/>
        <v>227.6160193</v>
      </c>
      <c r="AC310" s="20" t="str">
        <f t="shared" si="22"/>
        <v>11227.6160193</v>
      </c>
      <c r="AD310" s="20">
        <f t="shared" si="24"/>
        <v>19</v>
      </c>
      <c r="AE310" s="53"/>
    </row>
    <row r="311" spans="1:31">
      <c r="A311" s="20" t="str">
        <f t="shared" si="20"/>
        <v>November</v>
      </c>
      <c r="B311" s="54">
        <f t="shared" si="23"/>
        <v>45963</v>
      </c>
      <c r="C311" s="55">
        <f>'4. FNS Gross'!B309+'5. FNO Gross'!B309+'6. LT PTP Usage'!B309</f>
        <v>195.98459012999999</v>
      </c>
      <c r="D311" s="56">
        <f>'4. FNS Gross'!C309+'5. FNO Gross'!C309+'6. LT PTP Usage'!C309</f>
        <v>191.13116092000001</v>
      </c>
      <c r="E311" s="56">
        <f>'4. FNS Gross'!D309+'5. FNO Gross'!D309+'6. LT PTP Usage'!D309</f>
        <v>190.72861400999997</v>
      </c>
      <c r="F311" s="56">
        <f>'4. FNS Gross'!E309+'5. FNO Gross'!E309+'6. LT PTP Usage'!E309</f>
        <v>190.71552120000001</v>
      </c>
      <c r="G311" s="56">
        <f>'4. FNS Gross'!F309+'5. FNO Gross'!F309+'6. LT PTP Usage'!F309</f>
        <v>194.72794059</v>
      </c>
      <c r="H311" s="56">
        <f>'4. FNS Gross'!G309+'5. FNO Gross'!G309+'6. LT PTP Usage'!G309</f>
        <v>202.22817398000001</v>
      </c>
      <c r="I311" s="56">
        <f>'4. FNS Gross'!H309+'5. FNO Gross'!H309+'6. LT PTP Usage'!H309</f>
        <v>208.24741702999998</v>
      </c>
      <c r="J311" s="56">
        <f>'4. FNS Gross'!I309+'5. FNO Gross'!I309+'6. LT PTP Usage'!I309</f>
        <v>192.92022327000001</v>
      </c>
      <c r="K311" s="56">
        <f>'4. FNS Gross'!J309+'5. FNO Gross'!J309+'6. LT PTP Usage'!J309</f>
        <v>176.40294471000001</v>
      </c>
      <c r="L311" s="56">
        <f>'4. FNS Gross'!K309+'5. FNO Gross'!K309+'6. LT PTP Usage'!K309</f>
        <v>164.75233709999998</v>
      </c>
      <c r="M311" s="56">
        <f>'4. FNS Gross'!L309+'5. FNO Gross'!L309+'6. LT PTP Usage'!L309</f>
        <v>153.40445324999999</v>
      </c>
      <c r="N311" s="56">
        <f>'4. FNS Gross'!M309+'5. FNO Gross'!M309+'6. LT PTP Usage'!M309</f>
        <v>152.12301028000002</v>
      </c>
      <c r="O311" s="56">
        <f>'4. FNS Gross'!N309+'5. FNO Gross'!N309+'6. LT PTP Usage'!N309</f>
        <v>155.60057446000002</v>
      </c>
      <c r="P311" s="56">
        <f>'4. FNS Gross'!O309+'5. FNO Gross'!O309+'6. LT PTP Usage'!O309</f>
        <v>172.11105821999999</v>
      </c>
      <c r="Q311" s="56">
        <f>'4. FNS Gross'!P309+'5. FNO Gross'!P309+'6. LT PTP Usage'!P309</f>
        <v>190.95562366999999</v>
      </c>
      <c r="R311" s="56">
        <f>'4. FNS Gross'!Q309+'5. FNO Gross'!Q309+'6. LT PTP Usage'!Q309</f>
        <v>212.94263838000001</v>
      </c>
      <c r="S311" s="56">
        <f>'4. FNS Gross'!R309+'5. FNO Gross'!R309+'6. LT PTP Usage'!R309</f>
        <v>239.63728517999999</v>
      </c>
      <c r="T311" s="56">
        <f>'4. FNS Gross'!S309+'5. FNO Gross'!S309+'6. LT PTP Usage'!S309</f>
        <v>245.03501329999997</v>
      </c>
      <c r="U311" s="56">
        <f>'4. FNS Gross'!T309+'5. FNO Gross'!T309+'6. LT PTP Usage'!T309</f>
        <v>237.21463530000003</v>
      </c>
      <c r="V311" s="56">
        <f>'4. FNS Gross'!U309+'5. FNO Gross'!U309+'6. LT PTP Usage'!U309</f>
        <v>228.81620014999999</v>
      </c>
      <c r="W311" s="56">
        <f>'4. FNS Gross'!V309+'5. FNO Gross'!V309+'6. LT PTP Usage'!V309</f>
        <v>218.43866604000002</v>
      </c>
      <c r="X311" s="56">
        <f>'4. FNS Gross'!W309+'5. FNO Gross'!W309+'6. LT PTP Usage'!W309</f>
        <v>204.19610542000001</v>
      </c>
      <c r="Y311" s="56">
        <f>'4. FNS Gross'!X309+'5. FNO Gross'!X309+'6. LT PTP Usage'!X309</f>
        <v>192.96750643999999</v>
      </c>
      <c r="Z311" s="56">
        <f>'4. FNS Gross'!Y309+'5. FNO Gross'!Y309+'6. LT PTP Usage'!Y309</f>
        <v>185.85246119000001</v>
      </c>
      <c r="AA311" s="57">
        <f>'4. FNS Gross'!Z309+'5. FNO Gross'!Z309+'6. LT PTP Usage'!Z309</f>
        <v>183.70023535000001</v>
      </c>
      <c r="AB311" s="58">
        <f t="shared" si="21"/>
        <v>245.03501329999997</v>
      </c>
      <c r="AC311" s="20" t="str">
        <f t="shared" si="22"/>
        <v>11245.0350133</v>
      </c>
      <c r="AD311" s="20">
        <f t="shared" si="24"/>
        <v>18</v>
      </c>
      <c r="AE311" s="53"/>
    </row>
    <row r="312" spans="1:31">
      <c r="A312" s="20" t="str">
        <f t="shared" si="20"/>
        <v>November</v>
      </c>
      <c r="B312" s="54">
        <f t="shared" si="23"/>
        <v>45964</v>
      </c>
      <c r="C312" s="55">
        <f>'4. FNS Gross'!B310+'5. FNO Gross'!B310+'6. LT PTP Usage'!B310</f>
        <v>181.20205607</v>
      </c>
      <c r="D312" s="56">
        <f>'4. FNS Gross'!C310+'5. FNO Gross'!C310+'6. LT PTP Usage'!C310</f>
        <v>177.62725913</v>
      </c>
      <c r="E312" s="56">
        <f>'4. FNS Gross'!D310+'5. FNO Gross'!D310+'6. LT PTP Usage'!D310</f>
        <v>177.37214502</v>
      </c>
      <c r="F312" s="56">
        <f>'4. FNS Gross'!E310+'5. FNO Gross'!E310+'6. LT PTP Usage'!E310</f>
        <v>178.1310412</v>
      </c>
      <c r="G312" s="56">
        <f>'4. FNS Gross'!F310+'5. FNO Gross'!F310+'6. LT PTP Usage'!F310</f>
        <v>177.91643489</v>
      </c>
      <c r="H312" s="56">
        <f>'4. FNS Gross'!G310+'5. FNO Gross'!G310+'6. LT PTP Usage'!G310</f>
        <v>196.58852719000001</v>
      </c>
      <c r="I312" s="56">
        <f>'4. FNS Gross'!H310+'5. FNO Gross'!H310+'6. LT PTP Usage'!H310</f>
        <v>213.26430435</v>
      </c>
      <c r="J312" s="56">
        <f>'4. FNS Gross'!I310+'5. FNO Gross'!I310+'6. LT PTP Usage'!I310</f>
        <v>204.38571717999997</v>
      </c>
      <c r="K312" s="56">
        <f>'4. FNS Gross'!J310+'5. FNO Gross'!J310+'6. LT PTP Usage'!J310</f>
        <v>196.96726919999998</v>
      </c>
      <c r="L312" s="56">
        <f>'4. FNS Gross'!K310+'5. FNO Gross'!K310+'6. LT PTP Usage'!K310</f>
        <v>189.19045768000001</v>
      </c>
      <c r="M312" s="56">
        <f>'4. FNS Gross'!L310+'5. FNO Gross'!L310+'6. LT PTP Usage'!L310</f>
        <v>188.18329007999998</v>
      </c>
      <c r="N312" s="56">
        <f>'4. FNS Gross'!M310+'5. FNO Gross'!M310+'6. LT PTP Usage'!M310</f>
        <v>188.50304182999997</v>
      </c>
      <c r="O312" s="56">
        <f>'4. FNS Gross'!N310+'5. FNO Gross'!N310+'6. LT PTP Usage'!N310</f>
        <v>190.93172713999999</v>
      </c>
      <c r="P312" s="56">
        <f>'4. FNS Gross'!O310+'5. FNO Gross'!O310+'6. LT PTP Usage'!O310</f>
        <v>194.37559787999999</v>
      </c>
      <c r="Q312" s="56">
        <f>'4. FNS Gross'!P310+'5. FNO Gross'!P310+'6. LT PTP Usage'!P310</f>
        <v>209.44871042999998</v>
      </c>
      <c r="R312" s="56">
        <f>'4. FNS Gross'!Q310+'5. FNO Gross'!Q310+'6. LT PTP Usage'!Q310</f>
        <v>208.76400974000001</v>
      </c>
      <c r="S312" s="56">
        <f>'4. FNS Gross'!R310+'5. FNO Gross'!R310+'6. LT PTP Usage'!R310</f>
        <v>219.43916933999998</v>
      </c>
      <c r="T312" s="56">
        <f>'4. FNS Gross'!S310+'5. FNO Gross'!S310+'6. LT PTP Usage'!S310</f>
        <v>233.50761022</v>
      </c>
      <c r="U312" s="56">
        <f>'4. FNS Gross'!T310+'5. FNO Gross'!T310+'6. LT PTP Usage'!T310</f>
        <v>229.91320490000001</v>
      </c>
      <c r="V312" s="56">
        <f>'4. FNS Gross'!U310+'5. FNO Gross'!U310+'6. LT PTP Usage'!U310</f>
        <v>225.12174422999999</v>
      </c>
      <c r="W312" s="56">
        <f>'4. FNS Gross'!V310+'5. FNO Gross'!V310+'6. LT PTP Usage'!V310</f>
        <v>218.08804277999999</v>
      </c>
      <c r="X312" s="56">
        <f>'4. FNS Gross'!W310+'5. FNO Gross'!W310+'6. LT PTP Usage'!W310</f>
        <v>214.92210985</v>
      </c>
      <c r="Y312" s="56">
        <f>'4. FNS Gross'!X310+'5. FNO Gross'!X310+'6. LT PTP Usage'!X310</f>
        <v>210.84124879999999</v>
      </c>
      <c r="Z312" s="56">
        <f>'4. FNS Gross'!Y310+'5. FNO Gross'!Y310+'6. LT PTP Usage'!Y310</f>
        <v>207.25160888000002</v>
      </c>
      <c r="AA312" s="57">
        <f>'4. FNS Gross'!Z310+'5. FNO Gross'!Z310+'6. LT PTP Usage'!Z310</f>
        <v>0</v>
      </c>
      <c r="AB312" s="58">
        <f t="shared" si="21"/>
        <v>233.50761022</v>
      </c>
      <c r="AC312" s="20" t="str">
        <f t="shared" si="22"/>
        <v>11233.50761022</v>
      </c>
      <c r="AD312" s="20">
        <f t="shared" si="24"/>
        <v>18</v>
      </c>
      <c r="AE312" s="53"/>
    </row>
    <row r="313" spans="1:31">
      <c r="A313" s="20" t="str">
        <f t="shared" si="20"/>
        <v>November</v>
      </c>
      <c r="B313" s="54">
        <f t="shared" si="23"/>
        <v>45965</v>
      </c>
      <c r="C313" s="55">
        <f>'4. FNS Gross'!B311+'5. FNO Gross'!B311+'6. LT PTP Usage'!B311</f>
        <v>205.9404668</v>
      </c>
      <c r="D313" s="56">
        <f>'4. FNS Gross'!C311+'5. FNO Gross'!C311+'6. LT PTP Usage'!C311</f>
        <v>204.90235039999999</v>
      </c>
      <c r="E313" s="56">
        <f>'4. FNS Gross'!D311+'5. FNO Gross'!D311+'6. LT PTP Usage'!D311</f>
        <v>204.24224985000001</v>
      </c>
      <c r="F313" s="56">
        <f>'4. FNS Gross'!E311+'5. FNO Gross'!E311+'6. LT PTP Usage'!E311</f>
        <v>204.12866301</v>
      </c>
      <c r="G313" s="56">
        <f>'4. FNS Gross'!F311+'5. FNO Gross'!F311+'6. LT PTP Usage'!F311</f>
        <v>208.76597003999998</v>
      </c>
      <c r="H313" s="56">
        <f>'4. FNS Gross'!G311+'5. FNO Gross'!G311+'6. LT PTP Usage'!G311</f>
        <v>222.85037553999999</v>
      </c>
      <c r="I313" s="56">
        <f>'4. FNS Gross'!H311+'5. FNO Gross'!H311+'6. LT PTP Usage'!H311</f>
        <v>239.09591925000001</v>
      </c>
      <c r="J313" s="56">
        <f>'4. FNS Gross'!I311+'5. FNO Gross'!I311+'6. LT PTP Usage'!I311</f>
        <v>243.05399939</v>
      </c>
      <c r="K313" s="56">
        <f>'4. FNS Gross'!J311+'5. FNO Gross'!J311+'6. LT PTP Usage'!J311</f>
        <v>220.78227463000002</v>
      </c>
      <c r="L313" s="56">
        <f>'4. FNS Gross'!K311+'5. FNO Gross'!K311+'6. LT PTP Usage'!K311</f>
        <v>196.04943926999999</v>
      </c>
      <c r="M313" s="56">
        <f>'4. FNS Gross'!L311+'5. FNO Gross'!L311+'6. LT PTP Usage'!L311</f>
        <v>190.08675080999998</v>
      </c>
      <c r="N313" s="56">
        <f>'4. FNS Gross'!M311+'5. FNO Gross'!M311+'6. LT PTP Usage'!M311</f>
        <v>187.74179967000001</v>
      </c>
      <c r="O313" s="56">
        <f>'4. FNS Gross'!N311+'5. FNO Gross'!N311+'6. LT PTP Usage'!N311</f>
        <v>197.89797876</v>
      </c>
      <c r="P313" s="56">
        <f>'4. FNS Gross'!O311+'5. FNO Gross'!O311+'6. LT PTP Usage'!O311</f>
        <v>205.93927363</v>
      </c>
      <c r="Q313" s="56">
        <f>'4. FNS Gross'!P311+'5. FNO Gross'!P311+'6. LT PTP Usage'!P311</f>
        <v>221.01898068</v>
      </c>
      <c r="R313" s="56">
        <f>'4. FNS Gross'!Q311+'5. FNO Gross'!Q311+'6. LT PTP Usage'!Q311</f>
        <v>221.46140927000002</v>
      </c>
      <c r="S313" s="56">
        <f>'4. FNS Gross'!R311+'5. FNO Gross'!R311+'6. LT PTP Usage'!R311</f>
        <v>232.52346278999997</v>
      </c>
      <c r="T313" s="56">
        <f>'4. FNS Gross'!S311+'5. FNO Gross'!S311+'6. LT PTP Usage'!S311</f>
        <v>244.74583290000001</v>
      </c>
      <c r="U313" s="56">
        <f>'4. FNS Gross'!T311+'5. FNO Gross'!T311+'6. LT PTP Usage'!T311</f>
        <v>243.31983452999998</v>
      </c>
      <c r="V313" s="56">
        <f>'4. FNS Gross'!U311+'5. FNO Gross'!U311+'6. LT PTP Usage'!U311</f>
        <v>241.27244410999998</v>
      </c>
      <c r="W313" s="56">
        <f>'4. FNS Gross'!V311+'5. FNO Gross'!V311+'6. LT PTP Usage'!V311</f>
        <v>227.81331883999999</v>
      </c>
      <c r="X313" s="56">
        <f>'4. FNS Gross'!W311+'5. FNO Gross'!W311+'6. LT PTP Usage'!W311</f>
        <v>213.92369947</v>
      </c>
      <c r="Y313" s="56">
        <f>'4. FNS Gross'!X311+'5. FNO Gross'!X311+'6. LT PTP Usage'!X311</f>
        <v>202.58542556</v>
      </c>
      <c r="Z313" s="56">
        <f>'4. FNS Gross'!Y311+'5. FNO Gross'!Y311+'6. LT PTP Usage'!Y311</f>
        <v>195.84075928999999</v>
      </c>
      <c r="AA313" s="57">
        <f>'4. FNS Gross'!Z311+'5. FNO Gross'!Z311+'6. LT PTP Usage'!Z311</f>
        <v>0</v>
      </c>
      <c r="AB313" s="58">
        <f t="shared" si="21"/>
        <v>244.74583290000001</v>
      </c>
      <c r="AC313" s="20" t="str">
        <f t="shared" si="22"/>
        <v>11244.7458329</v>
      </c>
      <c r="AD313" s="20">
        <f t="shared" si="24"/>
        <v>18</v>
      </c>
      <c r="AE313" s="53"/>
    </row>
    <row r="314" spans="1:31">
      <c r="A314" s="20" t="str">
        <f t="shared" si="20"/>
        <v>November</v>
      </c>
      <c r="B314" s="54">
        <f t="shared" si="23"/>
        <v>45966</v>
      </c>
      <c r="C314" s="55">
        <f>'4. FNS Gross'!B312+'5. FNO Gross'!B312+'6. LT PTP Usage'!B312</f>
        <v>191.52236696</v>
      </c>
      <c r="D314" s="56">
        <f>'4. FNS Gross'!C312+'5. FNO Gross'!C312+'6. LT PTP Usage'!C312</f>
        <v>194.15476478000002</v>
      </c>
      <c r="E314" s="56">
        <f>'4. FNS Gross'!D312+'5. FNO Gross'!D312+'6. LT PTP Usage'!D312</f>
        <v>193.86949111999999</v>
      </c>
      <c r="F314" s="56">
        <f>'4. FNS Gross'!E312+'5. FNO Gross'!E312+'6. LT PTP Usage'!E312</f>
        <v>194.26240803000002</v>
      </c>
      <c r="G314" s="56">
        <f>'4. FNS Gross'!F312+'5. FNO Gross'!F312+'6. LT PTP Usage'!F312</f>
        <v>202.40515309</v>
      </c>
      <c r="H314" s="56">
        <f>'4. FNS Gross'!G312+'5. FNO Gross'!G312+'6. LT PTP Usage'!G312</f>
        <v>217.53592550000002</v>
      </c>
      <c r="I314" s="56">
        <f>'4. FNS Gross'!H312+'5. FNO Gross'!H312+'6. LT PTP Usage'!H312</f>
        <v>232.84699698999998</v>
      </c>
      <c r="J314" s="56">
        <f>'4. FNS Gross'!I312+'5. FNO Gross'!I312+'6. LT PTP Usage'!I312</f>
        <v>222.19206591999998</v>
      </c>
      <c r="K314" s="56">
        <f>'4. FNS Gross'!J312+'5. FNO Gross'!J312+'6. LT PTP Usage'!J312</f>
        <v>199.80019000999999</v>
      </c>
      <c r="L314" s="56">
        <f>'4. FNS Gross'!K312+'5. FNO Gross'!K312+'6. LT PTP Usage'!K312</f>
        <v>189.07619247</v>
      </c>
      <c r="M314" s="56">
        <f>'4. FNS Gross'!L312+'5. FNO Gross'!L312+'6. LT PTP Usage'!L312</f>
        <v>181.47416144000002</v>
      </c>
      <c r="N314" s="56">
        <f>'4. FNS Gross'!M312+'5. FNO Gross'!M312+'6. LT PTP Usage'!M312</f>
        <v>178.53063188000002</v>
      </c>
      <c r="O314" s="56">
        <f>'4. FNS Gross'!N312+'5. FNO Gross'!N312+'6. LT PTP Usage'!N312</f>
        <v>176.36108388000002</v>
      </c>
      <c r="P314" s="56">
        <f>'4. FNS Gross'!O312+'5. FNO Gross'!O312+'6. LT PTP Usage'!O312</f>
        <v>182.93270944000002</v>
      </c>
      <c r="Q314" s="56">
        <f>'4. FNS Gross'!P312+'5. FNO Gross'!P312+'6. LT PTP Usage'!P312</f>
        <v>189.35267429000001</v>
      </c>
      <c r="R314" s="56">
        <f>'4. FNS Gross'!Q312+'5. FNO Gross'!Q312+'6. LT PTP Usage'!Q312</f>
        <v>199.91980131</v>
      </c>
      <c r="S314" s="56">
        <f>'4. FNS Gross'!R312+'5. FNO Gross'!R312+'6. LT PTP Usage'!R312</f>
        <v>229.09368085</v>
      </c>
      <c r="T314" s="56">
        <f>'4. FNS Gross'!S312+'5. FNO Gross'!S312+'6. LT PTP Usage'!S312</f>
        <v>240.16561784000001</v>
      </c>
      <c r="U314" s="56">
        <f>'4. FNS Gross'!T312+'5. FNO Gross'!T312+'6. LT PTP Usage'!T312</f>
        <v>240.06413447</v>
      </c>
      <c r="V314" s="56">
        <f>'4. FNS Gross'!U312+'5. FNO Gross'!U312+'6. LT PTP Usage'!U312</f>
        <v>239.31697724</v>
      </c>
      <c r="W314" s="56">
        <f>'4. FNS Gross'!V312+'5. FNO Gross'!V312+'6. LT PTP Usage'!V312</f>
        <v>235.08274897000001</v>
      </c>
      <c r="X314" s="56">
        <f>'4. FNS Gross'!W312+'5. FNO Gross'!W312+'6. LT PTP Usage'!W312</f>
        <v>225.93435665999999</v>
      </c>
      <c r="Y314" s="56">
        <f>'4. FNS Gross'!X312+'5. FNO Gross'!X312+'6. LT PTP Usage'!X312</f>
        <v>216.5772418</v>
      </c>
      <c r="Z314" s="56">
        <f>'4. FNS Gross'!Y312+'5. FNO Gross'!Y312+'6. LT PTP Usage'!Y312</f>
        <v>206.72121803000002</v>
      </c>
      <c r="AA314" s="57">
        <f>'4. FNS Gross'!Z312+'5. FNO Gross'!Z312+'6. LT PTP Usage'!Z312</f>
        <v>0</v>
      </c>
      <c r="AB314" s="58">
        <f t="shared" si="21"/>
        <v>240.16561784000001</v>
      </c>
      <c r="AC314" s="20" t="str">
        <f t="shared" si="22"/>
        <v>11240.16561784</v>
      </c>
      <c r="AD314" s="20">
        <f t="shared" si="24"/>
        <v>18</v>
      </c>
      <c r="AE314" s="53"/>
    </row>
    <row r="315" spans="1:31">
      <c r="A315" s="20" t="str">
        <f t="shared" si="20"/>
        <v>November</v>
      </c>
      <c r="B315" s="54">
        <f t="shared" si="23"/>
        <v>45967</v>
      </c>
      <c r="C315" s="55">
        <f>'4. FNS Gross'!B313+'5. FNO Gross'!B313+'6. LT PTP Usage'!B313</f>
        <v>205.53589246999999</v>
      </c>
      <c r="D315" s="56">
        <f>'4. FNS Gross'!C313+'5. FNO Gross'!C313+'6. LT PTP Usage'!C313</f>
        <v>197.68533313</v>
      </c>
      <c r="E315" s="56">
        <f>'4. FNS Gross'!D313+'5. FNO Gross'!D313+'6. LT PTP Usage'!D313</f>
        <v>192.13991815999998</v>
      </c>
      <c r="F315" s="56">
        <f>'4. FNS Gross'!E313+'5. FNO Gross'!E313+'6. LT PTP Usage'!E313</f>
        <v>190.28052199000001</v>
      </c>
      <c r="G315" s="56">
        <f>'4. FNS Gross'!F313+'5. FNO Gross'!F313+'6. LT PTP Usage'!F313</f>
        <v>197.19556384000001</v>
      </c>
      <c r="H315" s="56">
        <f>'4. FNS Gross'!G313+'5. FNO Gross'!G313+'6. LT PTP Usage'!G313</f>
        <v>209.04505906</v>
      </c>
      <c r="I315" s="56">
        <f>'4. FNS Gross'!H313+'5. FNO Gross'!H313+'6. LT PTP Usage'!H313</f>
        <v>229.42299394</v>
      </c>
      <c r="J315" s="56">
        <f>'4. FNS Gross'!I313+'5. FNO Gross'!I313+'6. LT PTP Usage'!I313</f>
        <v>227.68611206</v>
      </c>
      <c r="K315" s="56">
        <f>'4. FNS Gross'!J313+'5. FNO Gross'!J313+'6. LT PTP Usage'!J313</f>
        <v>208.22575474999999</v>
      </c>
      <c r="L315" s="56">
        <f>'4. FNS Gross'!K313+'5. FNO Gross'!K313+'6. LT PTP Usage'!K313</f>
        <v>192.91692011999999</v>
      </c>
      <c r="M315" s="56">
        <f>'4. FNS Gross'!L313+'5. FNO Gross'!L313+'6. LT PTP Usage'!L313</f>
        <v>194.59820817000002</v>
      </c>
      <c r="N315" s="56">
        <f>'4. FNS Gross'!M313+'5. FNO Gross'!M313+'6. LT PTP Usage'!M313</f>
        <v>189.7807402</v>
      </c>
      <c r="O315" s="56">
        <f>'4. FNS Gross'!N313+'5. FNO Gross'!N313+'6. LT PTP Usage'!N313</f>
        <v>177.44922354999997</v>
      </c>
      <c r="P315" s="56">
        <f>'4. FNS Gross'!O313+'5. FNO Gross'!O313+'6. LT PTP Usage'!O313</f>
        <v>184.10183758999997</v>
      </c>
      <c r="Q315" s="56">
        <f>'4. FNS Gross'!P313+'5. FNO Gross'!P313+'6. LT PTP Usage'!P313</f>
        <v>201.26804743</v>
      </c>
      <c r="R315" s="56">
        <f>'4. FNS Gross'!Q313+'5. FNO Gross'!Q313+'6. LT PTP Usage'!Q313</f>
        <v>208.92746762000002</v>
      </c>
      <c r="S315" s="56">
        <f>'4. FNS Gross'!R313+'5. FNO Gross'!R313+'6. LT PTP Usage'!R313</f>
        <v>230.17089416999997</v>
      </c>
      <c r="T315" s="56">
        <f>'4. FNS Gross'!S313+'5. FNO Gross'!S313+'6. LT PTP Usage'!S313</f>
        <v>237.17409257</v>
      </c>
      <c r="U315" s="56">
        <f>'4. FNS Gross'!T313+'5. FNO Gross'!T313+'6. LT PTP Usage'!T313</f>
        <v>233.30740449000001</v>
      </c>
      <c r="V315" s="56">
        <f>'4. FNS Gross'!U313+'5. FNO Gross'!U313+'6. LT PTP Usage'!U313</f>
        <v>224.33543774</v>
      </c>
      <c r="W315" s="56">
        <f>'4. FNS Gross'!V313+'5. FNO Gross'!V313+'6. LT PTP Usage'!V313</f>
        <v>218.73376277</v>
      </c>
      <c r="X315" s="56">
        <f>'4. FNS Gross'!W313+'5. FNO Gross'!W313+'6. LT PTP Usage'!W313</f>
        <v>212.39930903999999</v>
      </c>
      <c r="Y315" s="56">
        <f>'4. FNS Gross'!X313+'5. FNO Gross'!X313+'6. LT PTP Usage'!X313</f>
        <v>202.94647859999998</v>
      </c>
      <c r="Z315" s="56">
        <f>'4. FNS Gross'!Y313+'5. FNO Gross'!Y313+'6. LT PTP Usage'!Y313</f>
        <v>195.70900286</v>
      </c>
      <c r="AA315" s="57">
        <f>'4. FNS Gross'!Z313+'5. FNO Gross'!Z313+'6. LT PTP Usage'!Z313</f>
        <v>0</v>
      </c>
      <c r="AB315" s="58">
        <f t="shared" si="21"/>
        <v>237.17409257</v>
      </c>
      <c r="AC315" s="20" t="str">
        <f t="shared" si="22"/>
        <v>11237.17409257</v>
      </c>
      <c r="AD315" s="20">
        <f t="shared" si="24"/>
        <v>18</v>
      </c>
      <c r="AE315" s="53"/>
    </row>
    <row r="316" spans="1:31">
      <c r="A316" s="20" t="str">
        <f t="shared" si="20"/>
        <v>November</v>
      </c>
      <c r="B316" s="54">
        <f t="shared" si="23"/>
        <v>45968</v>
      </c>
      <c r="C316" s="55">
        <f>'4. FNS Gross'!B314+'5. FNO Gross'!B314+'6. LT PTP Usage'!B314</f>
        <v>190.25094375999998</v>
      </c>
      <c r="D316" s="56">
        <f>'4. FNS Gross'!C314+'5. FNO Gross'!C314+'6. LT PTP Usage'!C314</f>
        <v>189.86321039000001</v>
      </c>
      <c r="E316" s="56">
        <f>'4. FNS Gross'!D314+'5. FNO Gross'!D314+'6. LT PTP Usage'!D314</f>
        <v>188.74322383000001</v>
      </c>
      <c r="F316" s="56">
        <f>'4. FNS Gross'!E314+'5. FNO Gross'!E314+'6. LT PTP Usage'!E314</f>
        <v>191.79612262000001</v>
      </c>
      <c r="G316" s="56">
        <f>'4. FNS Gross'!F314+'5. FNO Gross'!F314+'6. LT PTP Usage'!F314</f>
        <v>195.78452883999998</v>
      </c>
      <c r="H316" s="56">
        <f>'4. FNS Gross'!G314+'5. FNO Gross'!G314+'6. LT PTP Usage'!G314</f>
        <v>208.64860242</v>
      </c>
      <c r="I316" s="56">
        <f>'4. FNS Gross'!H314+'5. FNO Gross'!H314+'6. LT PTP Usage'!H314</f>
        <v>221.51386058999998</v>
      </c>
      <c r="J316" s="56">
        <f>'4. FNS Gross'!I314+'5. FNO Gross'!I314+'6. LT PTP Usage'!I314</f>
        <v>215.26792073999999</v>
      </c>
      <c r="K316" s="56">
        <f>'4. FNS Gross'!J314+'5. FNO Gross'!J314+'6. LT PTP Usage'!J314</f>
        <v>211.36621848000001</v>
      </c>
      <c r="L316" s="56">
        <f>'4. FNS Gross'!K314+'5. FNO Gross'!K314+'6. LT PTP Usage'!K314</f>
        <v>200.66548133999999</v>
      </c>
      <c r="M316" s="56">
        <f>'4. FNS Gross'!L314+'5. FNO Gross'!L314+'6. LT PTP Usage'!L314</f>
        <v>181.49299545</v>
      </c>
      <c r="N316" s="56">
        <f>'4. FNS Gross'!M314+'5. FNO Gross'!M314+'6. LT PTP Usage'!M314</f>
        <v>174.35626397000001</v>
      </c>
      <c r="O316" s="56">
        <f>'4. FNS Gross'!N314+'5. FNO Gross'!N314+'6. LT PTP Usage'!N314</f>
        <v>175.65866583000002</v>
      </c>
      <c r="P316" s="56">
        <f>'4. FNS Gross'!O314+'5. FNO Gross'!O314+'6. LT PTP Usage'!O314</f>
        <v>180.33335790000001</v>
      </c>
      <c r="Q316" s="56">
        <f>'4. FNS Gross'!P314+'5. FNO Gross'!P314+'6. LT PTP Usage'!P314</f>
        <v>190.62454042000002</v>
      </c>
      <c r="R316" s="56">
        <f>'4. FNS Gross'!Q314+'5. FNO Gross'!Q314+'6. LT PTP Usage'!Q314</f>
        <v>212.93057607</v>
      </c>
      <c r="S316" s="56">
        <f>'4. FNS Gross'!R314+'5. FNO Gross'!R314+'6. LT PTP Usage'!R314</f>
        <v>227.41855113</v>
      </c>
      <c r="T316" s="56">
        <f>'4. FNS Gross'!S314+'5. FNO Gross'!S314+'6. LT PTP Usage'!S314</f>
        <v>231.94270225</v>
      </c>
      <c r="U316" s="56">
        <f>'4. FNS Gross'!T314+'5. FNO Gross'!T314+'6. LT PTP Usage'!T314</f>
        <v>230.3995573</v>
      </c>
      <c r="V316" s="56">
        <f>'4. FNS Gross'!U314+'5. FNO Gross'!U314+'6. LT PTP Usage'!U314</f>
        <v>225.25481217999999</v>
      </c>
      <c r="W316" s="56">
        <f>'4. FNS Gross'!V314+'5. FNO Gross'!V314+'6. LT PTP Usage'!V314</f>
        <v>222.03094691000001</v>
      </c>
      <c r="X316" s="56">
        <f>'4. FNS Gross'!W314+'5. FNO Gross'!W314+'6. LT PTP Usage'!W314</f>
        <v>214.48686339</v>
      </c>
      <c r="Y316" s="56">
        <f>'4. FNS Gross'!X314+'5. FNO Gross'!X314+'6. LT PTP Usage'!X314</f>
        <v>208.08340150000001</v>
      </c>
      <c r="Z316" s="56">
        <f>'4. FNS Gross'!Y314+'5. FNO Gross'!Y314+'6. LT PTP Usage'!Y314</f>
        <v>199.02956327000001</v>
      </c>
      <c r="AA316" s="57">
        <f>'4. FNS Gross'!Z314+'5. FNO Gross'!Z314+'6. LT PTP Usage'!Z314</f>
        <v>0</v>
      </c>
      <c r="AB316" s="58">
        <f t="shared" si="21"/>
        <v>231.94270225</v>
      </c>
      <c r="AC316" s="20" t="str">
        <f t="shared" si="22"/>
        <v>11231.94270225</v>
      </c>
      <c r="AD316" s="20">
        <f t="shared" si="24"/>
        <v>18</v>
      </c>
      <c r="AE316" s="53"/>
    </row>
    <row r="317" spans="1:31">
      <c r="A317" s="20" t="str">
        <f t="shared" si="20"/>
        <v>November</v>
      </c>
      <c r="B317" s="54">
        <f t="shared" si="23"/>
        <v>45969</v>
      </c>
      <c r="C317" s="55">
        <f>'4. FNS Gross'!B315+'5. FNO Gross'!B315+'6. LT PTP Usage'!B315</f>
        <v>195.22651707</v>
      </c>
      <c r="D317" s="56">
        <f>'4. FNS Gross'!C315+'5. FNO Gross'!C315+'6. LT PTP Usage'!C315</f>
        <v>195.31982586999999</v>
      </c>
      <c r="E317" s="56">
        <f>'4. FNS Gross'!D315+'5. FNO Gross'!D315+'6. LT PTP Usage'!D315</f>
        <v>192.59241069000001</v>
      </c>
      <c r="F317" s="56">
        <f>'4. FNS Gross'!E315+'5. FNO Gross'!E315+'6. LT PTP Usage'!E315</f>
        <v>189.07657504000002</v>
      </c>
      <c r="G317" s="56">
        <f>'4. FNS Gross'!F315+'5. FNO Gross'!F315+'6. LT PTP Usage'!F315</f>
        <v>194.96532407999999</v>
      </c>
      <c r="H317" s="56">
        <f>'4. FNS Gross'!G315+'5. FNO Gross'!G315+'6. LT PTP Usage'!G315</f>
        <v>203.14157409999999</v>
      </c>
      <c r="I317" s="56">
        <f>'4. FNS Gross'!H315+'5. FNO Gross'!H315+'6. LT PTP Usage'!H315</f>
        <v>213.12045039</v>
      </c>
      <c r="J317" s="56">
        <f>'4. FNS Gross'!I315+'5. FNO Gross'!I315+'6. LT PTP Usage'!I315</f>
        <v>206.78138071999999</v>
      </c>
      <c r="K317" s="56">
        <f>'4. FNS Gross'!J315+'5. FNO Gross'!J315+'6. LT PTP Usage'!J315</f>
        <v>187.89310631999999</v>
      </c>
      <c r="L317" s="56">
        <f>'4. FNS Gross'!K315+'5. FNO Gross'!K315+'6. LT PTP Usage'!K315</f>
        <v>174.51623928000001</v>
      </c>
      <c r="M317" s="56">
        <f>'4. FNS Gross'!L315+'5. FNO Gross'!L315+'6. LT PTP Usage'!L315</f>
        <v>167.88612981</v>
      </c>
      <c r="N317" s="56">
        <f>'4. FNS Gross'!M315+'5. FNO Gross'!M315+'6. LT PTP Usage'!M315</f>
        <v>157.13248258000002</v>
      </c>
      <c r="O317" s="56">
        <f>'4. FNS Gross'!N315+'5. FNO Gross'!N315+'6. LT PTP Usage'!N315</f>
        <v>152.96593576999999</v>
      </c>
      <c r="P317" s="56">
        <f>'4. FNS Gross'!O315+'5. FNO Gross'!O315+'6. LT PTP Usage'!O315</f>
        <v>159.99754176000002</v>
      </c>
      <c r="Q317" s="56">
        <f>'4. FNS Gross'!P315+'5. FNO Gross'!P315+'6. LT PTP Usage'!P315</f>
        <v>167.64983107</v>
      </c>
      <c r="R317" s="56">
        <f>'4. FNS Gross'!Q315+'5. FNO Gross'!Q315+'6. LT PTP Usage'!Q315</f>
        <v>190.08575094</v>
      </c>
      <c r="S317" s="56">
        <f>'4. FNS Gross'!R315+'5. FNO Gross'!R315+'6. LT PTP Usage'!R315</f>
        <v>219.18800184000003</v>
      </c>
      <c r="T317" s="56">
        <f>'4. FNS Gross'!S315+'5. FNO Gross'!S315+'6. LT PTP Usage'!S315</f>
        <v>232.11724981</v>
      </c>
      <c r="U317" s="56">
        <f>'4. FNS Gross'!T315+'5. FNO Gross'!T315+'6. LT PTP Usage'!T315</f>
        <v>236.64891566</v>
      </c>
      <c r="V317" s="56">
        <f>'4. FNS Gross'!U315+'5. FNO Gross'!U315+'6. LT PTP Usage'!U315</f>
        <v>234.83674317000001</v>
      </c>
      <c r="W317" s="56">
        <f>'4. FNS Gross'!V315+'5. FNO Gross'!V315+'6. LT PTP Usage'!V315</f>
        <v>231.46042746000001</v>
      </c>
      <c r="X317" s="56">
        <f>'4. FNS Gross'!W315+'5. FNO Gross'!W315+'6. LT PTP Usage'!W315</f>
        <v>226.74017477000001</v>
      </c>
      <c r="Y317" s="56">
        <f>'4. FNS Gross'!X315+'5. FNO Gross'!X315+'6. LT PTP Usage'!X315</f>
        <v>219.94889511</v>
      </c>
      <c r="Z317" s="56">
        <f>'4. FNS Gross'!Y315+'5. FNO Gross'!Y315+'6. LT PTP Usage'!Y315</f>
        <v>213.30227049000001</v>
      </c>
      <c r="AA317" s="57">
        <f>'4. FNS Gross'!Z315+'5. FNO Gross'!Z315+'6. LT PTP Usage'!Z315</f>
        <v>0</v>
      </c>
      <c r="AB317" s="58">
        <f t="shared" si="21"/>
        <v>236.64891566</v>
      </c>
      <c r="AC317" s="20" t="str">
        <f t="shared" si="22"/>
        <v>11236.64891566</v>
      </c>
      <c r="AD317" s="20">
        <f t="shared" si="24"/>
        <v>19</v>
      </c>
      <c r="AE317" s="53"/>
    </row>
    <row r="318" spans="1:31">
      <c r="A318" s="20" t="str">
        <f t="shared" si="20"/>
        <v>November</v>
      </c>
      <c r="B318" s="54">
        <f t="shared" si="23"/>
        <v>45970</v>
      </c>
      <c r="C318" s="55">
        <f>'4. FNS Gross'!B316+'5. FNO Gross'!B316+'6. LT PTP Usage'!B316</f>
        <v>210.41424803999999</v>
      </c>
      <c r="D318" s="56">
        <f>'4. FNS Gross'!C316+'5. FNO Gross'!C316+'6. LT PTP Usage'!C316</f>
        <v>208.66322510999998</v>
      </c>
      <c r="E318" s="56">
        <f>'4. FNS Gross'!D316+'5. FNO Gross'!D316+'6. LT PTP Usage'!D316</f>
        <v>209.79214359999997</v>
      </c>
      <c r="F318" s="56">
        <f>'4. FNS Gross'!E316+'5. FNO Gross'!E316+'6. LT PTP Usage'!E316</f>
        <v>208.66399242</v>
      </c>
      <c r="G318" s="56">
        <f>'4. FNS Gross'!F316+'5. FNO Gross'!F316+'6. LT PTP Usage'!F316</f>
        <v>212.83585905000001</v>
      </c>
      <c r="H318" s="56">
        <f>'4. FNS Gross'!G316+'5. FNO Gross'!G316+'6. LT PTP Usage'!G316</f>
        <v>221.84747175999999</v>
      </c>
      <c r="I318" s="56">
        <f>'4. FNS Gross'!H316+'5. FNO Gross'!H316+'6. LT PTP Usage'!H316</f>
        <v>227.25206420000001</v>
      </c>
      <c r="J318" s="56">
        <f>'4. FNS Gross'!I316+'5. FNO Gross'!I316+'6. LT PTP Usage'!I316</f>
        <v>214.91070676999999</v>
      </c>
      <c r="K318" s="56">
        <f>'4. FNS Gross'!J316+'5. FNO Gross'!J316+'6. LT PTP Usage'!J316</f>
        <v>198.06544729000001</v>
      </c>
      <c r="L318" s="56">
        <f>'4. FNS Gross'!K316+'5. FNO Gross'!K316+'6. LT PTP Usage'!K316</f>
        <v>185.10479493</v>
      </c>
      <c r="M318" s="56">
        <f>'4. FNS Gross'!L316+'5. FNO Gross'!L316+'6. LT PTP Usage'!L316</f>
        <v>176.92512052000001</v>
      </c>
      <c r="N318" s="56">
        <f>'4. FNS Gross'!M316+'5. FNO Gross'!M316+'6. LT PTP Usage'!M316</f>
        <v>174.77308847</v>
      </c>
      <c r="O318" s="56">
        <f>'4. FNS Gross'!N316+'5. FNO Gross'!N316+'6. LT PTP Usage'!N316</f>
        <v>173.96062607000002</v>
      </c>
      <c r="P318" s="56">
        <f>'4. FNS Gross'!O316+'5. FNO Gross'!O316+'6. LT PTP Usage'!O316</f>
        <v>177.67404481</v>
      </c>
      <c r="Q318" s="56">
        <f>'4. FNS Gross'!P316+'5. FNO Gross'!P316+'6. LT PTP Usage'!P316</f>
        <v>186.96390097</v>
      </c>
      <c r="R318" s="56">
        <f>'4. FNS Gross'!Q316+'5. FNO Gross'!Q316+'6. LT PTP Usage'!Q316</f>
        <v>208.3571207</v>
      </c>
      <c r="S318" s="56">
        <f>'4. FNS Gross'!R316+'5. FNO Gross'!R316+'6. LT PTP Usage'!R316</f>
        <v>238.44118246999997</v>
      </c>
      <c r="T318" s="56">
        <f>'4. FNS Gross'!S316+'5. FNO Gross'!S316+'6. LT PTP Usage'!S316</f>
        <v>252.60847580000001</v>
      </c>
      <c r="U318" s="56">
        <f>'4. FNS Gross'!T316+'5. FNO Gross'!T316+'6. LT PTP Usage'!T316</f>
        <v>251.61606430999998</v>
      </c>
      <c r="V318" s="56">
        <f>'4. FNS Gross'!U316+'5. FNO Gross'!U316+'6. LT PTP Usage'!U316</f>
        <v>249.12955062</v>
      </c>
      <c r="W318" s="56">
        <f>'4. FNS Gross'!V316+'5. FNO Gross'!V316+'6. LT PTP Usage'!V316</f>
        <v>242.35599051</v>
      </c>
      <c r="X318" s="56">
        <f>'4. FNS Gross'!W316+'5. FNO Gross'!W316+'6. LT PTP Usage'!W316</f>
        <v>227.74529226000001</v>
      </c>
      <c r="Y318" s="56">
        <f>'4. FNS Gross'!X316+'5. FNO Gross'!X316+'6. LT PTP Usage'!X316</f>
        <v>225.24098000999999</v>
      </c>
      <c r="Z318" s="56">
        <f>'4. FNS Gross'!Y316+'5. FNO Gross'!Y316+'6. LT PTP Usage'!Y316</f>
        <v>210.66977721000001</v>
      </c>
      <c r="AA318" s="57">
        <f>'4. FNS Gross'!Z316+'5. FNO Gross'!Z316+'6. LT PTP Usage'!Z316</f>
        <v>0</v>
      </c>
      <c r="AB318" s="58">
        <f t="shared" si="21"/>
        <v>252.60847580000001</v>
      </c>
      <c r="AC318" s="20" t="str">
        <f t="shared" si="22"/>
        <v>11252.6084758</v>
      </c>
      <c r="AD318" s="20">
        <f t="shared" si="24"/>
        <v>18</v>
      </c>
      <c r="AE318" s="53"/>
    </row>
    <row r="319" spans="1:31">
      <c r="A319" s="20" t="str">
        <f t="shared" si="20"/>
        <v>November</v>
      </c>
      <c r="B319" s="54">
        <f t="shared" si="23"/>
        <v>45971</v>
      </c>
      <c r="C319" s="55">
        <f>'4. FNS Gross'!B317+'5. FNO Gross'!B317+'6. LT PTP Usage'!B317</f>
        <v>209.52295568</v>
      </c>
      <c r="D319" s="56">
        <f>'4. FNS Gross'!C317+'5. FNO Gross'!C317+'6. LT PTP Usage'!C317</f>
        <v>201.08251691999999</v>
      </c>
      <c r="E319" s="56">
        <f>'4. FNS Gross'!D317+'5. FNO Gross'!D317+'6. LT PTP Usage'!D317</f>
        <v>211.02718719000001</v>
      </c>
      <c r="F319" s="56">
        <f>'4. FNS Gross'!E317+'5. FNO Gross'!E317+'6. LT PTP Usage'!E317</f>
        <v>210.57533751</v>
      </c>
      <c r="G319" s="56">
        <f>'4. FNS Gross'!F317+'5. FNO Gross'!F317+'6. LT PTP Usage'!F317</f>
        <v>214.22164225</v>
      </c>
      <c r="H319" s="56">
        <f>'4. FNS Gross'!G317+'5. FNO Gross'!G317+'6. LT PTP Usage'!G317</f>
        <v>218.68571955000002</v>
      </c>
      <c r="I319" s="56">
        <f>'4. FNS Gross'!H317+'5. FNO Gross'!H317+'6. LT PTP Usage'!H317</f>
        <v>237.97973122000002</v>
      </c>
      <c r="J319" s="56">
        <f>'4. FNS Gross'!I317+'5. FNO Gross'!I317+'6. LT PTP Usage'!I317</f>
        <v>222.05085498999998</v>
      </c>
      <c r="K319" s="56">
        <f>'4. FNS Gross'!J317+'5. FNO Gross'!J317+'6. LT PTP Usage'!J317</f>
        <v>194.64017911000002</v>
      </c>
      <c r="L319" s="56">
        <f>'4. FNS Gross'!K317+'5. FNO Gross'!K317+'6. LT PTP Usage'!K317</f>
        <v>180.91259955000001</v>
      </c>
      <c r="M319" s="56">
        <f>'4. FNS Gross'!L317+'5. FNO Gross'!L317+'6. LT PTP Usage'!L317</f>
        <v>180.27634028</v>
      </c>
      <c r="N319" s="56">
        <f>'4. FNS Gross'!M317+'5. FNO Gross'!M317+'6. LT PTP Usage'!M317</f>
        <v>178.18311516</v>
      </c>
      <c r="O319" s="56">
        <f>'4. FNS Gross'!N317+'5. FNO Gross'!N317+'6. LT PTP Usage'!N317</f>
        <v>185.90982971999998</v>
      </c>
      <c r="P319" s="56">
        <f>'4. FNS Gross'!O317+'5. FNO Gross'!O317+'6. LT PTP Usage'!O317</f>
        <v>189.91038366999999</v>
      </c>
      <c r="Q319" s="56">
        <f>'4. FNS Gross'!P317+'5. FNO Gross'!P317+'6. LT PTP Usage'!P317</f>
        <v>198.26053517999998</v>
      </c>
      <c r="R319" s="56">
        <f>'4. FNS Gross'!Q317+'5. FNO Gross'!Q317+'6. LT PTP Usage'!Q317</f>
        <v>210.91204713000002</v>
      </c>
      <c r="S319" s="56">
        <f>'4. FNS Gross'!R317+'5. FNO Gross'!R317+'6. LT PTP Usage'!R317</f>
        <v>230.65197121</v>
      </c>
      <c r="T319" s="56">
        <f>'4. FNS Gross'!S317+'5. FNO Gross'!S317+'6. LT PTP Usage'!S317</f>
        <v>247.98581976</v>
      </c>
      <c r="U319" s="56">
        <f>'4. FNS Gross'!T317+'5. FNO Gross'!T317+'6. LT PTP Usage'!T317</f>
        <v>247.95229544</v>
      </c>
      <c r="V319" s="56">
        <f>'4. FNS Gross'!U317+'5. FNO Gross'!U317+'6. LT PTP Usage'!U317</f>
        <v>244.52291448</v>
      </c>
      <c r="W319" s="56">
        <f>'4. FNS Gross'!V317+'5. FNO Gross'!V317+'6. LT PTP Usage'!V317</f>
        <v>235.40737745999999</v>
      </c>
      <c r="X319" s="56">
        <f>'4. FNS Gross'!W317+'5. FNO Gross'!W317+'6. LT PTP Usage'!W317</f>
        <v>227.17909767</v>
      </c>
      <c r="Y319" s="56">
        <f>'4. FNS Gross'!X317+'5. FNO Gross'!X317+'6. LT PTP Usage'!X317</f>
        <v>216.96812711000001</v>
      </c>
      <c r="Z319" s="56">
        <f>'4. FNS Gross'!Y317+'5. FNO Gross'!Y317+'6. LT PTP Usage'!Y317</f>
        <v>206.41628391999998</v>
      </c>
      <c r="AA319" s="57">
        <f>'4. FNS Gross'!Z317+'5. FNO Gross'!Z317+'6. LT PTP Usage'!Z317</f>
        <v>0</v>
      </c>
      <c r="AB319" s="58">
        <f t="shared" si="21"/>
        <v>247.98581976</v>
      </c>
      <c r="AC319" s="20" t="str">
        <f t="shared" si="22"/>
        <v>11247.98581976</v>
      </c>
      <c r="AD319" s="20">
        <f t="shared" si="24"/>
        <v>18</v>
      </c>
      <c r="AE319" s="53"/>
    </row>
    <row r="320" spans="1:31">
      <c r="A320" s="20" t="str">
        <f t="shared" si="20"/>
        <v>November</v>
      </c>
      <c r="B320" s="54">
        <f t="shared" si="23"/>
        <v>45972</v>
      </c>
      <c r="C320" s="55">
        <f>'4. FNS Gross'!B318+'5. FNO Gross'!B318+'6. LT PTP Usage'!B318</f>
        <v>202.86626041</v>
      </c>
      <c r="D320" s="56">
        <f>'4. FNS Gross'!C318+'5. FNO Gross'!C318+'6. LT PTP Usage'!C318</f>
        <v>199.88430664000001</v>
      </c>
      <c r="E320" s="56">
        <f>'4. FNS Gross'!D318+'5. FNO Gross'!D318+'6. LT PTP Usage'!D318</f>
        <v>197.56450272000001</v>
      </c>
      <c r="F320" s="56">
        <f>'4. FNS Gross'!E318+'5. FNO Gross'!E318+'6. LT PTP Usage'!E318</f>
        <v>198.06829209</v>
      </c>
      <c r="G320" s="56">
        <f>'4. FNS Gross'!F318+'5. FNO Gross'!F318+'6. LT PTP Usage'!F318</f>
        <v>197.12445953</v>
      </c>
      <c r="H320" s="56">
        <f>'4. FNS Gross'!G318+'5. FNO Gross'!G318+'6. LT PTP Usage'!G318</f>
        <v>213.53228919</v>
      </c>
      <c r="I320" s="56">
        <f>'4. FNS Gross'!H318+'5. FNO Gross'!H318+'6. LT PTP Usage'!H318</f>
        <v>229.29933434</v>
      </c>
      <c r="J320" s="56">
        <f>'4. FNS Gross'!I318+'5. FNO Gross'!I318+'6. LT PTP Usage'!I318</f>
        <v>232.32042889000002</v>
      </c>
      <c r="K320" s="56">
        <f>'4. FNS Gross'!J318+'5. FNO Gross'!J318+'6. LT PTP Usage'!J318</f>
        <v>227.60101171000002</v>
      </c>
      <c r="L320" s="56">
        <f>'4. FNS Gross'!K318+'5. FNO Gross'!K318+'6. LT PTP Usage'!K318</f>
        <v>217.58071419000001</v>
      </c>
      <c r="M320" s="56">
        <f>'4. FNS Gross'!L318+'5. FNO Gross'!L318+'6. LT PTP Usage'!L318</f>
        <v>221.37523278999998</v>
      </c>
      <c r="N320" s="56">
        <f>'4. FNS Gross'!M318+'5. FNO Gross'!M318+'6. LT PTP Usage'!M318</f>
        <v>218.43803807</v>
      </c>
      <c r="O320" s="56">
        <f>'4. FNS Gross'!N318+'5. FNO Gross'!N318+'6. LT PTP Usage'!N318</f>
        <v>215.15699011000001</v>
      </c>
      <c r="P320" s="56">
        <f>'4. FNS Gross'!O318+'5. FNO Gross'!O318+'6. LT PTP Usage'!O318</f>
        <v>217.08014677</v>
      </c>
      <c r="Q320" s="56">
        <f>'4. FNS Gross'!P318+'5. FNO Gross'!P318+'6. LT PTP Usage'!P318</f>
        <v>222.70963912000002</v>
      </c>
      <c r="R320" s="56">
        <f>'4. FNS Gross'!Q318+'5. FNO Gross'!Q318+'6. LT PTP Usage'!Q318</f>
        <v>230.95115027</v>
      </c>
      <c r="S320" s="56">
        <f>'4. FNS Gross'!R318+'5. FNO Gross'!R318+'6. LT PTP Usage'!R318</f>
        <v>242.680723</v>
      </c>
      <c r="T320" s="56">
        <f>'4. FNS Gross'!S318+'5. FNO Gross'!S318+'6. LT PTP Usage'!S318</f>
        <v>251.43668258</v>
      </c>
      <c r="U320" s="56">
        <f>'4. FNS Gross'!T318+'5. FNO Gross'!T318+'6. LT PTP Usage'!T318</f>
        <v>245.73685855000002</v>
      </c>
      <c r="V320" s="56">
        <f>'4. FNS Gross'!U318+'5. FNO Gross'!U318+'6. LT PTP Usage'!U318</f>
        <v>241.65474143</v>
      </c>
      <c r="W320" s="56">
        <f>'4. FNS Gross'!V318+'5. FNO Gross'!V318+'6. LT PTP Usage'!V318</f>
        <v>234.39667508999997</v>
      </c>
      <c r="X320" s="56">
        <f>'4. FNS Gross'!W318+'5. FNO Gross'!W318+'6. LT PTP Usage'!W318</f>
        <v>225.06387946000001</v>
      </c>
      <c r="Y320" s="56">
        <f>'4. FNS Gross'!X318+'5. FNO Gross'!X318+'6. LT PTP Usage'!X318</f>
        <v>218.33198966</v>
      </c>
      <c r="Z320" s="56">
        <f>'4. FNS Gross'!Y318+'5. FNO Gross'!Y318+'6. LT PTP Usage'!Y318</f>
        <v>208.98458903</v>
      </c>
      <c r="AA320" s="57">
        <f>'4. FNS Gross'!Z318+'5. FNO Gross'!Z318+'6. LT PTP Usage'!Z318</f>
        <v>0</v>
      </c>
      <c r="AB320" s="58">
        <f t="shared" si="21"/>
        <v>251.43668258</v>
      </c>
      <c r="AC320" s="20" t="str">
        <f t="shared" si="22"/>
        <v>11251.43668258</v>
      </c>
      <c r="AD320" s="20">
        <f t="shared" si="24"/>
        <v>18</v>
      </c>
      <c r="AE320" s="53"/>
    </row>
    <row r="321" spans="1:31">
      <c r="A321" s="20" t="str">
        <f t="shared" si="20"/>
        <v>November</v>
      </c>
      <c r="B321" s="54">
        <f t="shared" si="23"/>
        <v>45973</v>
      </c>
      <c r="C321" s="55">
        <f>'4. FNS Gross'!B319+'5. FNO Gross'!B319+'6. LT PTP Usage'!B319</f>
        <v>204.16332788</v>
      </c>
      <c r="D321" s="56">
        <f>'4. FNS Gross'!C319+'5. FNO Gross'!C319+'6. LT PTP Usage'!C319</f>
        <v>203.73185844</v>
      </c>
      <c r="E321" s="56">
        <f>'4. FNS Gross'!D319+'5. FNO Gross'!D319+'6. LT PTP Usage'!D319</f>
        <v>202.82885357000001</v>
      </c>
      <c r="F321" s="56">
        <f>'4. FNS Gross'!E319+'5. FNO Gross'!E319+'6. LT PTP Usage'!E319</f>
        <v>204.62944290999999</v>
      </c>
      <c r="G321" s="56">
        <f>'4. FNS Gross'!F319+'5. FNO Gross'!F319+'6. LT PTP Usage'!F319</f>
        <v>207.80502436999998</v>
      </c>
      <c r="H321" s="56">
        <f>'4. FNS Gross'!G319+'5. FNO Gross'!G319+'6. LT PTP Usage'!G319</f>
        <v>220.90654049</v>
      </c>
      <c r="I321" s="56">
        <f>'4. FNS Gross'!H319+'5. FNO Gross'!H319+'6. LT PTP Usage'!H319</f>
        <v>240.1720589</v>
      </c>
      <c r="J321" s="56">
        <f>'4. FNS Gross'!I319+'5. FNO Gross'!I319+'6. LT PTP Usage'!I319</f>
        <v>231.47693885000001</v>
      </c>
      <c r="K321" s="56">
        <f>'4. FNS Gross'!J319+'5. FNO Gross'!J319+'6. LT PTP Usage'!J319</f>
        <v>206.58049629999999</v>
      </c>
      <c r="L321" s="56">
        <f>'4. FNS Gross'!K319+'5. FNO Gross'!K319+'6. LT PTP Usage'!K319</f>
        <v>207.89676553000001</v>
      </c>
      <c r="M321" s="56">
        <f>'4. FNS Gross'!L319+'5. FNO Gross'!L319+'6. LT PTP Usage'!L319</f>
        <v>187.02757966999997</v>
      </c>
      <c r="N321" s="56">
        <f>'4. FNS Gross'!M319+'5. FNO Gross'!M319+'6. LT PTP Usage'!M319</f>
        <v>190.170299</v>
      </c>
      <c r="O321" s="56">
        <f>'4. FNS Gross'!N319+'5. FNO Gross'!N319+'6. LT PTP Usage'!N319</f>
        <v>186.19901537999999</v>
      </c>
      <c r="P321" s="56">
        <f>'4. FNS Gross'!O319+'5. FNO Gross'!O319+'6. LT PTP Usage'!O319</f>
        <v>192.7435486</v>
      </c>
      <c r="Q321" s="56">
        <f>'4. FNS Gross'!P319+'5. FNO Gross'!P319+'6. LT PTP Usage'!P319</f>
        <v>196.02898820999999</v>
      </c>
      <c r="R321" s="56">
        <f>'4. FNS Gross'!Q319+'5. FNO Gross'!Q319+'6. LT PTP Usage'!Q319</f>
        <v>213.31176689</v>
      </c>
      <c r="S321" s="56">
        <f>'4. FNS Gross'!R319+'5. FNO Gross'!R319+'6. LT PTP Usage'!R319</f>
        <v>235.33929553000002</v>
      </c>
      <c r="T321" s="56">
        <f>'4. FNS Gross'!S319+'5. FNO Gross'!S319+'6. LT PTP Usage'!S319</f>
        <v>250.72076835000001</v>
      </c>
      <c r="U321" s="56">
        <f>'4. FNS Gross'!T319+'5. FNO Gross'!T319+'6. LT PTP Usage'!T319</f>
        <v>243.14961514999999</v>
      </c>
      <c r="V321" s="56">
        <f>'4. FNS Gross'!U319+'5. FNO Gross'!U319+'6. LT PTP Usage'!U319</f>
        <v>239.47309946000001</v>
      </c>
      <c r="W321" s="56">
        <f>'4. FNS Gross'!V319+'5. FNO Gross'!V319+'6. LT PTP Usage'!V319</f>
        <v>234.39411143999999</v>
      </c>
      <c r="X321" s="56">
        <f>'4. FNS Gross'!W319+'5. FNO Gross'!W319+'6. LT PTP Usage'!W319</f>
        <v>227.31851166999999</v>
      </c>
      <c r="Y321" s="56">
        <f>'4. FNS Gross'!X319+'5. FNO Gross'!X319+'6. LT PTP Usage'!X319</f>
        <v>220.74586075000002</v>
      </c>
      <c r="Z321" s="56">
        <f>'4. FNS Gross'!Y319+'5. FNO Gross'!Y319+'6. LT PTP Usage'!Y319</f>
        <v>209.3187489</v>
      </c>
      <c r="AA321" s="57">
        <f>'4. FNS Gross'!Z319+'5. FNO Gross'!Z319+'6. LT PTP Usage'!Z319</f>
        <v>0</v>
      </c>
      <c r="AB321" s="58">
        <f t="shared" si="21"/>
        <v>250.72076835000001</v>
      </c>
      <c r="AC321" s="20" t="str">
        <f t="shared" si="22"/>
        <v>11250.72076835</v>
      </c>
      <c r="AD321" s="20">
        <f t="shared" si="24"/>
        <v>18</v>
      </c>
      <c r="AE321" s="53"/>
    </row>
    <row r="322" spans="1:31">
      <c r="A322" s="20" t="str">
        <f t="shared" si="20"/>
        <v>November</v>
      </c>
      <c r="B322" s="54">
        <f t="shared" si="23"/>
        <v>45974</v>
      </c>
      <c r="C322" s="55">
        <f>'4. FNS Gross'!B320+'5. FNO Gross'!B320+'6. LT PTP Usage'!B320</f>
        <v>203.08000233000001</v>
      </c>
      <c r="D322" s="56">
        <f>'4. FNS Gross'!C320+'5. FNO Gross'!C320+'6. LT PTP Usage'!C320</f>
        <v>200.83298300000001</v>
      </c>
      <c r="E322" s="56">
        <f>'4. FNS Gross'!D320+'5. FNO Gross'!D320+'6. LT PTP Usage'!D320</f>
        <v>197.76811567999999</v>
      </c>
      <c r="F322" s="56">
        <f>'4. FNS Gross'!E320+'5. FNO Gross'!E320+'6. LT PTP Usage'!E320</f>
        <v>197.67478213000001</v>
      </c>
      <c r="G322" s="56">
        <f>'4. FNS Gross'!F320+'5. FNO Gross'!F320+'6. LT PTP Usage'!F320</f>
        <v>200.56735672000002</v>
      </c>
      <c r="H322" s="56">
        <f>'4. FNS Gross'!G320+'5. FNO Gross'!G320+'6. LT PTP Usage'!G320</f>
        <v>210.66798163000001</v>
      </c>
      <c r="I322" s="56">
        <f>'4. FNS Gross'!H320+'5. FNO Gross'!H320+'6. LT PTP Usage'!H320</f>
        <v>220.52179228</v>
      </c>
      <c r="J322" s="56">
        <f>'4. FNS Gross'!I320+'5. FNO Gross'!I320+'6. LT PTP Usage'!I320</f>
        <v>223.03257284</v>
      </c>
      <c r="K322" s="56">
        <f>'4. FNS Gross'!J320+'5. FNO Gross'!J320+'6. LT PTP Usage'!J320</f>
        <v>191.80041636000001</v>
      </c>
      <c r="L322" s="56">
        <f>'4. FNS Gross'!K320+'5. FNO Gross'!K320+'6. LT PTP Usage'!K320</f>
        <v>184.45539011000002</v>
      </c>
      <c r="M322" s="56">
        <f>'4. FNS Gross'!L320+'5. FNO Gross'!L320+'6. LT PTP Usage'!L320</f>
        <v>177.27083182999999</v>
      </c>
      <c r="N322" s="56">
        <f>'4. FNS Gross'!M320+'5. FNO Gross'!M320+'6. LT PTP Usage'!M320</f>
        <v>174.96396963999999</v>
      </c>
      <c r="O322" s="56">
        <f>'4. FNS Gross'!N320+'5. FNO Gross'!N320+'6. LT PTP Usage'!N320</f>
        <v>178.88807782000001</v>
      </c>
      <c r="P322" s="56">
        <f>'4. FNS Gross'!O320+'5. FNO Gross'!O320+'6. LT PTP Usage'!O320</f>
        <v>195.15219332000001</v>
      </c>
      <c r="Q322" s="56">
        <f>'4. FNS Gross'!P320+'5. FNO Gross'!P320+'6. LT PTP Usage'!P320</f>
        <v>213.19998037000002</v>
      </c>
      <c r="R322" s="56">
        <f>'4. FNS Gross'!Q320+'5. FNO Gross'!Q320+'6. LT PTP Usage'!Q320</f>
        <v>230.86452740000001</v>
      </c>
      <c r="S322" s="56">
        <f>'4. FNS Gross'!R320+'5. FNO Gross'!R320+'6. LT PTP Usage'!R320</f>
        <v>249.25931725000001</v>
      </c>
      <c r="T322" s="56">
        <f>'4. FNS Gross'!S320+'5. FNO Gross'!S320+'6. LT PTP Usage'!S320</f>
        <v>246.71146587000001</v>
      </c>
      <c r="U322" s="56">
        <f>'4. FNS Gross'!T320+'5. FNO Gross'!T320+'6. LT PTP Usage'!T320</f>
        <v>234.94826197999998</v>
      </c>
      <c r="V322" s="56">
        <f>'4. FNS Gross'!U320+'5. FNO Gross'!U320+'6. LT PTP Usage'!U320</f>
        <v>229.71762049</v>
      </c>
      <c r="W322" s="56">
        <f>'4. FNS Gross'!V320+'5. FNO Gross'!V320+'6. LT PTP Usage'!V320</f>
        <v>221.09728469999999</v>
      </c>
      <c r="X322" s="56">
        <f>'4. FNS Gross'!W320+'5. FNO Gross'!W320+'6. LT PTP Usage'!W320</f>
        <v>212.84988745000001</v>
      </c>
      <c r="Y322" s="56">
        <f>'4. FNS Gross'!X320+'5. FNO Gross'!X320+'6. LT PTP Usage'!X320</f>
        <v>203.78090198999999</v>
      </c>
      <c r="Z322" s="56">
        <f>'4. FNS Gross'!Y320+'5. FNO Gross'!Y320+'6. LT PTP Usage'!Y320</f>
        <v>203.33856841000002</v>
      </c>
      <c r="AA322" s="57">
        <f>'4. FNS Gross'!Z320+'5. FNO Gross'!Z320+'6. LT PTP Usage'!Z320</f>
        <v>0</v>
      </c>
      <c r="AB322" s="58">
        <f t="shared" si="21"/>
        <v>249.25931725000001</v>
      </c>
      <c r="AC322" s="20" t="str">
        <f t="shared" si="22"/>
        <v>11249.25931725</v>
      </c>
      <c r="AD322" s="20">
        <f t="shared" si="24"/>
        <v>17</v>
      </c>
      <c r="AE322" s="53"/>
    </row>
    <row r="323" spans="1:31">
      <c r="A323" s="20" t="str">
        <f t="shared" si="20"/>
        <v>November</v>
      </c>
      <c r="B323" s="54">
        <f t="shared" si="23"/>
        <v>45975</v>
      </c>
      <c r="C323" s="55">
        <f>'4. FNS Gross'!B321+'5. FNO Gross'!B321+'6. LT PTP Usage'!B321</f>
        <v>198.52657544000002</v>
      </c>
      <c r="D323" s="56">
        <f>'4. FNS Gross'!C321+'5. FNO Gross'!C321+'6. LT PTP Usage'!C321</f>
        <v>193.44165615</v>
      </c>
      <c r="E323" s="56">
        <f>'4. FNS Gross'!D321+'5. FNO Gross'!D321+'6. LT PTP Usage'!D321</f>
        <v>192.46711070999999</v>
      </c>
      <c r="F323" s="56">
        <f>'4. FNS Gross'!E321+'5. FNO Gross'!E321+'6. LT PTP Usage'!E321</f>
        <v>192.65600461</v>
      </c>
      <c r="G323" s="56">
        <f>'4. FNS Gross'!F321+'5. FNO Gross'!F321+'6. LT PTP Usage'!F321</f>
        <v>199.5320897</v>
      </c>
      <c r="H323" s="56">
        <f>'4. FNS Gross'!G321+'5. FNO Gross'!G321+'6. LT PTP Usage'!G321</f>
        <v>210.68117777999998</v>
      </c>
      <c r="I323" s="56">
        <f>'4. FNS Gross'!H321+'5. FNO Gross'!H321+'6. LT PTP Usage'!H321</f>
        <v>223.9461752</v>
      </c>
      <c r="J323" s="56">
        <f>'4. FNS Gross'!I321+'5. FNO Gross'!I321+'6. LT PTP Usage'!I321</f>
        <v>219.20543491000001</v>
      </c>
      <c r="K323" s="56">
        <f>'4. FNS Gross'!J321+'5. FNO Gross'!J321+'6. LT PTP Usage'!J321</f>
        <v>209.55017452000001</v>
      </c>
      <c r="L323" s="56">
        <f>'4. FNS Gross'!K321+'5. FNO Gross'!K321+'6. LT PTP Usage'!K321</f>
        <v>201.13720642000001</v>
      </c>
      <c r="M323" s="56">
        <f>'4. FNS Gross'!L321+'5. FNO Gross'!L321+'6. LT PTP Usage'!L321</f>
        <v>190.17681443000001</v>
      </c>
      <c r="N323" s="56">
        <f>'4. FNS Gross'!M321+'5. FNO Gross'!M321+'6. LT PTP Usage'!M321</f>
        <v>180.81552580000002</v>
      </c>
      <c r="O323" s="56">
        <f>'4. FNS Gross'!N321+'5. FNO Gross'!N321+'6. LT PTP Usage'!N321</f>
        <v>181.56007287</v>
      </c>
      <c r="P323" s="56">
        <f>'4. FNS Gross'!O321+'5. FNO Gross'!O321+'6. LT PTP Usage'!O321</f>
        <v>182.22025058999998</v>
      </c>
      <c r="Q323" s="56">
        <f>'4. FNS Gross'!P321+'5. FNO Gross'!P321+'6. LT PTP Usage'!P321</f>
        <v>201.23310968999999</v>
      </c>
      <c r="R323" s="56">
        <f>'4. FNS Gross'!Q321+'5. FNO Gross'!Q321+'6. LT PTP Usage'!Q321</f>
        <v>229.43594842000002</v>
      </c>
      <c r="S323" s="56">
        <f>'4. FNS Gross'!R321+'5. FNO Gross'!R321+'6. LT PTP Usage'!R321</f>
        <v>236.03886437</v>
      </c>
      <c r="T323" s="56">
        <f>'4. FNS Gross'!S321+'5. FNO Gross'!S321+'6. LT PTP Usage'!S321</f>
        <v>243.08001437999999</v>
      </c>
      <c r="U323" s="56">
        <f>'4. FNS Gross'!T321+'5. FNO Gross'!T321+'6. LT PTP Usage'!T321</f>
        <v>243.48243954999998</v>
      </c>
      <c r="V323" s="56">
        <f>'4. FNS Gross'!U321+'5. FNO Gross'!U321+'6. LT PTP Usage'!U321</f>
        <v>235.44785808999998</v>
      </c>
      <c r="W323" s="56">
        <f>'4. FNS Gross'!V321+'5. FNO Gross'!V321+'6. LT PTP Usage'!V321</f>
        <v>232.91410382000001</v>
      </c>
      <c r="X323" s="56">
        <f>'4. FNS Gross'!W321+'5. FNO Gross'!W321+'6. LT PTP Usage'!W321</f>
        <v>219.99007525000002</v>
      </c>
      <c r="Y323" s="56">
        <f>'4. FNS Gross'!X321+'5. FNO Gross'!X321+'6. LT PTP Usage'!X321</f>
        <v>216.2117844</v>
      </c>
      <c r="Z323" s="56">
        <f>'4. FNS Gross'!Y321+'5. FNO Gross'!Y321+'6. LT PTP Usage'!Y321</f>
        <v>204.68388854999998</v>
      </c>
      <c r="AA323" s="57">
        <f>'4. FNS Gross'!Z321+'5. FNO Gross'!Z321+'6. LT PTP Usage'!Z321</f>
        <v>0</v>
      </c>
      <c r="AB323" s="58">
        <f t="shared" si="21"/>
        <v>243.48243954999998</v>
      </c>
      <c r="AC323" s="20" t="str">
        <f t="shared" si="22"/>
        <v>11243.48243955</v>
      </c>
      <c r="AD323" s="20">
        <f t="shared" si="24"/>
        <v>19</v>
      </c>
      <c r="AE323" s="53"/>
    </row>
    <row r="324" spans="1:31">
      <c r="A324" s="20" t="str">
        <f t="shared" si="20"/>
        <v>November</v>
      </c>
      <c r="B324" s="54">
        <f t="shared" si="23"/>
        <v>45976</v>
      </c>
      <c r="C324" s="55">
        <f>'4. FNS Gross'!B322+'5. FNO Gross'!B322+'6. LT PTP Usage'!B322</f>
        <v>200.78155049</v>
      </c>
      <c r="D324" s="56">
        <f>'4. FNS Gross'!C322+'5. FNO Gross'!C322+'6. LT PTP Usage'!C322</f>
        <v>197.68792808000001</v>
      </c>
      <c r="E324" s="56">
        <f>'4. FNS Gross'!D322+'5. FNO Gross'!D322+'6. LT PTP Usage'!D322</f>
        <v>194.79957855000001</v>
      </c>
      <c r="F324" s="56">
        <f>'4. FNS Gross'!E322+'5. FNO Gross'!E322+'6. LT PTP Usage'!E322</f>
        <v>193.53287678000001</v>
      </c>
      <c r="G324" s="56">
        <f>'4. FNS Gross'!F322+'5. FNO Gross'!F322+'6. LT PTP Usage'!F322</f>
        <v>194.67600112</v>
      </c>
      <c r="H324" s="56">
        <f>'4. FNS Gross'!G322+'5. FNO Gross'!G322+'6. LT PTP Usage'!G322</f>
        <v>201.82856970999998</v>
      </c>
      <c r="I324" s="56">
        <f>'4. FNS Gross'!H322+'5. FNO Gross'!H322+'6. LT PTP Usage'!H322</f>
        <v>207.39862958000001</v>
      </c>
      <c r="J324" s="56">
        <f>'4. FNS Gross'!I322+'5. FNO Gross'!I322+'6. LT PTP Usage'!I322</f>
        <v>205.72727595999999</v>
      </c>
      <c r="K324" s="56">
        <f>'4. FNS Gross'!J322+'5. FNO Gross'!J322+'6. LT PTP Usage'!J322</f>
        <v>191.38625642</v>
      </c>
      <c r="L324" s="56">
        <f>'4. FNS Gross'!K322+'5. FNO Gross'!K322+'6. LT PTP Usage'!K322</f>
        <v>177.0008473</v>
      </c>
      <c r="M324" s="56">
        <f>'4. FNS Gross'!L322+'5. FNO Gross'!L322+'6. LT PTP Usage'!L322</f>
        <v>165.34227975999997</v>
      </c>
      <c r="N324" s="56">
        <f>'4. FNS Gross'!M322+'5. FNO Gross'!M322+'6. LT PTP Usage'!M322</f>
        <v>167.39011904999998</v>
      </c>
      <c r="O324" s="56">
        <f>'4. FNS Gross'!N322+'5. FNO Gross'!N322+'6. LT PTP Usage'!N322</f>
        <v>173.53301818</v>
      </c>
      <c r="P324" s="56">
        <f>'4. FNS Gross'!O322+'5. FNO Gross'!O322+'6. LT PTP Usage'!O322</f>
        <v>178.33684182000002</v>
      </c>
      <c r="Q324" s="56">
        <f>'4. FNS Gross'!P322+'5. FNO Gross'!P322+'6. LT PTP Usage'!P322</f>
        <v>193.18429568000002</v>
      </c>
      <c r="R324" s="56">
        <f>'4. FNS Gross'!Q322+'5. FNO Gross'!Q322+'6. LT PTP Usage'!Q322</f>
        <v>216.30588119000001</v>
      </c>
      <c r="S324" s="56">
        <f>'4. FNS Gross'!R322+'5. FNO Gross'!R322+'6. LT PTP Usage'!R322</f>
        <v>241.24872065999998</v>
      </c>
      <c r="T324" s="56">
        <f>'4. FNS Gross'!S322+'5. FNO Gross'!S322+'6. LT PTP Usage'!S322</f>
        <v>248.18594859000001</v>
      </c>
      <c r="U324" s="56">
        <f>'4. FNS Gross'!T322+'5. FNO Gross'!T322+'6. LT PTP Usage'!T322</f>
        <v>239.39908283</v>
      </c>
      <c r="V324" s="56">
        <f>'4. FNS Gross'!U322+'5. FNO Gross'!U322+'6. LT PTP Usage'!U322</f>
        <v>232.40396951</v>
      </c>
      <c r="W324" s="56">
        <f>'4. FNS Gross'!V322+'5. FNO Gross'!V322+'6. LT PTP Usage'!V322</f>
        <v>227.94931011999998</v>
      </c>
      <c r="X324" s="56">
        <f>'4. FNS Gross'!W322+'5. FNO Gross'!W322+'6. LT PTP Usage'!W322</f>
        <v>216.44974544000002</v>
      </c>
      <c r="Y324" s="56">
        <f>'4. FNS Gross'!X322+'5. FNO Gross'!X322+'6. LT PTP Usage'!X322</f>
        <v>205.79361437</v>
      </c>
      <c r="Z324" s="56">
        <f>'4. FNS Gross'!Y322+'5. FNO Gross'!Y322+'6. LT PTP Usage'!Y322</f>
        <v>202.53098291000001</v>
      </c>
      <c r="AA324" s="57">
        <f>'4. FNS Gross'!Z322+'5. FNO Gross'!Z322+'6. LT PTP Usage'!Z322</f>
        <v>0</v>
      </c>
      <c r="AB324" s="58">
        <f t="shared" si="21"/>
        <v>248.18594859000001</v>
      </c>
      <c r="AC324" s="20" t="str">
        <f t="shared" si="22"/>
        <v>11248.18594859</v>
      </c>
      <c r="AD324" s="20">
        <f t="shared" si="24"/>
        <v>18</v>
      </c>
      <c r="AE324" s="53"/>
    </row>
    <row r="325" spans="1:31">
      <c r="A325" s="20" t="str">
        <f t="shared" si="20"/>
        <v>November</v>
      </c>
      <c r="B325" s="54">
        <f t="shared" si="23"/>
        <v>45977</v>
      </c>
      <c r="C325" s="55">
        <f>'4. FNS Gross'!B323+'5. FNO Gross'!B323+'6. LT PTP Usage'!B323</f>
        <v>198.07534674000001</v>
      </c>
      <c r="D325" s="56">
        <f>'4. FNS Gross'!C323+'5. FNO Gross'!C323+'6. LT PTP Usage'!C323</f>
        <v>191.28342013</v>
      </c>
      <c r="E325" s="56">
        <f>'4. FNS Gross'!D323+'5. FNO Gross'!D323+'6. LT PTP Usage'!D323</f>
        <v>190.34516080999998</v>
      </c>
      <c r="F325" s="56">
        <f>'4. FNS Gross'!E323+'5. FNO Gross'!E323+'6. LT PTP Usage'!E323</f>
        <v>188.99638762000001</v>
      </c>
      <c r="G325" s="56">
        <f>'4. FNS Gross'!F323+'5. FNO Gross'!F323+'6. LT PTP Usage'!F323</f>
        <v>194.12199380999999</v>
      </c>
      <c r="H325" s="56">
        <f>'4. FNS Gross'!G323+'5. FNO Gross'!G323+'6. LT PTP Usage'!G323</f>
        <v>201.01976694000001</v>
      </c>
      <c r="I325" s="56">
        <f>'4. FNS Gross'!H323+'5. FNO Gross'!H323+'6. LT PTP Usage'!H323</f>
        <v>209.20514661999999</v>
      </c>
      <c r="J325" s="56">
        <f>'4. FNS Gross'!I323+'5. FNO Gross'!I323+'6. LT PTP Usage'!I323</f>
        <v>199.48420467</v>
      </c>
      <c r="K325" s="56">
        <f>'4. FNS Gross'!J323+'5. FNO Gross'!J323+'6. LT PTP Usage'!J323</f>
        <v>183.24325034</v>
      </c>
      <c r="L325" s="56">
        <f>'4. FNS Gross'!K323+'5. FNO Gross'!K323+'6. LT PTP Usage'!K323</f>
        <v>172.35532282</v>
      </c>
      <c r="M325" s="56">
        <f>'4. FNS Gross'!L323+'5. FNO Gross'!L323+'6. LT PTP Usage'!L323</f>
        <v>168.41424208000001</v>
      </c>
      <c r="N325" s="56">
        <f>'4. FNS Gross'!M323+'5. FNO Gross'!M323+'6. LT PTP Usage'!M323</f>
        <v>171.11436122999999</v>
      </c>
      <c r="O325" s="56">
        <f>'4. FNS Gross'!N323+'5. FNO Gross'!N323+'6. LT PTP Usage'!N323</f>
        <v>172.98178778000002</v>
      </c>
      <c r="P325" s="56">
        <f>'4. FNS Gross'!O323+'5. FNO Gross'!O323+'6. LT PTP Usage'!O323</f>
        <v>183.23744882000003</v>
      </c>
      <c r="Q325" s="56">
        <f>'4. FNS Gross'!P323+'5. FNO Gross'!P323+'6. LT PTP Usage'!P323</f>
        <v>200.30980944999999</v>
      </c>
      <c r="R325" s="56">
        <f>'4. FNS Gross'!Q323+'5. FNO Gross'!Q323+'6. LT PTP Usage'!Q323</f>
        <v>218.98294881000001</v>
      </c>
      <c r="S325" s="56">
        <f>'4. FNS Gross'!R323+'5. FNO Gross'!R323+'6. LT PTP Usage'!R323</f>
        <v>237.20891882000001</v>
      </c>
      <c r="T325" s="56">
        <f>'4. FNS Gross'!S323+'5. FNO Gross'!S323+'6. LT PTP Usage'!S323</f>
        <v>236.61685940000001</v>
      </c>
      <c r="U325" s="56">
        <f>'4. FNS Gross'!T323+'5. FNO Gross'!T323+'6. LT PTP Usage'!T323</f>
        <v>232.83786377999999</v>
      </c>
      <c r="V325" s="56">
        <f>'4. FNS Gross'!U323+'5. FNO Gross'!U323+'6. LT PTP Usage'!U323</f>
        <v>222.68427459</v>
      </c>
      <c r="W325" s="56">
        <f>'4. FNS Gross'!V323+'5. FNO Gross'!V323+'6. LT PTP Usage'!V323</f>
        <v>215.35769718</v>
      </c>
      <c r="X325" s="56">
        <f>'4. FNS Gross'!W323+'5. FNO Gross'!W323+'6. LT PTP Usage'!W323</f>
        <v>214.89826906000002</v>
      </c>
      <c r="Y325" s="56">
        <f>'4. FNS Gross'!X323+'5. FNO Gross'!X323+'6. LT PTP Usage'!X323</f>
        <v>205.07339493999999</v>
      </c>
      <c r="Z325" s="56">
        <f>'4. FNS Gross'!Y323+'5. FNO Gross'!Y323+'6. LT PTP Usage'!Y323</f>
        <v>197.19561398000002</v>
      </c>
      <c r="AA325" s="57">
        <f>'4. FNS Gross'!Z323+'5. FNO Gross'!Z323+'6. LT PTP Usage'!Z323</f>
        <v>0</v>
      </c>
      <c r="AB325" s="58">
        <f t="shared" si="21"/>
        <v>237.20891882000001</v>
      </c>
      <c r="AC325" s="20" t="str">
        <f t="shared" si="22"/>
        <v>11237.20891882</v>
      </c>
      <c r="AD325" s="20">
        <f t="shared" si="24"/>
        <v>17</v>
      </c>
      <c r="AE325" s="53"/>
    </row>
    <row r="326" spans="1:31">
      <c r="A326" s="20" t="str">
        <f t="shared" si="20"/>
        <v>November</v>
      </c>
      <c r="B326" s="54">
        <f t="shared" si="23"/>
        <v>45978</v>
      </c>
      <c r="C326" s="55">
        <f>'4. FNS Gross'!B324+'5. FNO Gross'!B324+'6. LT PTP Usage'!B324</f>
        <v>191.94058092999998</v>
      </c>
      <c r="D326" s="56">
        <f>'4. FNS Gross'!C324+'5. FNO Gross'!C324+'6. LT PTP Usage'!C324</f>
        <v>186.71492486</v>
      </c>
      <c r="E326" s="56">
        <f>'4. FNS Gross'!D324+'5. FNO Gross'!D324+'6. LT PTP Usage'!D324</f>
        <v>186.72237816999998</v>
      </c>
      <c r="F326" s="56">
        <f>'4. FNS Gross'!E324+'5. FNO Gross'!E324+'6. LT PTP Usage'!E324</f>
        <v>181.32856508999998</v>
      </c>
      <c r="G326" s="56">
        <f>'4. FNS Gross'!F324+'5. FNO Gross'!F324+'6. LT PTP Usage'!F324</f>
        <v>185.71638256</v>
      </c>
      <c r="H326" s="56">
        <f>'4. FNS Gross'!G324+'5. FNO Gross'!G324+'6. LT PTP Usage'!G324</f>
        <v>196.91911199</v>
      </c>
      <c r="I326" s="56">
        <f>'4. FNS Gross'!H324+'5. FNO Gross'!H324+'6. LT PTP Usage'!H324</f>
        <v>212.55197688000001</v>
      </c>
      <c r="J326" s="56">
        <f>'4. FNS Gross'!I324+'5. FNO Gross'!I324+'6. LT PTP Usage'!I324</f>
        <v>204.39831128</v>
      </c>
      <c r="K326" s="56">
        <f>'4. FNS Gross'!J324+'5. FNO Gross'!J324+'6. LT PTP Usage'!J324</f>
        <v>188.28283594999996</v>
      </c>
      <c r="L326" s="56">
        <f>'4. FNS Gross'!K324+'5. FNO Gross'!K324+'6. LT PTP Usage'!K324</f>
        <v>180.04805739999998</v>
      </c>
      <c r="M326" s="56">
        <f>'4. FNS Gross'!L324+'5. FNO Gross'!L324+'6. LT PTP Usage'!L324</f>
        <v>175.38679683000001</v>
      </c>
      <c r="N326" s="56">
        <f>'4. FNS Gross'!M324+'5. FNO Gross'!M324+'6. LT PTP Usage'!M324</f>
        <v>166.49172854</v>
      </c>
      <c r="O326" s="56">
        <f>'4. FNS Gross'!N324+'5. FNO Gross'!N324+'6. LT PTP Usage'!N324</f>
        <v>162.34922096000003</v>
      </c>
      <c r="P326" s="56">
        <f>'4. FNS Gross'!O324+'5. FNO Gross'!O324+'6. LT PTP Usage'!O324</f>
        <v>168.22880848</v>
      </c>
      <c r="Q326" s="56">
        <f>'4. FNS Gross'!P324+'5. FNO Gross'!P324+'6. LT PTP Usage'!P324</f>
        <v>181.14371147</v>
      </c>
      <c r="R326" s="56">
        <f>'4. FNS Gross'!Q324+'5. FNO Gross'!Q324+'6. LT PTP Usage'!Q324</f>
        <v>197.45732826000003</v>
      </c>
      <c r="S326" s="56">
        <f>'4. FNS Gross'!R324+'5. FNO Gross'!R324+'6. LT PTP Usage'!R324</f>
        <v>222.42644563999997</v>
      </c>
      <c r="T326" s="56">
        <f>'4. FNS Gross'!S324+'5. FNO Gross'!S324+'6. LT PTP Usage'!S324</f>
        <v>244.27405801</v>
      </c>
      <c r="U326" s="56">
        <f>'4. FNS Gross'!T324+'5. FNO Gross'!T324+'6. LT PTP Usage'!T324</f>
        <v>229.14496975999998</v>
      </c>
      <c r="V326" s="56">
        <f>'4. FNS Gross'!U324+'5. FNO Gross'!U324+'6. LT PTP Usage'!U324</f>
        <v>221.70528572999999</v>
      </c>
      <c r="W326" s="56">
        <f>'4. FNS Gross'!V324+'5. FNO Gross'!V324+'6. LT PTP Usage'!V324</f>
        <v>215.99793919999999</v>
      </c>
      <c r="X326" s="56">
        <f>'4. FNS Gross'!W324+'5. FNO Gross'!W324+'6. LT PTP Usage'!W324</f>
        <v>207.60829576</v>
      </c>
      <c r="Y326" s="56">
        <f>'4. FNS Gross'!X324+'5. FNO Gross'!X324+'6. LT PTP Usage'!X324</f>
        <v>197.50325108999999</v>
      </c>
      <c r="Z326" s="56">
        <f>'4. FNS Gross'!Y324+'5. FNO Gross'!Y324+'6. LT PTP Usage'!Y324</f>
        <v>183.84151649999998</v>
      </c>
      <c r="AA326" s="57">
        <f>'4. FNS Gross'!Z324+'5. FNO Gross'!Z324+'6. LT PTP Usage'!Z324</f>
        <v>0</v>
      </c>
      <c r="AB326" s="58">
        <f t="shared" si="21"/>
        <v>244.27405801</v>
      </c>
      <c r="AC326" s="20" t="str">
        <f t="shared" si="22"/>
        <v>11244.27405801</v>
      </c>
      <c r="AD326" s="20">
        <f t="shared" si="24"/>
        <v>18</v>
      </c>
      <c r="AE326" s="53"/>
    </row>
    <row r="327" spans="1:31">
      <c r="A327" s="20" t="str">
        <f t="shared" ref="A327:A370" si="25">+TEXT(B327,"Mmmm")</f>
        <v>November</v>
      </c>
      <c r="B327" s="54">
        <f t="shared" si="23"/>
        <v>45979</v>
      </c>
      <c r="C327" s="55">
        <f>'4. FNS Gross'!B325+'5. FNO Gross'!B325+'6. LT PTP Usage'!B325</f>
        <v>178.55003078999999</v>
      </c>
      <c r="D327" s="56">
        <f>'4. FNS Gross'!C325+'5. FNO Gross'!C325+'6. LT PTP Usage'!C325</f>
        <v>175.67491636</v>
      </c>
      <c r="E327" s="56">
        <f>'4. FNS Gross'!D325+'5. FNO Gross'!D325+'6. LT PTP Usage'!D325</f>
        <v>176.95014273000001</v>
      </c>
      <c r="F327" s="56">
        <f>'4. FNS Gross'!E325+'5. FNO Gross'!E325+'6. LT PTP Usage'!E325</f>
        <v>176.4256796</v>
      </c>
      <c r="G327" s="56">
        <f>'4. FNS Gross'!F325+'5. FNO Gross'!F325+'6. LT PTP Usage'!F325</f>
        <v>180.15576738000001</v>
      </c>
      <c r="H327" s="56">
        <f>'4. FNS Gross'!G325+'5. FNO Gross'!G325+'6. LT PTP Usage'!G325</f>
        <v>193.53735180999999</v>
      </c>
      <c r="I327" s="56">
        <f>'4. FNS Gross'!H325+'5. FNO Gross'!H325+'6. LT PTP Usage'!H325</f>
        <v>210.45488956</v>
      </c>
      <c r="J327" s="56">
        <f>'4. FNS Gross'!I325+'5. FNO Gross'!I325+'6. LT PTP Usage'!I325</f>
        <v>206.16824335000001</v>
      </c>
      <c r="K327" s="56">
        <f>'4. FNS Gross'!J325+'5. FNO Gross'!J325+'6. LT PTP Usage'!J325</f>
        <v>189.90418370999998</v>
      </c>
      <c r="L327" s="56">
        <f>'4. FNS Gross'!K325+'5. FNO Gross'!K325+'6. LT PTP Usage'!K325</f>
        <v>184.76076315999998</v>
      </c>
      <c r="M327" s="56">
        <f>'4. FNS Gross'!L325+'5. FNO Gross'!L325+'6. LT PTP Usage'!L325</f>
        <v>177.85072349999999</v>
      </c>
      <c r="N327" s="56">
        <f>'4. FNS Gross'!M325+'5. FNO Gross'!M325+'6. LT PTP Usage'!M325</f>
        <v>174.36739261</v>
      </c>
      <c r="O327" s="56">
        <f>'4. FNS Gross'!N325+'5. FNO Gross'!N325+'6. LT PTP Usage'!N325</f>
        <v>180.95425234999999</v>
      </c>
      <c r="P327" s="56">
        <f>'4. FNS Gross'!O325+'5. FNO Gross'!O325+'6. LT PTP Usage'!O325</f>
        <v>184.43875316</v>
      </c>
      <c r="Q327" s="56">
        <f>'4. FNS Gross'!P325+'5. FNO Gross'!P325+'6. LT PTP Usage'!P325</f>
        <v>185.64402965999997</v>
      </c>
      <c r="R327" s="56">
        <f>'4. FNS Gross'!Q325+'5. FNO Gross'!Q325+'6. LT PTP Usage'!Q325</f>
        <v>198.57545316</v>
      </c>
      <c r="S327" s="56">
        <f>'4. FNS Gross'!R325+'5. FNO Gross'!R325+'6. LT PTP Usage'!R325</f>
        <v>224.81690795999998</v>
      </c>
      <c r="T327" s="56">
        <f>'4. FNS Gross'!S325+'5. FNO Gross'!S325+'6. LT PTP Usage'!S325</f>
        <v>233.95208595</v>
      </c>
      <c r="U327" s="56">
        <f>'4. FNS Gross'!T325+'5. FNO Gross'!T325+'6. LT PTP Usage'!T325</f>
        <v>232.52323369000001</v>
      </c>
      <c r="V327" s="56">
        <f>'4. FNS Gross'!U325+'5. FNO Gross'!U325+'6. LT PTP Usage'!U325</f>
        <v>226.68280748000001</v>
      </c>
      <c r="W327" s="56">
        <f>'4. FNS Gross'!V325+'5. FNO Gross'!V325+'6. LT PTP Usage'!V325</f>
        <v>220.57778278000001</v>
      </c>
      <c r="X327" s="56">
        <f>'4. FNS Gross'!W325+'5. FNO Gross'!W325+'6. LT PTP Usage'!W325</f>
        <v>215.47576476</v>
      </c>
      <c r="Y327" s="56">
        <f>'4. FNS Gross'!X325+'5. FNO Gross'!X325+'6. LT PTP Usage'!X325</f>
        <v>207.79652956000001</v>
      </c>
      <c r="Z327" s="56">
        <f>'4. FNS Gross'!Y325+'5. FNO Gross'!Y325+'6. LT PTP Usage'!Y325</f>
        <v>200.22512008000001</v>
      </c>
      <c r="AA327" s="57">
        <f>'4. FNS Gross'!Z325+'5. FNO Gross'!Z325+'6. LT PTP Usage'!Z325</f>
        <v>0</v>
      </c>
      <c r="AB327" s="58">
        <f t="shared" ref="AB327:AB370" si="26">MAX(C327:AA327)</f>
        <v>233.95208595</v>
      </c>
      <c r="AC327" s="20" t="str">
        <f t="shared" ref="AC327:AC370" si="27">+_xlfn.CONCAT(MONTH(B327),AB327)</f>
        <v>11233.95208595</v>
      </c>
      <c r="AD327" s="20">
        <f t="shared" si="24"/>
        <v>18</v>
      </c>
      <c r="AE327" s="53"/>
    </row>
    <row r="328" spans="1:31">
      <c r="A328" s="20" t="str">
        <f t="shared" si="25"/>
        <v>November</v>
      </c>
      <c r="B328" s="54">
        <f t="shared" ref="B328:B370" si="28">B327+1</f>
        <v>45980</v>
      </c>
      <c r="C328" s="55">
        <f>'4. FNS Gross'!B326+'5. FNO Gross'!B326+'6. LT PTP Usage'!B326</f>
        <v>195.71110849999999</v>
      </c>
      <c r="D328" s="56">
        <f>'4. FNS Gross'!C326+'5. FNO Gross'!C326+'6. LT PTP Usage'!C326</f>
        <v>191.49451011000002</v>
      </c>
      <c r="E328" s="56">
        <f>'4. FNS Gross'!D326+'5. FNO Gross'!D326+'6. LT PTP Usage'!D326</f>
        <v>190.16716435999999</v>
      </c>
      <c r="F328" s="56">
        <f>'4. FNS Gross'!E326+'5. FNO Gross'!E326+'6. LT PTP Usage'!E326</f>
        <v>183.89005903</v>
      </c>
      <c r="G328" s="56">
        <f>'4. FNS Gross'!F326+'5. FNO Gross'!F326+'6. LT PTP Usage'!F326</f>
        <v>187.16742038000001</v>
      </c>
      <c r="H328" s="56">
        <f>'4. FNS Gross'!G326+'5. FNO Gross'!G326+'6. LT PTP Usage'!G326</f>
        <v>199.45914765000001</v>
      </c>
      <c r="I328" s="56">
        <f>'4. FNS Gross'!H326+'5. FNO Gross'!H326+'6. LT PTP Usage'!H326</f>
        <v>216.79014537999998</v>
      </c>
      <c r="J328" s="56">
        <f>'4. FNS Gross'!I326+'5. FNO Gross'!I326+'6. LT PTP Usage'!I326</f>
        <v>218.44346794999998</v>
      </c>
      <c r="K328" s="56">
        <f>'4. FNS Gross'!J326+'5. FNO Gross'!J326+'6. LT PTP Usage'!J326</f>
        <v>208.12637375999998</v>
      </c>
      <c r="L328" s="56">
        <f>'4. FNS Gross'!K326+'5. FNO Gross'!K326+'6. LT PTP Usage'!K326</f>
        <v>190.20946587999998</v>
      </c>
      <c r="M328" s="56">
        <f>'4. FNS Gross'!L326+'5. FNO Gross'!L326+'6. LT PTP Usage'!L326</f>
        <v>177.06088455999998</v>
      </c>
      <c r="N328" s="56">
        <f>'4. FNS Gross'!M326+'5. FNO Gross'!M326+'6. LT PTP Usage'!M326</f>
        <v>152.59381269000002</v>
      </c>
      <c r="O328" s="56">
        <f>'4. FNS Gross'!N326+'5. FNO Gross'!N326+'6. LT PTP Usage'!N326</f>
        <v>157.86316898000001</v>
      </c>
      <c r="P328" s="56">
        <f>'4. FNS Gross'!O326+'5. FNO Gross'!O326+'6. LT PTP Usage'!O326</f>
        <v>168.43326551000001</v>
      </c>
      <c r="Q328" s="56">
        <f>'4. FNS Gross'!P326+'5. FNO Gross'!P326+'6. LT PTP Usage'!P326</f>
        <v>181.43274037999998</v>
      </c>
      <c r="R328" s="56">
        <f>'4. FNS Gross'!Q326+'5. FNO Gross'!Q326+'6. LT PTP Usage'!Q326</f>
        <v>197.53951262999999</v>
      </c>
      <c r="S328" s="56">
        <f>'4. FNS Gross'!R326+'5. FNO Gross'!R326+'6. LT PTP Usage'!R326</f>
        <v>216.99804194000001</v>
      </c>
      <c r="T328" s="56">
        <f>'4. FNS Gross'!S326+'5. FNO Gross'!S326+'6. LT PTP Usage'!S326</f>
        <v>225.8952252</v>
      </c>
      <c r="U328" s="56">
        <f>'4. FNS Gross'!T326+'5. FNO Gross'!T326+'6. LT PTP Usage'!T326</f>
        <v>222.78141984000001</v>
      </c>
      <c r="V328" s="56">
        <f>'4. FNS Gross'!U326+'5. FNO Gross'!U326+'6. LT PTP Usage'!U326</f>
        <v>216.63385830999999</v>
      </c>
      <c r="W328" s="56">
        <f>'4. FNS Gross'!V326+'5. FNO Gross'!V326+'6. LT PTP Usage'!V326</f>
        <v>212.78790043000001</v>
      </c>
      <c r="X328" s="56">
        <f>'4. FNS Gross'!W326+'5. FNO Gross'!W326+'6. LT PTP Usage'!W326</f>
        <v>205.22841509</v>
      </c>
      <c r="Y328" s="56">
        <f>'4. FNS Gross'!X326+'5. FNO Gross'!X326+'6. LT PTP Usage'!X326</f>
        <v>197.03764522</v>
      </c>
      <c r="Z328" s="56">
        <f>'4. FNS Gross'!Y326+'5. FNO Gross'!Y326+'6. LT PTP Usage'!Y326</f>
        <v>187.09977007999998</v>
      </c>
      <c r="AA328" s="57">
        <f>'4. FNS Gross'!Z326+'5. FNO Gross'!Z326+'6. LT PTP Usage'!Z326</f>
        <v>0</v>
      </c>
      <c r="AB328" s="58">
        <f t="shared" si="26"/>
        <v>225.8952252</v>
      </c>
      <c r="AC328" s="20" t="str">
        <f t="shared" si="27"/>
        <v>11225.8952252</v>
      </c>
      <c r="AD328" s="20">
        <f t="shared" ref="AD328:AD370" si="29">+_xlfn.SINGLE(_xlfn.XLOOKUP(AB328,C328:AA328,$C$5:$AA$5,0,0))</f>
        <v>18</v>
      </c>
      <c r="AE328" s="53"/>
    </row>
    <row r="329" spans="1:31">
      <c r="A329" s="20" t="str">
        <f t="shared" si="25"/>
        <v>November</v>
      </c>
      <c r="B329" s="54">
        <f t="shared" si="28"/>
        <v>45981</v>
      </c>
      <c r="C329" s="55">
        <f>'4. FNS Gross'!B327+'5. FNO Gross'!B327+'6. LT PTP Usage'!B327</f>
        <v>182.97778722999999</v>
      </c>
      <c r="D329" s="56">
        <f>'4. FNS Gross'!C327+'5. FNO Gross'!C327+'6. LT PTP Usage'!C327</f>
        <v>181.54959443000001</v>
      </c>
      <c r="E329" s="56">
        <f>'4. FNS Gross'!D327+'5. FNO Gross'!D327+'6. LT PTP Usage'!D327</f>
        <v>181.79446489</v>
      </c>
      <c r="F329" s="56">
        <f>'4. FNS Gross'!E327+'5. FNO Gross'!E327+'6. LT PTP Usage'!E327</f>
        <v>179.66054563999998</v>
      </c>
      <c r="G329" s="56">
        <f>'4. FNS Gross'!F327+'5. FNO Gross'!F327+'6. LT PTP Usage'!F327</f>
        <v>184.93229966000001</v>
      </c>
      <c r="H329" s="56">
        <f>'4. FNS Gross'!G327+'5. FNO Gross'!G327+'6. LT PTP Usage'!G327</f>
        <v>196.43878740000002</v>
      </c>
      <c r="I329" s="56">
        <f>'4. FNS Gross'!H327+'5. FNO Gross'!H327+'6. LT PTP Usage'!H327</f>
        <v>214.62028031</v>
      </c>
      <c r="J329" s="56">
        <f>'4. FNS Gross'!I327+'5. FNO Gross'!I327+'6. LT PTP Usage'!I327</f>
        <v>219.61737955999999</v>
      </c>
      <c r="K329" s="56">
        <f>'4. FNS Gross'!J327+'5. FNO Gross'!J327+'6. LT PTP Usage'!J327</f>
        <v>226.63942946999998</v>
      </c>
      <c r="L329" s="56">
        <f>'4. FNS Gross'!K327+'5. FNO Gross'!K327+'6. LT PTP Usage'!K327</f>
        <v>228.62023517</v>
      </c>
      <c r="M329" s="56">
        <f>'4. FNS Gross'!L327+'5. FNO Gross'!L327+'6. LT PTP Usage'!L327</f>
        <v>223.84283787000001</v>
      </c>
      <c r="N329" s="56">
        <f>'4. FNS Gross'!M327+'5. FNO Gross'!M327+'6. LT PTP Usage'!M327</f>
        <v>214.82502597999999</v>
      </c>
      <c r="O329" s="56">
        <f>'4. FNS Gross'!N327+'5. FNO Gross'!N327+'6. LT PTP Usage'!N327</f>
        <v>215.69301364</v>
      </c>
      <c r="P329" s="56">
        <f>'4. FNS Gross'!O327+'5. FNO Gross'!O327+'6. LT PTP Usage'!O327</f>
        <v>216.52211001000001</v>
      </c>
      <c r="Q329" s="56">
        <f>'4. FNS Gross'!P327+'5. FNO Gross'!P327+'6. LT PTP Usage'!P327</f>
        <v>216.87269954999999</v>
      </c>
      <c r="R329" s="56">
        <f>'4. FNS Gross'!Q327+'5. FNO Gross'!Q327+'6. LT PTP Usage'!Q327</f>
        <v>223.78079679999999</v>
      </c>
      <c r="S329" s="56">
        <f>'4. FNS Gross'!R327+'5. FNO Gross'!R327+'6. LT PTP Usage'!R327</f>
        <v>231.75737921000001</v>
      </c>
      <c r="T329" s="56">
        <f>'4. FNS Gross'!S327+'5. FNO Gross'!S327+'6. LT PTP Usage'!S327</f>
        <v>240.55310017000002</v>
      </c>
      <c r="U329" s="56">
        <f>'4. FNS Gross'!T327+'5. FNO Gross'!T327+'6. LT PTP Usage'!T327</f>
        <v>238.75481757</v>
      </c>
      <c r="V329" s="56">
        <f>'4. FNS Gross'!U327+'5. FNO Gross'!U327+'6. LT PTP Usage'!U327</f>
        <v>234.62682679000002</v>
      </c>
      <c r="W329" s="56">
        <f>'4. FNS Gross'!V327+'5. FNO Gross'!V327+'6. LT PTP Usage'!V327</f>
        <v>226.94024568</v>
      </c>
      <c r="X329" s="56">
        <f>'4. FNS Gross'!W327+'5. FNO Gross'!W327+'6. LT PTP Usage'!W327</f>
        <v>219.42760133000002</v>
      </c>
      <c r="Y329" s="56">
        <f>'4. FNS Gross'!X327+'5. FNO Gross'!X327+'6. LT PTP Usage'!X327</f>
        <v>209.58915814000002</v>
      </c>
      <c r="Z329" s="56">
        <f>'4. FNS Gross'!Y327+'5. FNO Gross'!Y327+'6. LT PTP Usage'!Y327</f>
        <v>198.87687701999999</v>
      </c>
      <c r="AA329" s="57">
        <f>'4. FNS Gross'!Z327+'5. FNO Gross'!Z327+'6. LT PTP Usage'!Z327</f>
        <v>0</v>
      </c>
      <c r="AB329" s="58">
        <f t="shared" si="26"/>
        <v>240.55310017000002</v>
      </c>
      <c r="AC329" s="20" t="str">
        <f t="shared" si="27"/>
        <v>11240.55310017</v>
      </c>
      <c r="AD329" s="20">
        <f t="shared" si="29"/>
        <v>18</v>
      </c>
      <c r="AE329" s="53"/>
    </row>
    <row r="330" spans="1:31">
      <c r="A330" s="20" t="str">
        <f t="shared" si="25"/>
        <v>November</v>
      </c>
      <c r="B330" s="54">
        <f t="shared" si="28"/>
        <v>45982</v>
      </c>
      <c r="C330" s="55">
        <f>'4. FNS Gross'!B328+'5. FNO Gross'!B328+'6. LT PTP Usage'!B328</f>
        <v>191.74408706</v>
      </c>
      <c r="D330" s="56">
        <f>'4. FNS Gross'!C328+'5. FNO Gross'!C328+'6. LT PTP Usage'!C328</f>
        <v>186.79021406999999</v>
      </c>
      <c r="E330" s="56">
        <f>'4. FNS Gross'!D328+'5. FNO Gross'!D328+'6. LT PTP Usage'!D328</f>
        <v>185.55102417999998</v>
      </c>
      <c r="F330" s="56">
        <f>'4. FNS Gross'!E328+'5. FNO Gross'!E328+'6. LT PTP Usage'!E328</f>
        <v>183.28705807</v>
      </c>
      <c r="G330" s="56">
        <f>'4. FNS Gross'!F328+'5. FNO Gross'!F328+'6. LT PTP Usage'!F328</f>
        <v>185.27344450999999</v>
      </c>
      <c r="H330" s="56">
        <f>'4. FNS Gross'!G328+'5. FNO Gross'!G328+'6. LT PTP Usage'!G328</f>
        <v>198.25674549000001</v>
      </c>
      <c r="I330" s="56">
        <f>'4. FNS Gross'!H328+'5. FNO Gross'!H328+'6. LT PTP Usage'!H328</f>
        <v>212.15209235</v>
      </c>
      <c r="J330" s="56">
        <f>'4. FNS Gross'!I328+'5. FNO Gross'!I328+'6. LT PTP Usage'!I328</f>
        <v>218.53419192000001</v>
      </c>
      <c r="K330" s="56">
        <f>'4. FNS Gross'!J328+'5. FNO Gross'!J328+'6. LT PTP Usage'!J328</f>
        <v>204.59707248000001</v>
      </c>
      <c r="L330" s="56">
        <f>'4. FNS Gross'!K328+'5. FNO Gross'!K328+'6. LT PTP Usage'!K328</f>
        <v>195.02845668000001</v>
      </c>
      <c r="M330" s="56">
        <f>'4. FNS Gross'!L328+'5. FNO Gross'!L328+'6. LT PTP Usage'!L328</f>
        <v>204.17150414999998</v>
      </c>
      <c r="N330" s="56">
        <f>'4. FNS Gross'!M328+'5. FNO Gross'!M328+'6. LT PTP Usage'!M328</f>
        <v>193.43981711000001</v>
      </c>
      <c r="O330" s="56">
        <f>'4. FNS Gross'!N328+'5. FNO Gross'!N328+'6. LT PTP Usage'!N328</f>
        <v>186.83598365</v>
      </c>
      <c r="P330" s="56">
        <f>'4. FNS Gross'!O328+'5. FNO Gross'!O328+'6. LT PTP Usage'!O328</f>
        <v>183.65822426</v>
      </c>
      <c r="Q330" s="56">
        <f>'4. FNS Gross'!P328+'5. FNO Gross'!P328+'6. LT PTP Usage'!P328</f>
        <v>192.40117409999999</v>
      </c>
      <c r="R330" s="56">
        <f>'4. FNS Gross'!Q328+'5. FNO Gross'!Q328+'6. LT PTP Usage'!Q328</f>
        <v>207.76048008999999</v>
      </c>
      <c r="S330" s="56">
        <f>'4. FNS Gross'!R328+'5. FNO Gross'!R328+'6. LT PTP Usage'!R328</f>
        <v>227.75881301999999</v>
      </c>
      <c r="T330" s="56">
        <f>'4. FNS Gross'!S328+'5. FNO Gross'!S328+'6. LT PTP Usage'!S328</f>
        <v>236.55880326000002</v>
      </c>
      <c r="U330" s="56">
        <f>'4. FNS Gross'!T328+'5. FNO Gross'!T328+'6. LT PTP Usage'!T328</f>
        <v>230.97312112</v>
      </c>
      <c r="V330" s="56">
        <f>'4. FNS Gross'!U328+'5. FNO Gross'!U328+'6. LT PTP Usage'!U328</f>
        <v>226.46190293000001</v>
      </c>
      <c r="W330" s="56">
        <f>'4. FNS Gross'!V328+'5. FNO Gross'!V328+'6. LT PTP Usage'!V328</f>
        <v>223.47737168</v>
      </c>
      <c r="X330" s="56">
        <f>'4. FNS Gross'!W328+'5. FNO Gross'!W328+'6. LT PTP Usage'!W328</f>
        <v>217.73527378</v>
      </c>
      <c r="Y330" s="56">
        <f>'4. FNS Gross'!X328+'5. FNO Gross'!X328+'6. LT PTP Usage'!X328</f>
        <v>211.20308168000003</v>
      </c>
      <c r="Z330" s="56">
        <f>'4. FNS Gross'!Y328+'5. FNO Gross'!Y328+'6. LT PTP Usage'!Y328</f>
        <v>201.71489613</v>
      </c>
      <c r="AA330" s="57">
        <f>'4. FNS Gross'!Z328+'5. FNO Gross'!Z328+'6. LT PTP Usage'!Z328</f>
        <v>0</v>
      </c>
      <c r="AB330" s="58">
        <f t="shared" si="26"/>
        <v>236.55880326000002</v>
      </c>
      <c r="AC330" s="20" t="str">
        <f t="shared" si="27"/>
        <v>11236.55880326</v>
      </c>
      <c r="AD330" s="20">
        <f t="shared" si="29"/>
        <v>18</v>
      </c>
      <c r="AE330" s="53"/>
    </row>
    <row r="331" spans="1:31">
      <c r="A331" s="20" t="str">
        <f t="shared" si="25"/>
        <v>November</v>
      </c>
      <c r="B331" s="54">
        <f t="shared" si="28"/>
        <v>45983</v>
      </c>
      <c r="C331" s="55">
        <f>'4. FNS Gross'!B329+'5. FNO Gross'!B329+'6. LT PTP Usage'!B329</f>
        <v>196.22600123999999</v>
      </c>
      <c r="D331" s="56">
        <f>'4. FNS Gross'!C329+'5. FNO Gross'!C329+'6. LT PTP Usage'!C329</f>
        <v>192.45097392000002</v>
      </c>
      <c r="E331" s="56">
        <f>'4. FNS Gross'!D329+'5. FNO Gross'!D329+'6. LT PTP Usage'!D329</f>
        <v>190.93750343000002</v>
      </c>
      <c r="F331" s="56">
        <f>'4. FNS Gross'!E329+'5. FNO Gross'!E329+'6. LT PTP Usage'!E329</f>
        <v>188.76232693999998</v>
      </c>
      <c r="G331" s="56">
        <f>'4. FNS Gross'!F329+'5. FNO Gross'!F329+'6. LT PTP Usage'!F329</f>
        <v>192.41379986999999</v>
      </c>
      <c r="H331" s="56">
        <f>'4. FNS Gross'!G329+'5. FNO Gross'!G329+'6. LT PTP Usage'!G329</f>
        <v>199.70818871</v>
      </c>
      <c r="I331" s="56">
        <f>'4. FNS Gross'!H329+'5. FNO Gross'!H329+'6. LT PTP Usage'!H329</f>
        <v>210.31747983</v>
      </c>
      <c r="J331" s="56">
        <f>'4. FNS Gross'!I329+'5. FNO Gross'!I329+'6. LT PTP Usage'!I329</f>
        <v>207.82832263</v>
      </c>
      <c r="K331" s="56">
        <f>'4. FNS Gross'!J329+'5. FNO Gross'!J329+'6. LT PTP Usage'!J329</f>
        <v>189.25878941000002</v>
      </c>
      <c r="L331" s="56">
        <f>'4. FNS Gross'!K329+'5. FNO Gross'!K329+'6. LT PTP Usage'!K329</f>
        <v>172.37542450000001</v>
      </c>
      <c r="M331" s="56">
        <f>'4. FNS Gross'!L329+'5. FNO Gross'!L329+'6. LT PTP Usage'!L329</f>
        <v>156.01856742999999</v>
      </c>
      <c r="N331" s="56">
        <f>'4. FNS Gross'!M329+'5. FNO Gross'!M329+'6. LT PTP Usage'!M329</f>
        <v>150.7282141</v>
      </c>
      <c r="O331" s="56">
        <f>'4. FNS Gross'!N329+'5. FNO Gross'!N329+'6. LT PTP Usage'!N329</f>
        <v>147.54506246999998</v>
      </c>
      <c r="P331" s="56">
        <f>'4. FNS Gross'!O329+'5. FNO Gross'!O329+'6. LT PTP Usage'!O329</f>
        <v>153.2766297</v>
      </c>
      <c r="Q331" s="56">
        <f>'4. FNS Gross'!P329+'5. FNO Gross'!P329+'6. LT PTP Usage'!P329</f>
        <v>162.16196481</v>
      </c>
      <c r="R331" s="56">
        <f>'4. FNS Gross'!Q329+'5. FNO Gross'!Q329+'6. LT PTP Usage'!Q329</f>
        <v>181.48072033</v>
      </c>
      <c r="S331" s="56">
        <f>'4. FNS Gross'!R329+'5. FNO Gross'!R329+'6. LT PTP Usage'!R329</f>
        <v>207.58444374999999</v>
      </c>
      <c r="T331" s="56">
        <f>'4. FNS Gross'!S329+'5. FNO Gross'!S329+'6. LT PTP Usage'!S329</f>
        <v>217.28508375999999</v>
      </c>
      <c r="U331" s="56">
        <f>'4. FNS Gross'!T329+'5. FNO Gross'!T329+'6. LT PTP Usage'!T329</f>
        <v>214.60452756000001</v>
      </c>
      <c r="V331" s="56">
        <f>'4. FNS Gross'!U329+'5. FNO Gross'!U329+'6. LT PTP Usage'!U329</f>
        <v>211.77791379999999</v>
      </c>
      <c r="W331" s="56">
        <f>'4. FNS Gross'!V329+'5. FNO Gross'!V329+'6. LT PTP Usage'!V329</f>
        <v>208.67391659</v>
      </c>
      <c r="X331" s="56">
        <f>'4. FNS Gross'!W329+'5. FNO Gross'!W329+'6. LT PTP Usage'!W329</f>
        <v>200.79512405999998</v>
      </c>
      <c r="Y331" s="56">
        <f>'4. FNS Gross'!X329+'5. FNO Gross'!X329+'6. LT PTP Usage'!X329</f>
        <v>195.10314434</v>
      </c>
      <c r="Z331" s="56">
        <f>'4. FNS Gross'!Y329+'5. FNO Gross'!Y329+'6. LT PTP Usage'!Y329</f>
        <v>188.61482633</v>
      </c>
      <c r="AA331" s="57">
        <f>'4. FNS Gross'!Z329+'5. FNO Gross'!Z329+'6. LT PTP Usage'!Z329</f>
        <v>0</v>
      </c>
      <c r="AB331" s="58">
        <f t="shared" si="26"/>
        <v>217.28508375999999</v>
      </c>
      <c r="AC331" s="20" t="str">
        <f t="shared" si="27"/>
        <v>11217.28508376</v>
      </c>
      <c r="AD331" s="20">
        <f t="shared" si="29"/>
        <v>18</v>
      </c>
      <c r="AE331" s="53"/>
    </row>
    <row r="332" spans="1:31">
      <c r="A332" s="20" t="str">
        <f t="shared" si="25"/>
        <v>November</v>
      </c>
      <c r="B332" s="54">
        <f t="shared" si="28"/>
        <v>45984</v>
      </c>
      <c r="C332" s="55">
        <f>'4. FNS Gross'!B330+'5. FNO Gross'!B330+'6. LT PTP Usage'!B330</f>
        <v>184.04945382</v>
      </c>
      <c r="D332" s="56">
        <f>'4. FNS Gross'!C330+'5. FNO Gross'!C330+'6. LT PTP Usage'!C330</f>
        <v>181.01185717999999</v>
      </c>
      <c r="E332" s="56">
        <f>'4. FNS Gross'!D330+'5. FNO Gross'!D330+'6. LT PTP Usage'!D330</f>
        <v>178.83006928</v>
      </c>
      <c r="F332" s="56">
        <f>'4. FNS Gross'!E330+'5. FNO Gross'!E330+'6. LT PTP Usage'!E330</f>
        <v>179.93081146</v>
      </c>
      <c r="G332" s="56">
        <f>'4. FNS Gross'!F330+'5. FNO Gross'!F330+'6. LT PTP Usage'!F330</f>
        <v>180.40503613000001</v>
      </c>
      <c r="H332" s="56">
        <f>'4. FNS Gross'!G330+'5. FNO Gross'!G330+'6. LT PTP Usage'!G330</f>
        <v>187.49394185</v>
      </c>
      <c r="I332" s="56">
        <f>'4. FNS Gross'!H330+'5. FNO Gross'!H330+'6. LT PTP Usage'!H330</f>
        <v>197.28981002</v>
      </c>
      <c r="J332" s="56">
        <f>'4. FNS Gross'!I330+'5. FNO Gross'!I330+'6. LT PTP Usage'!I330</f>
        <v>198.95356664000002</v>
      </c>
      <c r="K332" s="56">
        <f>'4. FNS Gross'!J330+'5. FNO Gross'!J330+'6. LT PTP Usage'!J330</f>
        <v>200.31802364999999</v>
      </c>
      <c r="L332" s="56">
        <f>'4. FNS Gross'!K330+'5. FNO Gross'!K330+'6. LT PTP Usage'!K330</f>
        <v>197.62598899</v>
      </c>
      <c r="M332" s="56">
        <f>'4. FNS Gross'!L330+'5. FNO Gross'!L330+'6. LT PTP Usage'!L330</f>
        <v>205.4878592</v>
      </c>
      <c r="N332" s="56">
        <f>'4. FNS Gross'!M330+'5. FNO Gross'!M330+'6. LT PTP Usage'!M330</f>
        <v>218.95590715</v>
      </c>
      <c r="O332" s="56">
        <f>'4. FNS Gross'!N330+'5. FNO Gross'!N330+'6. LT PTP Usage'!N330</f>
        <v>218.92983003999998</v>
      </c>
      <c r="P332" s="56">
        <f>'4. FNS Gross'!O330+'5. FNO Gross'!O330+'6. LT PTP Usage'!O330</f>
        <v>220.46067496000001</v>
      </c>
      <c r="Q332" s="56">
        <f>'4. FNS Gross'!P330+'5. FNO Gross'!P330+'6. LT PTP Usage'!P330</f>
        <v>223.85762127999999</v>
      </c>
      <c r="R332" s="56">
        <f>'4. FNS Gross'!Q330+'5. FNO Gross'!Q330+'6. LT PTP Usage'!Q330</f>
        <v>231.51056409</v>
      </c>
      <c r="S332" s="56">
        <f>'4. FNS Gross'!R330+'5. FNO Gross'!R330+'6. LT PTP Usage'!R330</f>
        <v>249.26717407999999</v>
      </c>
      <c r="T332" s="56">
        <f>'4. FNS Gross'!S330+'5. FNO Gross'!S330+'6. LT PTP Usage'!S330</f>
        <v>250.42420802999999</v>
      </c>
      <c r="U332" s="56">
        <f>'4. FNS Gross'!T330+'5. FNO Gross'!T330+'6. LT PTP Usage'!T330</f>
        <v>244.08443657000001</v>
      </c>
      <c r="V332" s="56">
        <f>'4. FNS Gross'!U330+'5. FNO Gross'!U330+'6. LT PTP Usage'!U330</f>
        <v>234.29353567000001</v>
      </c>
      <c r="W332" s="56">
        <f>'4. FNS Gross'!V330+'5. FNO Gross'!V330+'6. LT PTP Usage'!V330</f>
        <v>226.29703272</v>
      </c>
      <c r="X332" s="56">
        <f>'4. FNS Gross'!W330+'5. FNO Gross'!W330+'6. LT PTP Usage'!W330</f>
        <v>223.94363926</v>
      </c>
      <c r="Y332" s="56">
        <f>'4. FNS Gross'!X330+'5. FNO Gross'!X330+'6. LT PTP Usage'!X330</f>
        <v>214.57682325000002</v>
      </c>
      <c r="Z332" s="56">
        <f>'4. FNS Gross'!Y330+'5. FNO Gross'!Y330+'6. LT PTP Usage'!Y330</f>
        <v>208.82359435000001</v>
      </c>
      <c r="AA332" s="57">
        <f>'4. FNS Gross'!Z330+'5. FNO Gross'!Z330+'6. LT PTP Usage'!Z330</f>
        <v>0</v>
      </c>
      <c r="AB332" s="58">
        <f t="shared" si="26"/>
        <v>250.42420802999999</v>
      </c>
      <c r="AC332" s="20" t="str">
        <f t="shared" si="27"/>
        <v>11250.42420803</v>
      </c>
      <c r="AD332" s="20">
        <f t="shared" si="29"/>
        <v>18</v>
      </c>
      <c r="AE332" s="53"/>
    </row>
    <row r="333" spans="1:31">
      <c r="A333" s="20" t="str">
        <f t="shared" si="25"/>
        <v>November</v>
      </c>
      <c r="B333" s="54">
        <f t="shared" si="28"/>
        <v>45985</v>
      </c>
      <c r="C333" s="55">
        <f>'4. FNS Gross'!B331+'5. FNO Gross'!B331+'6. LT PTP Usage'!B331</f>
        <v>199.30831179</v>
      </c>
      <c r="D333" s="56">
        <f>'4. FNS Gross'!C331+'5. FNO Gross'!C331+'6. LT PTP Usage'!C331</f>
        <v>197.67332114999999</v>
      </c>
      <c r="E333" s="56">
        <f>'4. FNS Gross'!D331+'5. FNO Gross'!D331+'6. LT PTP Usage'!D331</f>
        <v>195.21044518999997</v>
      </c>
      <c r="F333" s="56">
        <f>'4. FNS Gross'!E331+'5. FNO Gross'!E331+'6. LT PTP Usage'!E331</f>
        <v>198.2075088</v>
      </c>
      <c r="G333" s="56">
        <f>'4. FNS Gross'!F331+'5. FNO Gross'!F331+'6. LT PTP Usage'!F331</f>
        <v>203.26661150000001</v>
      </c>
      <c r="H333" s="56">
        <f>'4. FNS Gross'!G331+'5. FNO Gross'!G331+'6. LT PTP Usage'!G331</f>
        <v>217.22271498999999</v>
      </c>
      <c r="I333" s="56">
        <f>'4. FNS Gross'!H331+'5. FNO Gross'!H331+'6. LT PTP Usage'!H331</f>
        <v>230.3073862</v>
      </c>
      <c r="J333" s="56">
        <f>'4. FNS Gross'!I331+'5. FNO Gross'!I331+'6. LT PTP Usage'!I331</f>
        <v>227.52229431000001</v>
      </c>
      <c r="K333" s="56">
        <f>'4. FNS Gross'!J331+'5. FNO Gross'!J331+'6. LT PTP Usage'!J331</f>
        <v>204.36726919</v>
      </c>
      <c r="L333" s="56">
        <f>'4. FNS Gross'!K331+'5. FNO Gross'!K331+'6. LT PTP Usage'!K331</f>
        <v>191.49329957</v>
      </c>
      <c r="M333" s="56">
        <f>'4. FNS Gross'!L331+'5. FNO Gross'!L331+'6. LT PTP Usage'!L331</f>
        <v>181.50134035000002</v>
      </c>
      <c r="N333" s="56">
        <f>'4. FNS Gross'!M331+'5. FNO Gross'!M331+'6. LT PTP Usage'!M331</f>
        <v>176.98453493000002</v>
      </c>
      <c r="O333" s="56">
        <f>'4. FNS Gross'!N331+'5. FNO Gross'!N331+'6. LT PTP Usage'!N331</f>
        <v>175.65197240000001</v>
      </c>
      <c r="P333" s="56">
        <f>'4. FNS Gross'!O331+'5. FNO Gross'!O331+'6. LT PTP Usage'!O331</f>
        <v>181.09157378999998</v>
      </c>
      <c r="Q333" s="56">
        <f>'4. FNS Gross'!P331+'5. FNO Gross'!P331+'6. LT PTP Usage'!P331</f>
        <v>189.72410857</v>
      </c>
      <c r="R333" s="56">
        <f>'4. FNS Gross'!Q331+'5. FNO Gross'!Q331+'6. LT PTP Usage'!Q331</f>
        <v>206.18087933000001</v>
      </c>
      <c r="S333" s="56">
        <f>'4. FNS Gross'!R331+'5. FNO Gross'!R331+'6. LT PTP Usage'!R331</f>
        <v>231.16088017999999</v>
      </c>
      <c r="T333" s="56">
        <f>'4. FNS Gross'!S331+'5. FNO Gross'!S331+'6. LT PTP Usage'!S331</f>
        <v>244.15217604</v>
      </c>
      <c r="U333" s="56">
        <f>'4. FNS Gross'!T331+'5. FNO Gross'!T331+'6. LT PTP Usage'!T331</f>
        <v>243.2078721</v>
      </c>
      <c r="V333" s="56">
        <f>'4. FNS Gross'!U331+'5. FNO Gross'!U331+'6. LT PTP Usage'!U331</f>
        <v>242.30111783000001</v>
      </c>
      <c r="W333" s="56">
        <f>'4. FNS Gross'!V331+'5. FNO Gross'!V331+'6. LT PTP Usage'!V331</f>
        <v>234.42396773999999</v>
      </c>
      <c r="X333" s="56">
        <f>'4. FNS Gross'!W331+'5. FNO Gross'!W331+'6. LT PTP Usage'!W331</f>
        <v>228.78961280999999</v>
      </c>
      <c r="Y333" s="56">
        <f>'4. FNS Gross'!X331+'5. FNO Gross'!X331+'6. LT PTP Usage'!X331</f>
        <v>218.58926674999998</v>
      </c>
      <c r="Z333" s="56">
        <f>'4. FNS Gross'!Y331+'5. FNO Gross'!Y331+'6. LT PTP Usage'!Y331</f>
        <v>208.69523046</v>
      </c>
      <c r="AA333" s="57">
        <f>'4. FNS Gross'!Z331+'5. FNO Gross'!Z331+'6. LT PTP Usage'!Z331</f>
        <v>0</v>
      </c>
      <c r="AB333" s="58">
        <f t="shared" si="26"/>
        <v>244.15217604</v>
      </c>
      <c r="AC333" s="20" t="str">
        <f t="shared" si="27"/>
        <v>11244.15217604</v>
      </c>
      <c r="AD333" s="20">
        <f t="shared" si="29"/>
        <v>18</v>
      </c>
      <c r="AE333" s="53"/>
    </row>
    <row r="334" spans="1:31">
      <c r="A334" s="20" t="str">
        <f t="shared" si="25"/>
        <v>November</v>
      </c>
      <c r="B334" s="54">
        <f t="shared" si="28"/>
        <v>45986</v>
      </c>
      <c r="C334" s="55">
        <f>'4. FNS Gross'!B332+'5. FNO Gross'!B332+'6. LT PTP Usage'!B332</f>
        <v>205.21304771999999</v>
      </c>
      <c r="D334" s="56">
        <f>'4. FNS Gross'!C332+'5. FNO Gross'!C332+'6. LT PTP Usage'!C332</f>
        <v>202.39573668</v>
      </c>
      <c r="E334" s="56">
        <f>'4. FNS Gross'!D332+'5. FNO Gross'!D332+'6. LT PTP Usage'!D332</f>
        <v>199.28541425</v>
      </c>
      <c r="F334" s="56">
        <f>'4. FNS Gross'!E332+'5. FNO Gross'!E332+'6. LT PTP Usage'!E332</f>
        <v>201.9707736</v>
      </c>
      <c r="G334" s="56">
        <f>'4. FNS Gross'!F332+'5. FNO Gross'!F332+'6. LT PTP Usage'!F332</f>
        <v>203.48843549999998</v>
      </c>
      <c r="H334" s="56">
        <f>'4. FNS Gross'!G332+'5. FNO Gross'!G332+'6. LT PTP Usage'!G332</f>
        <v>217.23628225000002</v>
      </c>
      <c r="I334" s="56">
        <f>'4. FNS Gross'!H332+'5. FNO Gross'!H332+'6. LT PTP Usage'!H332</f>
        <v>229.42227743999999</v>
      </c>
      <c r="J334" s="56">
        <f>'4. FNS Gross'!I332+'5. FNO Gross'!I332+'6. LT PTP Usage'!I332</f>
        <v>232.87202273999998</v>
      </c>
      <c r="K334" s="56">
        <f>'4. FNS Gross'!J332+'5. FNO Gross'!J332+'6. LT PTP Usage'!J332</f>
        <v>208.14020299000001</v>
      </c>
      <c r="L334" s="56">
        <f>'4. FNS Gross'!K332+'5. FNO Gross'!K332+'6. LT PTP Usage'!K332</f>
        <v>193.91007060000001</v>
      </c>
      <c r="M334" s="56">
        <f>'4. FNS Gross'!L332+'5. FNO Gross'!L332+'6. LT PTP Usage'!L332</f>
        <v>187.33915066</v>
      </c>
      <c r="N334" s="56">
        <f>'4. FNS Gross'!M332+'5. FNO Gross'!M332+'6. LT PTP Usage'!M332</f>
        <v>181.69459596000002</v>
      </c>
      <c r="O334" s="56">
        <f>'4. FNS Gross'!N332+'5. FNO Gross'!N332+'6. LT PTP Usage'!N332</f>
        <v>190.22934362000001</v>
      </c>
      <c r="P334" s="56">
        <f>'4. FNS Gross'!O332+'5. FNO Gross'!O332+'6. LT PTP Usage'!O332</f>
        <v>192.51921187000002</v>
      </c>
      <c r="Q334" s="56">
        <f>'4. FNS Gross'!P332+'5. FNO Gross'!P332+'6. LT PTP Usage'!P332</f>
        <v>205.59299808</v>
      </c>
      <c r="R334" s="56">
        <f>'4. FNS Gross'!Q332+'5. FNO Gross'!Q332+'6. LT PTP Usage'!Q332</f>
        <v>221.50737971000001</v>
      </c>
      <c r="S334" s="56">
        <f>'4. FNS Gross'!R332+'5. FNO Gross'!R332+'6. LT PTP Usage'!R332</f>
        <v>246.53215001999999</v>
      </c>
      <c r="T334" s="56">
        <f>'4. FNS Gross'!S332+'5. FNO Gross'!S332+'6. LT PTP Usage'!S332</f>
        <v>256.84029542999997</v>
      </c>
      <c r="U334" s="56">
        <f>'4. FNS Gross'!T332+'5. FNO Gross'!T332+'6. LT PTP Usage'!T332</f>
        <v>251.54229359999999</v>
      </c>
      <c r="V334" s="56">
        <f>'4. FNS Gross'!U332+'5. FNO Gross'!U332+'6. LT PTP Usage'!U332</f>
        <v>248.97944652999999</v>
      </c>
      <c r="W334" s="56">
        <f>'4. FNS Gross'!V332+'5. FNO Gross'!V332+'6. LT PTP Usage'!V332</f>
        <v>243.55020579000001</v>
      </c>
      <c r="X334" s="56">
        <f>'4. FNS Gross'!W332+'5. FNO Gross'!W332+'6. LT PTP Usage'!W332</f>
        <v>235.26722283999999</v>
      </c>
      <c r="Y334" s="56">
        <f>'4. FNS Gross'!X332+'5. FNO Gross'!X332+'6. LT PTP Usage'!X332</f>
        <v>227.23760217</v>
      </c>
      <c r="Z334" s="56">
        <f>'4. FNS Gross'!Y332+'5. FNO Gross'!Y332+'6. LT PTP Usage'!Y332</f>
        <v>217.36843482</v>
      </c>
      <c r="AA334" s="57">
        <f>'4. FNS Gross'!Z332+'5. FNO Gross'!Z332+'6. LT PTP Usage'!Z332</f>
        <v>0</v>
      </c>
      <c r="AB334" s="58">
        <f t="shared" si="26"/>
        <v>256.84029542999997</v>
      </c>
      <c r="AC334" s="20" t="str">
        <f t="shared" si="27"/>
        <v>11256.84029543</v>
      </c>
      <c r="AD334" s="20">
        <f t="shared" si="29"/>
        <v>18</v>
      </c>
      <c r="AE334" s="53"/>
    </row>
    <row r="335" spans="1:31">
      <c r="A335" s="20" t="str">
        <f t="shared" si="25"/>
        <v>November</v>
      </c>
      <c r="B335" s="54">
        <f t="shared" si="28"/>
        <v>45987</v>
      </c>
      <c r="C335" s="55">
        <f>'4. FNS Gross'!B333+'5. FNO Gross'!B333+'6. LT PTP Usage'!B333</f>
        <v>212.19050141</v>
      </c>
      <c r="D335" s="56">
        <f>'4. FNS Gross'!C333+'5. FNO Gross'!C333+'6. LT PTP Usage'!C333</f>
        <v>213.17484679</v>
      </c>
      <c r="E335" s="56">
        <f>'4. FNS Gross'!D333+'5. FNO Gross'!D333+'6. LT PTP Usage'!D333</f>
        <v>216.47912854</v>
      </c>
      <c r="F335" s="56">
        <f>'4. FNS Gross'!E333+'5. FNO Gross'!E333+'6. LT PTP Usage'!E333</f>
        <v>219.62360748999998</v>
      </c>
      <c r="G335" s="56">
        <f>'4. FNS Gross'!F333+'5. FNO Gross'!F333+'6. LT PTP Usage'!F333</f>
        <v>223.84338395</v>
      </c>
      <c r="H335" s="56">
        <f>'4. FNS Gross'!G333+'5. FNO Gross'!G333+'6. LT PTP Usage'!G333</f>
        <v>227.59722456999998</v>
      </c>
      <c r="I335" s="56">
        <f>'4. FNS Gross'!H333+'5. FNO Gross'!H333+'6. LT PTP Usage'!H333</f>
        <v>241.37009217000002</v>
      </c>
      <c r="J335" s="56">
        <f>'4. FNS Gross'!I333+'5. FNO Gross'!I333+'6. LT PTP Usage'!I333</f>
        <v>252.62271274</v>
      </c>
      <c r="K335" s="56">
        <f>'4. FNS Gross'!J333+'5. FNO Gross'!J333+'6. LT PTP Usage'!J333</f>
        <v>238.62738230999997</v>
      </c>
      <c r="L335" s="56">
        <f>'4. FNS Gross'!K333+'5. FNO Gross'!K333+'6. LT PTP Usage'!K333</f>
        <v>208.61534901000002</v>
      </c>
      <c r="M335" s="56">
        <f>'4. FNS Gross'!L333+'5. FNO Gross'!L333+'6. LT PTP Usage'!L333</f>
        <v>199.92325721</v>
      </c>
      <c r="N335" s="56">
        <f>'4. FNS Gross'!M333+'5. FNO Gross'!M333+'6. LT PTP Usage'!M333</f>
        <v>191.08381794999997</v>
      </c>
      <c r="O335" s="56">
        <f>'4. FNS Gross'!N333+'5. FNO Gross'!N333+'6. LT PTP Usage'!N333</f>
        <v>185.60171140000003</v>
      </c>
      <c r="P335" s="56">
        <f>'4. FNS Gross'!O333+'5. FNO Gross'!O333+'6. LT PTP Usage'!O333</f>
        <v>197.99073237000002</v>
      </c>
      <c r="Q335" s="56">
        <f>'4. FNS Gross'!P333+'5. FNO Gross'!P333+'6. LT PTP Usage'!P333</f>
        <v>211.34336453</v>
      </c>
      <c r="R335" s="56">
        <f>'4. FNS Gross'!Q333+'5. FNO Gross'!Q333+'6. LT PTP Usage'!Q333</f>
        <v>226.84331824</v>
      </c>
      <c r="S335" s="56">
        <f>'4. FNS Gross'!R333+'5. FNO Gross'!R333+'6. LT PTP Usage'!R333</f>
        <v>242.80137454999999</v>
      </c>
      <c r="T335" s="56">
        <f>'4. FNS Gross'!S333+'5. FNO Gross'!S333+'6. LT PTP Usage'!S333</f>
        <v>256.16329896000002</v>
      </c>
      <c r="U335" s="56">
        <f>'4. FNS Gross'!T333+'5. FNO Gross'!T333+'6. LT PTP Usage'!T333</f>
        <v>255.45050123999999</v>
      </c>
      <c r="V335" s="56">
        <f>'4. FNS Gross'!U333+'5. FNO Gross'!U333+'6. LT PTP Usage'!U333</f>
        <v>257.29270027999996</v>
      </c>
      <c r="W335" s="56">
        <f>'4. FNS Gross'!V333+'5. FNO Gross'!V333+'6. LT PTP Usage'!V333</f>
        <v>250.92064211000002</v>
      </c>
      <c r="X335" s="56">
        <f>'4. FNS Gross'!W333+'5. FNO Gross'!W333+'6. LT PTP Usage'!W333</f>
        <v>246.9039296</v>
      </c>
      <c r="Y335" s="56">
        <f>'4. FNS Gross'!X333+'5. FNO Gross'!X333+'6. LT PTP Usage'!X333</f>
        <v>239.82315374000001</v>
      </c>
      <c r="Z335" s="56">
        <f>'4. FNS Gross'!Y333+'5. FNO Gross'!Y333+'6. LT PTP Usage'!Y333</f>
        <v>229.46851921000001</v>
      </c>
      <c r="AA335" s="57">
        <f>'4. FNS Gross'!Z333+'5. FNO Gross'!Z333+'6. LT PTP Usage'!Z333</f>
        <v>0</v>
      </c>
      <c r="AB335" s="58">
        <f t="shared" si="26"/>
        <v>257.29270027999996</v>
      </c>
      <c r="AC335" s="20" t="str">
        <f t="shared" si="27"/>
        <v>11257.29270028</v>
      </c>
      <c r="AD335" s="20">
        <f t="shared" si="29"/>
        <v>20</v>
      </c>
      <c r="AE335" s="53"/>
    </row>
    <row r="336" spans="1:31">
      <c r="A336" s="20" t="str">
        <f t="shared" si="25"/>
        <v>November</v>
      </c>
      <c r="B336" s="54">
        <f t="shared" si="28"/>
        <v>45988</v>
      </c>
      <c r="C336" s="55">
        <f>'4. FNS Gross'!B334+'5. FNO Gross'!B334+'6. LT PTP Usage'!B334</f>
        <v>223.84858642</v>
      </c>
      <c r="D336" s="56">
        <f>'4. FNS Gross'!C334+'5. FNO Gross'!C334+'6. LT PTP Usage'!C334</f>
        <v>219.68860146999998</v>
      </c>
      <c r="E336" s="56">
        <f>'4. FNS Gross'!D334+'5. FNO Gross'!D334+'6. LT PTP Usage'!D334</f>
        <v>219.65578126999998</v>
      </c>
      <c r="F336" s="56">
        <f>'4. FNS Gross'!E334+'5. FNO Gross'!E334+'6. LT PTP Usage'!E334</f>
        <v>211.64980295999999</v>
      </c>
      <c r="G336" s="56">
        <f>'4. FNS Gross'!F334+'5. FNO Gross'!F334+'6. LT PTP Usage'!F334</f>
        <v>212.77034336</v>
      </c>
      <c r="H336" s="56">
        <f>'4. FNS Gross'!G334+'5. FNO Gross'!G334+'6. LT PTP Usage'!G334</f>
        <v>222.25653388000001</v>
      </c>
      <c r="I336" s="56">
        <f>'4. FNS Gross'!H334+'5. FNO Gross'!H334+'6. LT PTP Usage'!H334</f>
        <v>233.90915597</v>
      </c>
      <c r="J336" s="56">
        <f>'4. FNS Gross'!I334+'5. FNO Gross'!I334+'6. LT PTP Usage'!I334</f>
        <v>232.53156365999999</v>
      </c>
      <c r="K336" s="56">
        <f>'4. FNS Gross'!J334+'5. FNO Gross'!J334+'6. LT PTP Usage'!J334</f>
        <v>215.46097728999999</v>
      </c>
      <c r="L336" s="56">
        <f>'4. FNS Gross'!K334+'5. FNO Gross'!K334+'6. LT PTP Usage'!K334</f>
        <v>207.16289266999999</v>
      </c>
      <c r="M336" s="56">
        <f>'4. FNS Gross'!L334+'5. FNO Gross'!L334+'6. LT PTP Usage'!L334</f>
        <v>200.79502059999999</v>
      </c>
      <c r="N336" s="56">
        <f>'4. FNS Gross'!M334+'5. FNO Gross'!M334+'6. LT PTP Usage'!M334</f>
        <v>196.27204910000003</v>
      </c>
      <c r="O336" s="56">
        <f>'4. FNS Gross'!N334+'5. FNO Gross'!N334+'6. LT PTP Usage'!N334</f>
        <v>191.55180683</v>
      </c>
      <c r="P336" s="56">
        <f>'4. FNS Gross'!O334+'5. FNO Gross'!O334+'6. LT PTP Usage'!O334</f>
        <v>188.69864866</v>
      </c>
      <c r="Q336" s="56">
        <f>'4. FNS Gross'!P334+'5. FNO Gross'!P334+'6. LT PTP Usage'!P334</f>
        <v>189.5536956</v>
      </c>
      <c r="R336" s="56">
        <f>'4. FNS Gross'!Q334+'5. FNO Gross'!Q334+'6. LT PTP Usage'!Q334</f>
        <v>205.02686039</v>
      </c>
      <c r="S336" s="56">
        <f>'4. FNS Gross'!R334+'5. FNO Gross'!R334+'6. LT PTP Usage'!R334</f>
        <v>224.57768830000001</v>
      </c>
      <c r="T336" s="56">
        <f>'4. FNS Gross'!S334+'5. FNO Gross'!S334+'6. LT PTP Usage'!S334</f>
        <v>230.98920227000002</v>
      </c>
      <c r="U336" s="56">
        <f>'4. FNS Gross'!T334+'5. FNO Gross'!T334+'6. LT PTP Usage'!T334</f>
        <v>230.90521029000001</v>
      </c>
      <c r="V336" s="56">
        <f>'4. FNS Gross'!U334+'5. FNO Gross'!U334+'6. LT PTP Usage'!U334</f>
        <v>231.75812296999999</v>
      </c>
      <c r="W336" s="56">
        <f>'4. FNS Gross'!V334+'5. FNO Gross'!V334+'6. LT PTP Usage'!V334</f>
        <v>230.06974604000001</v>
      </c>
      <c r="X336" s="56">
        <f>'4. FNS Gross'!W334+'5. FNO Gross'!W334+'6. LT PTP Usage'!W334</f>
        <v>227.62208021999999</v>
      </c>
      <c r="Y336" s="56">
        <f>'4. FNS Gross'!X334+'5. FNO Gross'!X334+'6. LT PTP Usage'!X334</f>
        <v>225.18585965999998</v>
      </c>
      <c r="Z336" s="56">
        <f>'4. FNS Gross'!Y334+'5. FNO Gross'!Y334+'6. LT PTP Usage'!Y334</f>
        <v>216.56553789999998</v>
      </c>
      <c r="AA336" s="57">
        <f>'4. FNS Gross'!Z334+'5. FNO Gross'!Z334+'6. LT PTP Usage'!Z334</f>
        <v>0</v>
      </c>
      <c r="AB336" s="58">
        <f t="shared" si="26"/>
        <v>233.90915597</v>
      </c>
      <c r="AC336" s="20" t="str">
        <f t="shared" si="27"/>
        <v>11233.90915597</v>
      </c>
      <c r="AD336" s="20">
        <f t="shared" si="29"/>
        <v>7</v>
      </c>
      <c r="AE336" s="53"/>
    </row>
    <row r="337" spans="1:31">
      <c r="A337" s="20" t="str">
        <f t="shared" si="25"/>
        <v>November</v>
      </c>
      <c r="B337" s="54">
        <f t="shared" si="28"/>
        <v>45989</v>
      </c>
      <c r="C337" s="55">
        <f>'4. FNS Gross'!B335+'5. FNO Gross'!B335+'6. LT PTP Usage'!B335</f>
        <v>213.79816242000001</v>
      </c>
      <c r="D337" s="56">
        <f>'4. FNS Gross'!C335+'5. FNO Gross'!C335+'6. LT PTP Usage'!C335</f>
        <v>211.84998641000001</v>
      </c>
      <c r="E337" s="56">
        <f>'4. FNS Gross'!D335+'5. FNO Gross'!D335+'6. LT PTP Usage'!D335</f>
        <v>212.9094303</v>
      </c>
      <c r="F337" s="56">
        <f>'4. FNS Gross'!E335+'5. FNO Gross'!E335+'6. LT PTP Usage'!E335</f>
        <v>214.19994381999999</v>
      </c>
      <c r="G337" s="56">
        <f>'4. FNS Gross'!F335+'5. FNO Gross'!F335+'6. LT PTP Usage'!F335</f>
        <v>214.75393505</v>
      </c>
      <c r="H337" s="56">
        <f>'4. FNS Gross'!G335+'5. FNO Gross'!G335+'6. LT PTP Usage'!G335</f>
        <v>225.45784982999999</v>
      </c>
      <c r="I337" s="56">
        <f>'4. FNS Gross'!H335+'5. FNO Gross'!H335+'6. LT PTP Usage'!H335</f>
        <v>233.33351130000003</v>
      </c>
      <c r="J337" s="56">
        <f>'4. FNS Gross'!I335+'5. FNO Gross'!I335+'6. LT PTP Usage'!I335</f>
        <v>236.719593</v>
      </c>
      <c r="K337" s="56">
        <f>'4. FNS Gross'!J335+'5. FNO Gross'!J335+'6. LT PTP Usage'!J335</f>
        <v>239.41919795999999</v>
      </c>
      <c r="L337" s="56">
        <f>'4. FNS Gross'!K335+'5. FNO Gross'!K335+'6. LT PTP Usage'!K335</f>
        <v>237.8795231</v>
      </c>
      <c r="M337" s="56">
        <f>'4. FNS Gross'!L335+'5. FNO Gross'!L335+'6. LT PTP Usage'!L335</f>
        <v>231.48455668000003</v>
      </c>
      <c r="N337" s="56">
        <f>'4. FNS Gross'!M335+'5. FNO Gross'!M335+'6. LT PTP Usage'!M335</f>
        <v>222.46519041999997</v>
      </c>
      <c r="O337" s="56">
        <f>'4. FNS Gross'!N335+'5. FNO Gross'!N335+'6. LT PTP Usage'!N335</f>
        <v>215.16410875</v>
      </c>
      <c r="P337" s="56">
        <f>'4. FNS Gross'!O335+'5. FNO Gross'!O335+'6. LT PTP Usage'!O335</f>
        <v>192.28653256999999</v>
      </c>
      <c r="Q337" s="56">
        <f>'4. FNS Gross'!P335+'5. FNO Gross'!P335+'6. LT PTP Usage'!P335</f>
        <v>201.25575703000001</v>
      </c>
      <c r="R337" s="56">
        <f>'4. FNS Gross'!Q335+'5. FNO Gross'!Q335+'6. LT PTP Usage'!Q335</f>
        <v>218.34247376000002</v>
      </c>
      <c r="S337" s="56">
        <f>'4. FNS Gross'!R335+'5. FNO Gross'!R335+'6. LT PTP Usage'!R335</f>
        <v>240.2683265</v>
      </c>
      <c r="T337" s="56">
        <f>'4. FNS Gross'!S335+'5. FNO Gross'!S335+'6. LT PTP Usage'!S335</f>
        <v>247.91765240000001</v>
      </c>
      <c r="U337" s="56">
        <f>'4. FNS Gross'!T335+'5. FNO Gross'!T335+'6. LT PTP Usage'!T335</f>
        <v>237.22897093</v>
      </c>
      <c r="V337" s="56">
        <f>'4. FNS Gross'!U335+'5. FNO Gross'!U335+'6. LT PTP Usage'!U335</f>
        <v>233.78037251000001</v>
      </c>
      <c r="W337" s="56">
        <f>'4. FNS Gross'!V335+'5. FNO Gross'!V335+'6. LT PTP Usage'!V335</f>
        <v>236.05040115</v>
      </c>
      <c r="X337" s="56">
        <f>'4. FNS Gross'!W335+'5. FNO Gross'!W335+'6. LT PTP Usage'!W335</f>
        <v>228.26099693</v>
      </c>
      <c r="Y337" s="56">
        <f>'4. FNS Gross'!X335+'5. FNO Gross'!X335+'6. LT PTP Usage'!X335</f>
        <v>220.01245853</v>
      </c>
      <c r="Z337" s="56">
        <f>'4. FNS Gross'!Y335+'5. FNO Gross'!Y335+'6. LT PTP Usage'!Y335</f>
        <v>211.82587452999999</v>
      </c>
      <c r="AA337" s="57">
        <f>'4. FNS Gross'!Z335+'5. FNO Gross'!Z335+'6. LT PTP Usage'!Z335</f>
        <v>0</v>
      </c>
      <c r="AB337" s="58">
        <f t="shared" si="26"/>
        <v>247.91765240000001</v>
      </c>
      <c r="AC337" s="20" t="str">
        <f t="shared" si="27"/>
        <v>11247.9176524</v>
      </c>
      <c r="AD337" s="20">
        <f t="shared" si="29"/>
        <v>18</v>
      </c>
      <c r="AE337" s="53"/>
    </row>
    <row r="338" spans="1:31">
      <c r="A338" s="20" t="str">
        <f t="shared" si="25"/>
        <v>November</v>
      </c>
      <c r="B338" s="54">
        <f t="shared" si="28"/>
        <v>45990</v>
      </c>
      <c r="C338" s="55">
        <f>'4. FNS Gross'!B336+'5. FNO Gross'!B336+'6. LT PTP Usage'!B336</f>
        <v>206.24222116000001</v>
      </c>
      <c r="D338" s="56">
        <f>'4. FNS Gross'!C336+'5. FNO Gross'!C336+'6. LT PTP Usage'!C336</f>
        <v>200.45672388000003</v>
      </c>
      <c r="E338" s="56">
        <f>'4. FNS Gross'!D336+'5. FNO Gross'!D336+'6. LT PTP Usage'!D336</f>
        <v>200.46635184000002</v>
      </c>
      <c r="F338" s="56">
        <f>'4. FNS Gross'!E336+'5. FNO Gross'!E336+'6. LT PTP Usage'!E336</f>
        <v>201.73658883000002</v>
      </c>
      <c r="G338" s="56">
        <f>'4. FNS Gross'!F336+'5. FNO Gross'!F336+'6. LT PTP Usage'!F336</f>
        <v>202.60701877</v>
      </c>
      <c r="H338" s="56">
        <f>'4. FNS Gross'!G336+'5. FNO Gross'!G336+'6. LT PTP Usage'!G336</f>
        <v>214.71615904999999</v>
      </c>
      <c r="I338" s="56">
        <f>'4. FNS Gross'!H336+'5. FNO Gross'!H336+'6. LT PTP Usage'!H336</f>
        <v>225.2145515</v>
      </c>
      <c r="J338" s="56">
        <f>'4. FNS Gross'!I336+'5. FNO Gross'!I336+'6. LT PTP Usage'!I336</f>
        <v>223.93937499</v>
      </c>
      <c r="K338" s="56">
        <f>'4. FNS Gross'!J336+'5. FNO Gross'!J336+'6. LT PTP Usage'!J336</f>
        <v>206.61842561</v>
      </c>
      <c r="L338" s="56">
        <f>'4. FNS Gross'!K336+'5. FNO Gross'!K336+'6. LT PTP Usage'!K336</f>
        <v>194.71004357999999</v>
      </c>
      <c r="M338" s="56">
        <f>'4. FNS Gross'!L336+'5. FNO Gross'!L336+'6. LT PTP Usage'!L336</f>
        <v>191.26994766999999</v>
      </c>
      <c r="N338" s="56">
        <f>'4. FNS Gross'!M336+'5. FNO Gross'!M336+'6. LT PTP Usage'!M336</f>
        <v>188.03879501</v>
      </c>
      <c r="O338" s="56">
        <f>'4. FNS Gross'!N336+'5. FNO Gross'!N336+'6. LT PTP Usage'!N336</f>
        <v>186.40792755999999</v>
      </c>
      <c r="P338" s="56">
        <f>'4. FNS Gross'!O336+'5. FNO Gross'!O336+'6. LT PTP Usage'!O336</f>
        <v>206.16419175999999</v>
      </c>
      <c r="Q338" s="56">
        <f>'4. FNS Gross'!P336+'5. FNO Gross'!P336+'6. LT PTP Usage'!P336</f>
        <v>208.95709349000001</v>
      </c>
      <c r="R338" s="56">
        <f>'4. FNS Gross'!Q336+'5. FNO Gross'!Q336+'6. LT PTP Usage'!Q336</f>
        <v>224.15924752000001</v>
      </c>
      <c r="S338" s="56">
        <f>'4. FNS Gross'!R336+'5. FNO Gross'!R336+'6. LT PTP Usage'!R336</f>
        <v>247.16741618999998</v>
      </c>
      <c r="T338" s="56">
        <f>'4. FNS Gross'!S336+'5. FNO Gross'!S336+'6. LT PTP Usage'!S336</f>
        <v>260.55723470999999</v>
      </c>
      <c r="U338" s="56">
        <f>'4. FNS Gross'!T336+'5. FNO Gross'!T336+'6. LT PTP Usage'!T336</f>
        <v>254.39282831999998</v>
      </c>
      <c r="V338" s="56">
        <f>'4. FNS Gross'!U336+'5. FNO Gross'!U336+'6. LT PTP Usage'!U336</f>
        <v>256.72101513000001</v>
      </c>
      <c r="W338" s="56">
        <f>'4. FNS Gross'!V336+'5. FNO Gross'!V336+'6. LT PTP Usage'!V336</f>
        <v>254.47436851000001</v>
      </c>
      <c r="X338" s="56">
        <f>'4. FNS Gross'!W336+'5. FNO Gross'!W336+'6. LT PTP Usage'!W336</f>
        <v>245.48408849</v>
      </c>
      <c r="Y338" s="56">
        <f>'4. FNS Gross'!X336+'5. FNO Gross'!X336+'6. LT PTP Usage'!X336</f>
        <v>238.57913449</v>
      </c>
      <c r="Z338" s="56">
        <f>'4. FNS Gross'!Y336+'5. FNO Gross'!Y336+'6. LT PTP Usage'!Y336</f>
        <v>225.23329247000001</v>
      </c>
      <c r="AA338" s="57">
        <f>'4. FNS Gross'!Z336+'5. FNO Gross'!Z336+'6. LT PTP Usage'!Z336</f>
        <v>0</v>
      </c>
      <c r="AB338" s="58">
        <f t="shared" si="26"/>
        <v>260.55723470999999</v>
      </c>
      <c r="AC338" s="20" t="str">
        <f t="shared" si="27"/>
        <v>11260.55723471</v>
      </c>
      <c r="AD338" s="20">
        <f t="shared" si="29"/>
        <v>18</v>
      </c>
      <c r="AE338" s="53"/>
    </row>
    <row r="339" spans="1:31">
      <c r="A339" s="20" t="str">
        <f t="shared" si="25"/>
        <v>November</v>
      </c>
      <c r="B339" s="54">
        <f t="shared" si="28"/>
        <v>45991</v>
      </c>
      <c r="C339" s="55">
        <f>'4. FNS Gross'!B337+'5. FNO Gross'!B337+'6. LT PTP Usage'!B337</f>
        <v>224.30641390999997</v>
      </c>
      <c r="D339" s="56">
        <f>'4. FNS Gross'!C337+'5. FNO Gross'!C337+'6. LT PTP Usage'!C337</f>
        <v>220.55243366000002</v>
      </c>
      <c r="E339" s="56">
        <f>'4. FNS Gross'!D337+'5. FNO Gross'!D337+'6. LT PTP Usage'!D337</f>
        <v>220.88340418999999</v>
      </c>
      <c r="F339" s="56">
        <f>'4. FNS Gross'!E337+'5. FNO Gross'!E337+'6. LT PTP Usage'!E337</f>
        <v>218.99585640999999</v>
      </c>
      <c r="G339" s="56">
        <f>'4. FNS Gross'!F337+'5. FNO Gross'!F337+'6. LT PTP Usage'!F337</f>
        <v>222.00706510999998</v>
      </c>
      <c r="H339" s="56">
        <f>'4. FNS Gross'!G337+'5. FNO Gross'!G337+'6. LT PTP Usage'!G337</f>
        <v>230.03661068</v>
      </c>
      <c r="I339" s="56">
        <f>'4. FNS Gross'!H337+'5. FNO Gross'!H337+'6. LT PTP Usage'!H337</f>
        <v>238.0344494</v>
      </c>
      <c r="J339" s="56">
        <f>'4. FNS Gross'!I337+'5. FNO Gross'!I337+'6. LT PTP Usage'!I337</f>
        <v>239.46094891999999</v>
      </c>
      <c r="K339" s="56">
        <f>'4. FNS Gross'!J337+'5. FNO Gross'!J337+'6. LT PTP Usage'!J337</f>
        <v>235.70533309999999</v>
      </c>
      <c r="L339" s="56">
        <f>'4. FNS Gross'!K337+'5. FNO Gross'!K337+'6. LT PTP Usage'!K337</f>
        <v>227.90120008</v>
      </c>
      <c r="M339" s="56">
        <f>'4. FNS Gross'!L337+'5. FNO Gross'!L337+'6. LT PTP Usage'!L337</f>
        <v>218.91412026</v>
      </c>
      <c r="N339" s="56">
        <f>'4. FNS Gross'!M337+'5. FNO Gross'!M337+'6. LT PTP Usage'!M337</f>
        <v>220.01676345000001</v>
      </c>
      <c r="O339" s="56">
        <f>'4. FNS Gross'!N337+'5. FNO Gross'!N337+'6. LT PTP Usage'!N337</f>
        <v>214.18213005000001</v>
      </c>
      <c r="P339" s="56">
        <f>'4. FNS Gross'!O337+'5. FNO Gross'!O337+'6. LT PTP Usage'!O337</f>
        <v>221.78290931000001</v>
      </c>
      <c r="Q339" s="56">
        <f>'4. FNS Gross'!P337+'5. FNO Gross'!P337+'6. LT PTP Usage'!P337</f>
        <v>235.32740527000001</v>
      </c>
      <c r="R339" s="56">
        <f>'4. FNS Gross'!Q337+'5. FNO Gross'!Q337+'6. LT PTP Usage'!Q337</f>
        <v>251.74133828999999</v>
      </c>
      <c r="S339" s="56">
        <f>'4. FNS Gross'!R337+'5. FNO Gross'!R337+'6. LT PTP Usage'!R337</f>
        <v>270.14055295999998</v>
      </c>
      <c r="T339" s="56">
        <f>'4. FNS Gross'!S337+'5. FNO Gross'!S337+'6. LT PTP Usage'!S337</f>
        <v>282.52420990000007</v>
      </c>
      <c r="U339" s="56">
        <f>'4. FNS Gross'!T337+'5. FNO Gross'!T337+'6. LT PTP Usage'!T337</f>
        <v>275.564707</v>
      </c>
      <c r="V339" s="56">
        <f>'4. FNS Gross'!U337+'5. FNO Gross'!U337+'6. LT PTP Usage'!U337</f>
        <v>271.17192111999998</v>
      </c>
      <c r="W339" s="56">
        <f>'4. FNS Gross'!V337+'5. FNO Gross'!V337+'6. LT PTP Usage'!V337</f>
        <v>264.50498126000002</v>
      </c>
      <c r="X339" s="56">
        <f>'4. FNS Gross'!W337+'5. FNO Gross'!W337+'6. LT PTP Usage'!W337</f>
        <v>256.21449490999998</v>
      </c>
      <c r="Y339" s="56">
        <f>'4. FNS Gross'!X337+'5. FNO Gross'!X337+'6. LT PTP Usage'!X337</f>
        <v>248.67725514</v>
      </c>
      <c r="Z339" s="56">
        <f>'4. FNS Gross'!Y337+'5. FNO Gross'!Y337+'6. LT PTP Usage'!Y337</f>
        <v>240.08362106999999</v>
      </c>
      <c r="AA339" s="57">
        <f>'4. FNS Gross'!Z337+'5. FNO Gross'!Z337+'6. LT PTP Usage'!Z337</f>
        <v>0</v>
      </c>
      <c r="AB339" s="58">
        <f t="shared" si="26"/>
        <v>282.52420990000007</v>
      </c>
      <c r="AC339" s="20" t="str">
        <f t="shared" si="27"/>
        <v>11282.5242099</v>
      </c>
      <c r="AD339" s="20">
        <f t="shared" si="29"/>
        <v>18</v>
      </c>
      <c r="AE339" s="53"/>
    </row>
    <row r="340" spans="1:31">
      <c r="A340" s="20" t="str">
        <f t="shared" si="25"/>
        <v>December</v>
      </c>
      <c r="B340" s="54">
        <f t="shared" si="28"/>
        <v>45992</v>
      </c>
      <c r="C340" s="55">
        <f>'4. FNS Gross'!B338+'5. FNO Gross'!B338+'6. LT PTP Usage'!B338</f>
        <v>231.07076764000001</v>
      </c>
      <c r="D340" s="56">
        <f>'4. FNS Gross'!C338+'5. FNO Gross'!C338+'6. LT PTP Usage'!C338</f>
        <v>229.65175414000001</v>
      </c>
      <c r="E340" s="56">
        <f>'4. FNS Gross'!D338+'5. FNO Gross'!D338+'6. LT PTP Usage'!D338</f>
        <v>226.98460661999999</v>
      </c>
      <c r="F340" s="56">
        <f>'4. FNS Gross'!E338+'5. FNO Gross'!E338+'6. LT PTP Usage'!E338</f>
        <v>227.83029988999999</v>
      </c>
      <c r="G340" s="56">
        <f>'4. FNS Gross'!F338+'5. FNO Gross'!F338+'6. LT PTP Usage'!F338</f>
        <v>232.97168775</v>
      </c>
      <c r="H340" s="56">
        <f>'4. FNS Gross'!G338+'5. FNO Gross'!G338+'6. LT PTP Usage'!G338</f>
        <v>246.10848472000001</v>
      </c>
      <c r="I340" s="56">
        <f>'4. FNS Gross'!H338+'5. FNO Gross'!H338+'6. LT PTP Usage'!H338</f>
        <v>255.97816821000001</v>
      </c>
      <c r="J340" s="56">
        <f>'4. FNS Gross'!I338+'5. FNO Gross'!I338+'6. LT PTP Usage'!I338</f>
        <v>263.92336177999999</v>
      </c>
      <c r="K340" s="56">
        <f>'4. FNS Gross'!J338+'5. FNO Gross'!J338+'6. LT PTP Usage'!J338</f>
        <v>258.99027397000003</v>
      </c>
      <c r="L340" s="56">
        <f>'4. FNS Gross'!K338+'5. FNO Gross'!K338+'6. LT PTP Usage'!K338</f>
        <v>253.40643942</v>
      </c>
      <c r="M340" s="56">
        <f>'4. FNS Gross'!L338+'5. FNO Gross'!L338+'6. LT PTP Usage'!L338</f>
        <v>237.19074657000002</v>
      </c>
      <c r="N340" s="56">
        <f>'4. FNS Gross'!M338+'5. FNO Gross'!M338+'6. LT PTP Usage'!M338</f>
        <v>223.29999440999998</v>
      </c>
      <c r="O340" s="56">
        <f>'4. FNS Gross'!N338+'5. FNO Gross'!N338+'6. LT PTP Usage'!N338</f>
        <v>212.27989743999998</v>
      </c>
      <c r="P340" s="56">
        <f>'4. FNS Gross'!O338+'5. FNO Gross'!O338+'6. LT PTP Usage'!O338</f>
        <v>199.12154053999998</v>
      </c>
      <c r="Q340" s="56">
        <f>'4. FNS Gross'!P338+'5. FNO Gross'!P338+'6. LT PTP Usage'!P338</f>
        <v>201.51031873000002</v>
      </c>
      <c r="R340" s="56">
        <f>'4. FNS Gross'!Q338+'5. FNO Gross'!Q338+'6. LT PTP Usage'!Q338</f>
        <v>218.98383953000001</v>
      </c>
      <c r="S340" s="56">
        <f>'4. FNS Gross'!R338+'5. FNO Gross'!R338+'6. LT PTP Usage'!R338</f>
        <v>244.56781827</v>
      </c>
      <c r="T340" s="56">
        <f>'4. FNS Gross'!S338+'5. FNO Gross'!S338+'6. LT PTP Usage'!S338</f>
        <v>262.84765522999999</v>
      </c>
      <c r="U340" s="56">
        <f>'4. FNS Gross'!T338+'5. FNO Gross'!T338+'6. LT PTP Usage'!T338</f>
        <v>261.38378874</v>
      </c>
      <c r="V340" s="56">
        <f>'4. FNS Gross'!U338+'5. FNO Gross'!U338+'6. LT PTP Usage'!U338</f>
        <v>260.34348043</v>
      </c>
      <c r="W340" s="56">
        <f>'4. FNS Gross'!V338+'5. FNO Gross'!V338+'6. LT PTP Usage'!V338</f>
        <v>252.4196724</v>
      </c>
      <c r="X340" s="56">
        <f>'4. FNS Gross'!W338+'5. FNO Gross'!W338+'6. LT PTP Usage'!W338</f>
        <v>244.60016432</v>
      </c>
      <c r="Y340" s="56">
        <f>'4. FNS Gross'!X338+'5. FNO Gross'!X338+'6. LT PTP Usage'!X338</f>
        <v>237.08532449</v>
      </c>
      <c r="Z340" s="56">
        <f>'4. FNS Gross'!Y338+'5. FNO Gross'!Y338+'6. LT PTP Usage'!Y338</f>
        <v>227.75255483999999</v>
      </c>
      <c r="AA340" s="57">
        <f>'4. FNS Gross'!Z338+'5. FNO Gross'!Z338+'6. LT PTP Usage'!Z338</f>
        <v>0</v>
      </c>
      <c r="AB340" s="58">
        <f t="shared" si="26"/>
        <v>263.92336177999999</v>
      </c>
      <c r="AC340" s="20" t="str">
        <f t="shared" si="27"/>
        <v>12263.92336178</v>
      </c>
      <c r="AD340" s="20">
        <f t="shared" si="29"/>
        <v>8</v>
      </c>
      <c r="AE340" s="53"/>
    </row>
    <row r="341" spans="1:31">
      <c r="A341" s="20" t="str">
        <f t="shared" si="25"/>
        <v>December</v>
      </c>
      <c r="B341" s="54">
        <f t="shared" si="28"/>
        <v>45993</v>
      </c>
      <c r="C341" s="55">
        <f>'4. FNS Gross'!B339+'5. FNO Gross'!B339+'6. LT PTP Usage'!B339</f>
        <v>225.16999644000001</v>
      </c>
      <c r="D341" s="56">
        <f>'4. FNS Gross'!C339+'5. FNO Gross'!C339+'6. LT PTP Usage'!C339</f>
        <v>223.36699277999998</v>
      </c>
      <c r="E341" s="56">
        <f>'4. FNS Gross'!D339+'5. FNO Gross'!D339+'6. LT PTP Usage'!D339</f>
        <v>225.29454498000001</v>
      </c>
      <c r="F341" s="56">
        <f>'4. FNS Gross'!E339+'5. FNO Gross'!E339+'6. LT PTP Usage'!E339</f>
        <v>222.27491892999998</v>
      </c>
      <c r="G341" s="56">
        <f>'4. FNS Gross'!F339+'5. FNO Gross'!F339+'6. LT PTP Usage'!F339</f>
        <v>228.03617301</v>
      </c>
      <c r="H341" s="56">
        <f>'4. FNS Gross'!G339+'5. FNO Gross'!G339+'6. LT PTP Usage'!G339</f>
        <v>243.15580541</v>
      </c>
      <c r="I341" s="56">
        <f>'4. FNS Gross'!H339+'5. FNO Gross'!H339+'6. LT PTP Usage'!H339</f>
        <v>262.49572538000001</v>
      </c>
      <c r="J341" s="56">
        <f>'4. FNS Gross'!I339+'5. FNO Gross'!I339+'6. LT PTP Usage'!I339</f>
        <v>265.78061833999999</v>
      </c>
      <c r="K341" s="56">
        <f>'4. FNS Gross'!J339+'5. FNO Gross'!J339+'6. LT PTP Usage'!J339</f>
        <v>237.81098882000001</v>
      </c>
      <c r="L341" s="56">
        <f>'4. FNS Gross'!K339+'5. FNO Gross'!K339+'6. LT PTP Usage'!K339</f>
        <v>219.34902066000001</v>
      </c>
      <c r="M341" s="56">
        <f>'4. FNS Gross'!L339+'5. FNO Gross'!L339+'6. LT PTP Usage'!L339</f>
        <v>206.27799847</v>
      </c>
      <c r="N341" s="56">
        <f>'4. FNS Gross'!M339+'5. FNO Gross'!M339+'6. LT PTP Usage'!M339</f>
        <v>204.32597737</v>
      </c>
      <c r="O341" s="56">
        <f>'4. FNS Gross'!N339+'5. FNO Gross'!N339+'6. LT PTP Usage'!N339</f>
        <v>205.94601294</v>
      </c>
      <c r="P341" s="56">
        <f>'4. FNS Gross'!O339+'5. FNO Gross'!O339+'6. LT PTP Usage'!O339</f>
        <v>213.27533194999998</v>
      </c>
      <c r="Q341" s="56">
        <f>'4. FNS Gross'!P339+'5. FNO Gross'!P339+'6. LT PTP Usage'!P339</f>
        <v>228.49949717999999</v>
      </c>
      <c r="R341" s="56">
        <f>'4. FNS Gross'!Q339+'5. FNO Gross'!Q339+'6. LT PTP Usage'!Q339</f>
        <v>240.39261367</v>
      </c>
      <c r="S341" s="56">
        <f>'4. FNS Gross'!R339+'5. FNO Gross'!R339+'6. LT PTP Usage'!R339</f>
        <v>256.01465521</v>
      </c>
      <c r="T341" s="56">
        <f>'4. FNS Gross'!S339+'5. FNO Gross'!S339+'6. LT PTP Usage'!S339</f>
        <v>261.31354541000002</v>
      </c>
      <c r="U341" s="56">
        <f>'4. FNS Gross'!T339+'5. FNO Gross'!T339+'6. LT PTP Usage'!T339</f>
        <v>254.43243361</v>
      </c>
      <c r="V341" s="56">
        <f>'4. FNS Gross'!U339+'5. FNO Gross'!U339+'6. LT PTP Usage'!U339</f>
        <v>264.83210769999999</v>
      </c>
      <c r="W341" s="56">
        <f>'4. FNS Gross'!V339+'5. FNO Gross'!V339+'6. LT PTP Usage'!V339</f>
        <v>259.49567558000001</v>
      </c>
      <c r="X341" s="56">
        <f>'4. FNS Gross'!W339+'5. FNO Gross'!W339+'6. LT PTP Usage'!W339</f>
        <v>246.88674003</v>
      </c>
      <c r="Y341" s="56">
        <f>'4. FNS Gross'!X339+'5. FNO Gross'!X339+'6. LT PTP Usage'!X339</f>
        <v>237.03526660999998</v>
      </c>
      <c r="Z341" s="56">
        <f>'4. FNS Gross'!Y339+'5. FNO Gross'!Y339+'6. LT PTP Usage'!Y339</f>
        <v>231.85766534000001</v>
      </c>
      <c r="AA341" s="57">
        <f>'4. FNS Gross'!Z339+'5. FNO Gross'!Z339+'6. LT PTP Usage'!Z339</f>
        <v>0</v>
      </c>
      <c r="AB341" s="58">
        <f t="shared" si="26"/>
        <v>265.78061833999999</v>
      </c>
      <c r="AC341" s="20" t="str">
        <f t="shared" si="27"/>
        <v>12265.78061834</v>
      </c>
      <c r="AD341" s="20">
        <f t="shared" si="29"/>
        <v>8</v>
      </c>
      <c r="AE341" s="53"/>
    </row>
    <row r="342" spans="1:31">
      <c r="A342" s="20" t="str">
        <f t="shared" si="25"/>
        <v>December</v>
      </c>
      <c r="B342" s="54">
        <f t="shared" si="28"/>
        <v>45994</v>
      </c>
      <c r="C342" s="55">
        <f>'4. FNS Gross'!B340+'5. FNO Gross'!B340+'6. LT PTP Usage'!B340</f>
        <v>225.58349471999998</v>
      </c>
      <c r="D342" s="56">
        <f>'4. FNS Gross'!C340+'5. FNO Gross'!C340+'6. LT PTP Usage'!C340</f>
        <v>219.31125883000001</v>
      </c>
      <c r="E342" s="56">
        <f>'4. FNS Gross'!D340+'5. FNO Gross'!D340+'6. LT PTP Usage'!D340</f>
        <v>218.53866475999999</v>
      </c>
      <c r="F342" s="56">
        <f>'4. FNS Gross'!E340+'5. FNO Gross'!E340+'6. LT PTP Usage'!E340</f>
        <v>222.16912736999998</v>
      </c>
      <c r="G342" s="56">
        <f>'4. FNS Gross'!F340+'5. FNO Gross'!F340+'6. LT PTP Usage'!F340</f>
        <v>220.08657943</v>
      </c>
      <c r="H342" s="56">
        <f>'4. FNS Gross'!G340+'5. FNO Gross'!G340+'6. LT PTP Usage'!G340</f>
        <v>236.30508336</v>
      </c>
      <c r="I342" s="56">
        <f>'4. FNS Gross'!H340+'5. FNO Gross'!H340+'6. LT PTP Usage'!H340</f>
        <v>255.88504856999998</v>
      </c>
      <c r="J342" s="56">
        <f>'4. FNS Gross'!I340+'5. FNO Gross'!I340+'6. LT PTP Usage'!I340</f>
        <v>266.73007482000003</v>
      </c>
      <c r="K342" s="56">
        <f>'4. FNS Gross'!J340+'5. FNO Gross'!J340+'6. LT PTP Usage'!J340</f>
        <v>275.59423427999997</v>
      </c>
      <c r="L342" s="56">
        <f>'4. FNS Gross'!K340+'5. FNO Gross'!K340+'6. LT PTP Usage'!K340</f>
        <v>276.26370115999998</v>
      </c>
      <c r="M342" s="56">
        <f>'4. FNS Gross'!L340+'5. FNO Gross'!L340+'6. LT PTP Usage'!L340</f>
        <v>287.35697637999999</v>
      </c>
      <c r="N342" s="56">
        <f>'4. FNS Gross'!M340+'5. FNO Gross'!M340+'6. LT PTP Usage'!M340</f>
        <v>291.36625313999997</v>
      </c>
      <c r="O342" s="56">
        <f>'4. FNS Gross'!N340+'5. FNO Gross'!N340+'6. LT PTP Usage'!N340</f>
        <v>287.21836816000001</v>
      </c>
      <c r="P342" s="56">
        <f>'4. FNS Gross'!O340+'5. FNO Gross'!O340+'6. LT PTP Usage'!O340</f>
        <v>287.39105858000005</v>
      </c>
      <c r="Q342" s="56">
        <f>'4. FNS Gross'!P340+'5. FNO Gross'!P340+'6. LT PTP Usage'!P340</f>
        <v>287.69541558999998</v>
      </c>
      <c r="R342" s="56">
        <f>'4. FNS Gross'!Q340+'5. FNO Gross'!Q340+'6. LT PTP Usage'!Q340</f>
        <v>286.38718668000001</v>
      </c>
      <c r="S342" s="56">
        <f>'4. FNS Gross'!R340+'5. FNO Gross'!R340+'6. LT PTP Usage'!R340</f>
        <v>291.26667089</v>
      </c>
      <c r="T342" s="56">
        <f>'4. FNS Gross'!S340+'5. FNO Gross'!S340+'6. LT PTP Usage'!S340</f>
        <v>298.44699931999997</v>
      </c>
      <c r="U342" s="56">
        <f>'4. FNS Gross'!T340+'5. FNO Gross'!T340+'6. LT PTP Usage'!T340</f>
        <v>290.87575423999999</v>
      </c>
      <c r="V342" s="56">
        <f>'4. FNS Gross'!U340+'5. FNO Gross'!U340+'6. LT PTP Usage'!U340</f>
        <v>282.80503877000001</v>
      </c>
      <c r="W342" s="56">
        <f>'4. FNS Gross'!V340+'5. FNO Gross'!V340+'6. LT PTP Usage'!V340</f>
        <v>269.88665079999998</v>
      </c>
      <c r="X342" s="56">
        <f>'4. FNS Gross'!W340+'5. FNO Gross'!W340+'6. LT PTP Usage'!W340</f>
        <v>263.34117801000002</v>
      </c>
      <c r="Y342" s="56">
        <f>'4. FNS Gross'!X340+'5. FNO Gross'!X340+'6. LT PTP Usage'!X340</f>
        <v>250.96121486999999</v>
      </c>
      <c r="Z342" s="56">
        <f>'4. FNS Gross'!Y340+'5. FNO Gross'!Y340+'6. LT PTP Usage'!Y340</f>
        <v>242.59869158000001</v>
      </c>
      <c r="AA342" s="57">
        <f>'4. FNS Gross'!Z340+'5. FNO Gross'!Z340+'6. LT PTP Usage'!Z340</f>
        <v>0</v>
      </c>
      <c r="AB342" s="58">
        <f t="shared" si="26"/>
        <v>298.44699931999997</v>
      </c>
      <c r="AC342" s="20" t="str">
        <f t="shared" si="27"/>
        <v>12298.44699932</v>
      </c>
      <c r="AD342" s="20">
        <f t="shared" si="29"/>
        <v>18</v>
      </c>
      <c r="AE342" s="53"/>
    </row>
    <row r="343" spans="1:31">
      <c r="A343" s="20" t="str">
        <f t="shared" si="25"/>
        <v>December</v>
      </c>
      <c r="B343" s="54">
        <f t="shared" si="28"/>
        <v>45995</v>
      </c>
      <c r="C343" s="55">
        <f>'4. FNS Gross'!B341+'5. FNO Gross'!B341+'6. LT PTP Usage'!B341</f>
        <v>235.23780062</v>
      </c>
      <c r="D343" s="56">
        <f>'4. FNS Gross'!C341+'5. FNO Gross'!C341+'6. LT PTP Usage'!C341</f>
        <v>234.14981465</v>
      </c>
      <c r="E343" s="56">
        <f>'4. FNS Gross'!D341+'5. FNO Gross'!D341+'6. LT PTP Usage'!D341</f>
        <v>232.76984224999998</v>
      </c>
      <c r="F343" s="56">
        <f>'4. FNS Gross'!E341+'5. FNO Gross'!E341+'6. LT PTP Usage'!E341</f>
        <v>237.16281824000001</v>
      </c>
      <c r="G343" s="56">
        <f>'4. FNS Gross'!F341+'5. FNO Gross'!F341+'6. LT PTP Usage'!F341</f>
        <v>239.80053065999999</v>
      </c>
      <c r="H343" s="56">
        <f>'4. FNS Gross'!G341+'5. FNO Gross'!G341+'6. LT PTP Usage'!G341</f>
        <v>252.85531132999998</v>
      </c>
      <c r="I343" s="56">
        <f>'4. FNS Gross'!H341+'5. FNO Gross'!H341+'6. LT PTP Usage'!H341</f>
        <v>268.44035325999999</v>
      </c>
      <c r="J343" s="56">
        <f>'4. FNS Gross'!I341+'5. FNO Gross'!I341+'6. LT PTP Usage'!I341</f>
        <v>278.755785</v>
      </c>
      <c r="K343" s="56">
        <f>'4. FNS Gross'!J341+'5. FNO Gross'!J341+'6. LT PTP Usage'!J341</f>
        <v>276.56010238000005</v>
      </c>
      <c r="L343" s="56">
        <f>'4. FNS Gross'!K341+'5. FNO Gross'!K341+'6. LT PTP Usage'!K341</f>
        <v>273.98695165000004</v>
      </c>
      <c r="M343" s="56">
        <f>'4. FNS Gross'!L341+'5. FNO Gross'!L341+'6. LT PTP Usage'!L341</f>
        <v>274.98949605000001</v>
      </c>
      <c r="N343" s="56">
        <f>'4. FNS Gross'!M341+'5. FNO Gross'!M341+'6. LT PTP Usage'!M341</f>
        <v>261.99246722999999</v>
      </c>
      <c r="O343" s="56">
        <f>'4. FNS Gross'!N341+'5. FNO Gross'!N341+'6. LT PTP Usage'!N341</f>
        <v>248.38933471999999</v>
      </c>
      <c r="P343" s="56">
        <f>'4. FNS Gross'!O341+'5. FNO Gross'!O341+'6. LT PTP Usage'!O341</f>
        <v>249.86865643000002</v>
      </c>
      <c r="Q343" s="56">
        <f>'4. FNS Gross'!P341+'5. FNO Gross'!P341+'6. LT PTP Usage'!P341</f>
        <v>255.51643156</v>
      </c>
      <c r="R343" s="56">
        <f>'4. FNS Gross'!Q341+'5. FNO Gross'!Q341+'6. LT PTP Usage'!Q341</f>
        <v>262.29080353000001</v>
      </c>
      <c r="S343" s="56">
        <f>'4. FNS Gross'!R341+'5. FNO Gross'!R341+'6. LT PTP Usage'!R341</f>
        <v>281.89661868000002</v>
      </c>
      <c r="T343" s="56">
        <f>'4. FNS Gross'!S341+'5. FNO Gross'!S341+'6. LT PTP Usage'!S341</f>
        <v>297.94312583999999</v>
      </c>
      <c r="U343" s="56">
        <f>'4. FNS Gross'!T341+'5. FNO Gross'!T341+'6. LT PTP Usage'!T341</f>
        <v>295.06865117000001</v>
      </c>
      <c r="V343" s="56">
        <f>'4. FNS Gross'!U341+'5. FNO Gross'!U341+'6. LT PTP Usage'!U341</f>
        <v>291.10138302999997</v>
      </c>
      <c r="W343" s="56">
        <f>'4. FNS Gross'!V341+'5. FNO Gross'!V341+'6. LT PTP Usage'!V341</f>
        <v>285.71327919000004</v>
      </c>
      <c r="X343" s="56">
        <f>'4. FNS Gross'!W341+'5. FNO Gross'!W341+'6. LT PTP Usage'!W341</f>
        <v>268.58402781000001</v>
      </c>
      <c r="Y343" s="56">
        <f>'4. FNS Gross'!X341+'5. FNO Gross'!X341+'6. LT PTP Usage'!X341</f>
        <v>258.80268388000002</v>
      </c>
      <c r="Z343" s="56">
        <f>'4. FNS Gross'!Y341+'5. FNO Gross'!Y341+'6. LT PTP Usage'!Y341</f>
        <v>246.16466814</v>
      </c>
      <c r="AA343" s="57">
        <f>'4. FNS Gross'!Z341+'5. FNO Gross'!Z341+'6. LT PTP Usage'!Z341</f>
        <v>0</v>
      </c>
      <c r="AB343" s="58">
        <f t="shared" si="26"/>
        <v>297.94312583999999</v>
      </c>
      <c r="AC343" s="20" t="str">
        <f t="shared" si="27"/>
        <v>12297.94312584</v>
      </c>
      <c r="AD343" s="20">
        <f t="shared" si="29"/>
        <v>18</v>
      </c>
      <c r="AE343" s="53"/>
    </row>
    <row r="344" spans="1:31">
      <c r="A344" s="20" t="str">
        <f t="shared" si="25"/>
        <v>December</v>
      </c>
      <c r="B344" s="54">
        <f t="shared" si="28"/>
        <v>45996</v>
      </c>
      <c r="C344" s="55">
        <f>'4. FNS Gross'!B342+'5. FNO Gross'!B342+'6. LT PTP Usage'!B342</f>
        <v>241.52120515999999</v>
      </c>
      <c r="D344" s="56">
        <f>'4. FNS Gross'!C342+'5. FNO Gross'!C342+'6. LT PTP Usage'!C342</f>
        <v>235.45038237999998</v>
      </c>
      <c r="E344" s="56">
        <f>'4. FNS Gross'!D342+'5. FNO Gross'!D342+'6. LT PTP Usage'!D342</f>
        <v>230.33813151000001</v>
      </c>
      <c r="F344" s="56">
        <f>'4. FNS Gross'!E342+'5. FNO Gross'!E342+'6. LT PTP Usage'!E342</f>
        <v>224.25618779000001</v>
      </c>
      <c r="G344" s="56">
        <f>'4. FNS Gross'!F342+'5. FNO Gross'!F342+'6. LT PTP Usage'!F342</f>
        <v>227.67716667000002</v>
      </c>
      <c r="H344" s="56">
        <f>'4. FNS Gross'!G342+'5. FNO Gross'!G342+'6. LT PTP Usage'!G342</f>
        <v>242.45779702000002</v>
      </c>
      <c r="I344" s="56">
        <f>'4. FNS Gross'!H342+'5. FNO Gross'!H342+'6. LT PTP Usage'!H342</f>
        <v>262.35405331999999</v>
      </c>
      <c r="J344" s="56">
        <f>'4. FNS Gross'!I342+'5. FNO Gross'!I342+'6. LT PTP Usage'!I342</f>
        <v>262.47026758999999</v>
      </c>
      <c r="K344" s="56">
        <f>'4. FNS Gross'!J342+'5. FNO Gross'!J342+'6. LT PTP Usage'!J342</f>
        <v>248.57788812000001</v>
      </c>
      <c r="L344" s="56">
        <f>'4. FNS Gross'!K342+'5. FNO Gross'!K342+'6. LT PTP Usage'!K342</f>
        <v>240.64445431999999</v>
      </c>
      <c r="M344" s="56">
        <f>'4. FNS Gross'!L342+'5. FNO Gross'!L342+'6. LT PTP Usage'!L342</f>
        <v>228.21716065999999</v>
      </c>
      <c r="N344" s="56">
        <f>'4. FNS Gross'!M342+'5. FNO Gross'!M342+'6. LT PTP Usage'!M342</f>
        <v>226.28639602999999</v>
      </c>
      <c r="O344" s="56">
        <f>'4. FNS Gross'!N342+'5. FNO Gross'!N342+'6. LT PTP Usage'!N342</f>
        <v>225.53997267999998</v>
      </c>
      <c r="P344" s="56">
        <f>'4. FNS Gross'!O342+'5. FNO Gross'!O342+'6. LT PTP Usage'!O342</f>
        <v>218.87493655000003</v>
      </c>
      <c r="Q344" s="56">
        <f>'4. FNS Gross'!P342+'5. FNO Gross'!P342+'6. LT PTP Usage'!P342</f>
        <v>221.08786011000001</v>
      </c>
      <c r="R344" s="56">
        <f>'4. FNS Gross'!Q342+'5. FNO Gross'!Q342+'6. LT PTP Usage'!Q342</f>
        <v>233.00266631</v>
      </c>
      <c r="S344" s="56">
        <f>'4. FNS Gross'!R342+'5. FNO Gross'!R342+'6. LT PTP Usage'!R342</f>
        <v>259.60253164</v>
      </c>
      <c r="T344" s="56">
        <f>'4. FNS Gross'!S342+'5. FNO Gross'!S342+'6. LT PTP Usage'!S342</f>
        <v>269.54512124999997</v>
      </c>
      <c r="U344" s="56">
        <f>'4. FNS Gross'!T342+'5. FNO Gross'!T342+'6. LT PTP Usage'!T342</f>
        <v>268.65710977999998</v>
      </c>
      <c r="V344" s="56">
        <f>'4. FNS Gross'!U342+'5. FNO Gross'!U342+'6. LT PTP Usage'!U342</f>
        <v>264.42628356</v>
      </c>
      <c r="W344" s="56">
        <f>'4. FNS Gross'!V342+'5. FNO Gross'!V342+'6. LT PTP Usage'!V342</f>
        <v>260.33004308</v>
      </c>
      <c r="X344" s="56">
        <f>'4. FNS Gross'!W342+'5. FNO Gross'!W342+'6. LT PTP Usage'!W342</f>
        <v>255.4882657</v>
      </c>
      <c r="Y344" s="56">
        <f>'4. FNS Gross'!X342+'5. FNO Gross'!X342+'6. LT PTP Usage'!X342</f>
        <v>248.48436383000001</v>
      </c>
      <c r="Z344" s="56">
        <f>'4. FNS Gross'!Y342+'5. FNO Gross'!Y342+'6. LT PTP Usage'!Y342</f>
        <v>240.60518060000001</v>
      </c>
      <c r="AA344" s="57">
        <f>'4. FNS Gross'!Z342+'5. FNO Gross'!Z342+'6. LT PTP Usage'!Z342</f>
        <v>0</v>
      </c>
      <c r="AB344" s="58">
        <f t="shared" si="26"/>
        <v>269.54512124999997</v>
      </c>
      <c r="AC344" s="20" t="str">
        <f t="shared" si="27"/>
        <v>12269.54512125</v>
      </c>
      <c r="AD344" s="20">
        <f t="shared" si="29"/>
        <v>18</v>
      </c>
      <c r="AE344" s="53"/>
    </row>
    <row r="345" spans="1:31">
      <c r="A345" s="20" t="str">
        <f t="shared" si="25"/>
        <v>December</v>
      </c>
      <c r="B345" s="54">
        <f t="shared" si="28"/>
        <v>45997</v>
      </c>
      <c r="C345" s="55">
        <f>'4. FNS Gross'!B343+'5. FNO Gross'!B343+'6. LT PTP Usage'!B343</f>
        <v>232.74500123000001</v>
      </c>
      <c r="D345" s="56">
        <f>'4. FNS Gross'!C343+'5. FNO Gross'!C343+'6. LT PTP Usage'!C343</f>
        <v>230.40113468999999</v>
      </c>
      <c r="E345" s="56">
        <f>'4. FNS Gross'!D343+'5. FNO Gross'!D343+'6. LT PTP Usage'!D343</f>
        <v>228.34802862000001</v>
      </c>
      <c r="F345" s="56">
        <f>'4. FNS Gross'!E343+'5. FNO Gross'!E343+'6. LT PTP Usage'!E343</f>
        <v>226.34970896000002</v>
      </c>
      <c r="G345" s="56">
        <f>'4. FNS Gross'!F343+'5. FNO Gross'!F343+'6. LT PTP Usage'!F343</f>
        <v>228.12088283</v>
      </c>
      <c r="H345" s="56">
        <f>'4. FNS Gross'!G343+'5. FNO Gross'!G343+'6. LT PTP Usage'!G343</f>
        <v>232.05337896999998</v>
      </c>
      <c r="I345" s="56">
        <f>'4. FNS Gross'!H343+'5. FNO Gross'!H343+'6. LT PTP Usage'!H343</f>
        <v>239.77691341000002</v>
      </c>
      <c r="J345" s="56">
        <f>'4. FNS Gross'!I343+'5. FNO Gross'!I343+'6. LT PTP Usage'!I343</f>
        <v>241.74823706000001</v>
      </c>
      <c r="K345" s="56">
        <f>'4. FNS Gross'!J343+'5. FNO Gross'!J343+'6. LT PTP Usage'!J343</f>
        <v>225.41359553999999</v>
      </c>
      <c r="L345" s="56">
        <f>'4. FNS Gross'!K343+'5. FNO Gross'!K343+'6. LT PTP Usage'!K343</f>
        <v>207.54553084999998</v>
      </c>
      <c r="M345" s="56">
        <f>'4. FNS Gross'!L343+'5. FNO Gross'!L343+'6. LT PTP Usage'!L343</f>
        <v>193.77410538000001</v>
      </c>
      <c r="N345" s="56">
        <f>'4. FNS Gross'!M343+'5. FNO Gross'!M343+'6. LT PTP Usage'!M343</f>
        <v>189.03240761999999</v>
      </c>
      <c r="O345" s="56">
        <f>'4. FNS Gross'!N343+'5. FNO Gross'!N343+'6. LT PTP Usage'!N343</f>
        <v>188.88240176000002</v>
      </c>
      <c r="P345" s="56">
        <f>'4. FNS Gross'!O343+'5. FNO Gross'!O343+'6. LT PTP Usage'!O343</f>
        <v>191.35825238999996</v>
      </c>
      <c r="Q345" s="56">
        <f>'4. FNS Gross'!P343+'5. FNO Gross'!P343+'6. LT PTP Usage'!P343</f>
        <v>196.62492468000002</v>
      </c>
      <c r="R345" s="56">
        <f>'4. FNS Gross'!Q343+'5. FNO Gross'!Q343+'6. LT PTP Usage'!Q343</f>
        <v>213.89906517</v>
      </c>
      <c r="S345" s="56">
        <f>'4. FNS Gross'!R343+'5. FNO Gross'!R343+'6. LT PTP Usage'!R343</f>
        <v>240.86730382000002</v>
      </c>
      <c r="T345" s="56">
        <f>'4. FNS Gross'!S343+'5. FNO Gross'!S343+'6. LT PTP Usage'!S343</f>
        <v>256.56733032</v>
      </c>
      <c r="U345" s="56">
        <f>'4. FNS Gross'!T343+'5. FNO Gross'!T343+'6. LT PTP Usage'!T343</f>
        <v>251.81848754000001</v>
      </c>
      <c r="V345" s="56">
        <f>'4. FNS Gross'!U343+'5. FNO Gross'!U343+'6. LT PTP Usage'!U343</f>
        <v>249.27172337000002</v>
      </c>
      <c r="W345" s="56">
        <f>'4. FNS Gross'!V343+'5. FNO Gross'!V343+'6. LT PTP Usage'!V343</f>
        <v>245.71573577999999</v>
      </c>
      <c r="X345" s="56">
        <f>'4. FNS Gross'!W343+'5. FNO Gross'!W343+'6. LT PTP Usage'!W343</f>
        <v>238.21673498999999</v>
      </c>
      <c r="Y345" s="56">
        <f>'4. FNS Gross'!X343+'5. FNO Gross'!X343+'6. LT PTP Usage'!X343</f>
        <v>235.21722719000002</v>
      </c>
      <c r="Z345" s="56">
        <f>'4. FNS Gross'!Y343+'5. FNO Gross'!Y343+'6. LT PTP Usage'!Y343</f>
        <v>224.49699127000002</v>
      </c>
      <c r="AA345" s="57">
        <f>'4. FNS Gross'!Z343+'5. FNO Gross'!Z343+'6. LT PTP Usage'!Z343</f>
        <v>0</v>
      </c>
      <c r="AB345" s="58">
        <f t="shared" si="26"/>
        <v>256.56733032</v>
      </c>
      <c r="AC345" s="20" t="str">
        <f t="shared" si="27"/>
        <v>12256.56733032</v>
      </c>
      <c r="AD345" s="20">
        <f t="shared" si="29"/>
        <v>18</v>
      </c>
      <c r="AE345" s="53"/>
    </row>
    <row r="346" spans="1:31">
      <c r="A346" s="20" t="str">
        <f t="shared" si="25"/>
        <v>December</v>
      </c>
      <c r="B346" s="54">
        <f t="shared" si="28"/>
        <v>45998</v>
      </c>
      <c r="C346" s="55">
        <f>'4. FNS Gross'!B344+'5. FNO Gross'!B344+'6. LT PTP Usage'!B344</f>
        <v>218.06708939000001</v>
      </c>
      <c r="D346" s="56">
        <f>'4. FNS Gross'!C344+'5. FNO Gross'!C344+'6. LT PTP Usage'!C344</f>
        <v>213.30284773000002</v>
      </c>
      <c r="E346" s="56">
        <f>'4. FNS Gross'!D344+'5. FNO Gross'!D344+'6. LT PTP Usage'!D344</f>
        <v>215.29263312</v>
      </c>
      <c r="F346" s="56">
        <f>'4. FNS Gross'!E344+'5. FNO Gross'!E344+'6. LT PTP Usage'!E344</f>
        <v>217.06955360999999</v>
      </c>
      <c r="G346" s="56">
        <f>'4. FNS Gross'!F344+'5. FNO Gross'!F344+'6. LT PTP Usage'!F344</f>
        <v>220.47381476000001</v>
      </c>
      <c r="H346" s="56">
        <f>'4. FNS Gross'!G344+'5. FNO Gross'!G344+'6. LT PTP Usage'!G344</f>
        <v>227.50244328000002</v>
      </c>
      <c r="I346" s="56">
        <f>'4. FNS Gross'!H344+'5. FNO Gross'!H344+'6. LT PTP Usage'!H344</f>
        <v>235.08447786000002</v>
      </c>
      <c r="J346" s="56">
        <f>'4. FNS Gross'!I344+'5. FNO Gross'!I344+'6. LT PTP Usage'!I344</f>
        <v>236.82078518</v>
      </c>
      <c r="K346" s="56">
        <f>'4. FNS Gross'!J344+'5. FNO Gross'!J344+'6. LT PTP Usage'!J344</f>
        <v>213.83654881000001</v>
      </c>
      <c r="L346" s="56">
        <f>'4. FNS Gross'!K344+'5. FNO Gross'!K344+'6. LT PTP Usage'!K344</f>
        <v>198.36212794999997</v>
      </c>
      <c r="M346" s="56">
        <f>'4. FNS Gross'!L344+'5. FNO Gross'!L344+'6. LT PTP Usage'!L344</f>
        <v>188.31706503999999</v>
      </c>
      <c r="N346" s="56">
        <f>'4. FNS Gross'!M344+'5. FNO Gross'!M344+'6. LT PTP Usage'!M344</f>
        <v>183.14603983999999</v>
      </c>
      <c r="O346" s="56">
        <f>'4. FNS Gross'!N344+'5. FNO Gross'!N344+'6. LT PTP Usage'!N344</f>
        <v>183.23025457</v>
      </c>
      <c r="P346" s="56">
        <f>'4. FNS Gross'!O344+'5. FNO Gross'!O344+'6. LT PTP Usage'!O344</f>
        <v>187.42949792000002</v>
      </c>
      <c r="Q346" s="56">
        <f>'4. FNS Gross'!P344+'5. FNO Gross'!P344+'6. LT PTP Usage'!P344</f>
        <v>189.33436310000002</v>
      </c>
      <c r="R346" s="56">
        <f>'4. FNS Gross'!Q344+'5. FNO Gross'!Q344+'6. LT PTP Usage'!Q344</f>
        <v>209.92511688000002</v>
      </c>
      <c r="S346" s="56">
        <f>'4. FNS Gross'!R344+'5. FNO Gross'!R344+'6. LT PTP Usage'!R344</f>
        <v>231.01584098000001</v>
      </c>
      <c r="T346" s="56">
        <f>'4. FNS Gross'!S344+'5. FNO Gross'!S344+'6. LT PTP Usage'!S344</f>
        <v>250.97532403</v>
      </c>
      <c r="U346" s="56">
        <f>'4. FNS Gross'!T344+'5. FNO Gross'!T344+'6. LT PTP Usage'!T344</f>
        <v>251.34735988</v>
      </c>
      <c r="V346" s="56">
        <f>'4. FNS Gross'!U344+'5. FNO Gross'!U344+'6. LT PTP Usage'!U344</f>
        <v>251.00024738000002</v>
      </c>
      <c r="W346" s="56">
        <f>'4. FNS Gross'!V344+'5. FNO Gross'!V344+'6. LT PTP Usage'!V344</f>
        <v>246.17455849000001</v>
      </c>
      <c r="X346" s="56">
        <f>'4. FNS Gross'!W344+'5. FNO Gross'!W344+'6. LT PTP Usage'!W344</f>
        <v>240.07296285000001</v>
      </c>
      <c r="Y346" s="56">
        <f>'4. FNS Gross'!X344+'5. FNO Gross'!X344+'6. LT PTP Usage'!X344</f>
        <v>231.37039035999999</v>
      </c>
      <c r="Z346" s="56">
        <f>'4. FNS Gross'!Y344+'5. FNO Gross'!Y344+'6. LT PTP Usage'!Y344</f>
        <v>223.89883771999999</v>
      </c>
      <c r="AA346" s="57">
        <f>'4. FNS Gross'!Z344+'5. FNO Gross'!Z344+'6. LT PTP Usage'!Z344</f>
        <v>0</v>
      </c>
      <c r="AB346" s="58">
        <f t="shared" si="26"/>
        <v>251.34735988</v>
      </c>
      <c r="AC346" s="20" t="str">
        <f t="shared" si="27"/>
        <v>12251.34735988</v>
      </c>
      <c r="AD346" s="20">
        <f t="shared" si="29"/>
        <v>19</v>
      </c>
      <c r="AE346" s="53"/>
    </row>
    <row r="347" spans="1:31">
      <c r="A347" s="20" t="str">
        <f t="shared" si="25"/>
        <v>December</v>
      </c>
      <c r="B347" s="54">
        <f t="shared" si="28"/>
        <v>45999</v>
      </c>
      <c r="C347" s="55">
        <f>'4. FNS Gross'!B345+'5. FNO Gross'!B345+'6. LT PTP Usage'!B345</f>
        <v>215.49337218000002</v>
      </c>
      <c r="D347" s="56">
        <f>'4. FNS Gross'!C345+'5. FNO Gross'!C345+'6. LT PTP Usage'!C345</f>
        <v>213.0468099</v>
      </c>
      <c r="E347" s="56">
        <f>'4. FNS Gross'!D345+'5. FNO Gross'!D345+'6. LT PTP Usage'!D345</f>
        <v>215.30395297999999</v>
      </c>
      <c r="F347" s="56">
        <f>'4. FNS Gross'!E345+'5. FNO Gross'!E345+'6. LT PTP Usage'!E345</f>
        <v>223.15541533000001</v>
      </c>
      <c r="G347" s="56">
        <f>'4. FNS Gross'!F345+'5. FNO Gross'!F345+'6. LT PTP Usage'!F345</f>
        <v>226.98655855999999</v>
      </c>
      <c r="H347" s="56">
        <f>'4. FNS Gross'!G345+'5. FNO Gross'!G345+'6. LT PTP Usage'!G345</f>
        <v>237.45226676999999</v>
      </c>
      <c r="I347" s="56">
        <f>'4. FNS Gross'!H345+'5. FNO Gross'!H345+'6. LT PTP Usage'!H345</f>
        <v>255.21409541999998</v>
      </c>
      <c r="J347" s="56">
        <f>'4. FNS Gross'!I345+'5. FNO Gross'!I345+'6. LT PTP Usage'!I345</f>
        <v>257.22125857000003</v>
      </c>
      <c r="K347" s="56">
        <f>'4. FNS Gross'!J345+'5. FNO Gross'!J345+'6. LT PTP Usage'!J345</f>
        <v>233.81409764999998</v>
      </c>
      <c r="L347" s="56">
        <f>'4. FNS Gross'!K345+'5. FNO Gross'!K345+'6. LT PTP Usage'!K345</f>
        <v>214.67973258000001</v>
      </c>
      <c r="M347" s="56">
        <f>'4. FNS Gross'!L345+'5. FNO Gross'!L345+'6. LT PTP Usage'!L345</f>
        <v>200.26673556999998</v>
      </c>
      <c r="N347" s="56">
        <f>'4. FNS Gross'!M345+'5. FNO Gross'!M345+'6. LT PTP Usage'!M345</f>
        <v>181.11995117000001</v>
      </c>
      <c r="O347" s="56">
        <f>'4. FNS Gross'!N345+'5. FNO Gross'!N345+'6. LT PTP Usage'!N345</f>
        <v>172.71338537999998</v>
      </c>
      <c r="P347" s="56">
        <f>'4. FNS Gross'!O345+'5. FNO Gross'!O345+'6. LT PTP Usage'!O345</f>
        <v>176.69336573000001</v>
      </c>
      <c r="Q347" s="56">
        <f>'4. FNS Gross'!P345+'5. FNO Gross'!P345+'6. LT PTP Usage'!P345</f>
        <v>186.36633858000002</v>
      </c>
      <c r="R347" s="56">
        <f>'4. FNS Gross'!Q345+'5. FNO Gross'!Q345+'6. LT PTP Usage'!Q345</f>
        <v>207.86235353000001</v>
      </c>
      <c r="S347" s="56">
        <f>'4. FNS Gross'!R345+'5. FNO Gross'!R345+'6. LT PTP Usage'!R345</f>
        <v>234.69644602999998</v>
      </c>
      <c r="T347" s="56">
        <f>'4. FNS Gross'!S345+'5. FNO Gross'!S345+'6. LT PTP Usage'!S345</f>
        <v>246.63181437</v>
      </c>
      <c r="U347" s="56">
        <f>'4. FNS Gross'!T345+'5. FNO Gross'!T345+'6. LT PTP Usage'!T345</f>
        <v>244.68871085000001</v>
      </c>
      <c r="V347" s="56">
        <f>'4. FNS Gross'!U345+'5. FNO Gross'!U345+'6. LT PTP Usage'!U345</f>
        <v>239.24715477999999</v>
      </c>
      <c r="W347" s="56">
        <f>'4. FNS Gross'!V345+'5. FNO Gross'!V345+'6. LT PTP Usage'!V345</f>
        <v>236.23466593000001</v>
      </c>
      <c r="X347" s="56">
        <f>'4. FNS Gross'!W345+'5. FNO Gross'!W345+'6. LT PTP Usage'!W345</f>
        <v>227.03724179000002</v>
      </c>
      <c r="Y347" s="56">
        <f>'4. FNS Gross'!X345+'5. FNO Gross'!X345+'6. LT PTP Usage'!X345</f>
        <v>217.70597360000002</v>
      </c>
      <c r="Z347" s="56">
        <f>'4. FNS Gross'!Y345+'5. FNO Gross'!Y345+'6. LT PTP Usage'!Y345</f>
        <v>203.92804581000001</v>
      </c>
      <c r="AA347" s="57">
        <f>'4. FNS Gross'!Z345+'5. FNO Gross'!Z345+'6. LT PTP Usage'!Z345</f>
        <v>0</v>
      </c>
      <c r="AB347" s="58">
        <f t="shared" si="26"/>
        <v>257.22125857000003</v>
      </c>
      <c r="AC347" s="20" t="str">
        <f t="shared" si="27"/>
        <v>12257.22125857</v>
      </c>
      <c r="AD347" s="20">
        <f t="shared" si="29"/>
        <v>8</v>
      </c>
      <c r="AE347" s="53"/>
    </row>
    <row r="348" spans="1:31">
      <c r="A348" s="20" t="str">
        <f t="shared" si="25"/>
        <v>December</v>
      </c>
      <c r="B348" s="54">
        <f t="shared" si="28"/>
        <v>46000</v>
      </c>
      <c r="C348" s="55">
        <f>'4. FNS Gross'!B346+'5. FNO Gross'!B346+'6. LT PTP Usage'!B346</f>
        <v>196.48943696999999</v>
      </c>
      <c r="D348" s="56">
        <f>'4. FNS Gross'!C346+'5. FNO Gross'!C346+'6. LT PTP Usage'!C346</f>
        <v>194.45399044999999</v>
      </c>
      <c r="E348" s="56">
        <f>'4. FNS Gross'!D346+'5. FNO Gross'!D346+'6. LT PTP Usage'!D346</f>
        <v>193.82078095999998</v>
      </c>
      <c r="F348" s="56">
        <f>'4. FNS Gross'!E346+'5. FNO Gross'!E346+'6. LT PTP Usage'!E346</f>
        <v>193.48691152000001</v>
      </c>
      <c r="G348" s="56">
        <f>'4. FNS Gross'!F346+'5. FNO Gross'!F346+'6. LT PTP Usage'!F346</f>
        <v>199.99254028999999</v>
      </c>
      <c r="H348" s="56">
        <f>'4. FNS Gross'!G346+'5. FNO Gross'!G346+'6. LT PTP Usage'!G346</f>
        <v>210.76128115999998</v>
      </c>
      <c r="I348" s="56">
        <f>'4. FNS Gross'!H346+'5. FNO Gross'!H346+'6. LT PTP Usage'!H346</f>
        <v>226.22798821000001</v>
      </c>
      <c r="J348" s="56">
        <f>'4. FNS Gross'!I346+'5. FNO Gross'!I346+'6. LT PTP Usage'!I346</f>
        <v>232.50875845000002</v>
      </c>
      <c r="K348" s="56">
        <f>'4. FNS Gross'!J346+'5. FNO Gross'!J346+'6. LT PTP Usage'!J346</f>
        <v>228.38968958999999</v>
      </c>
      <c r="L348" s="56">
        <f>'4. FNS Gross'!K346+'5. FNO Gross'!K346+'6. LT PTP Usage'!K346</f>
        <v>230.74224224</v>
      </c>
      <c r="M348" s="56">
        <f>'4. FNS Gross'!L346+'5. FNO Gross'!L346+'6. LT PTP Usage'!L346</f>
        <v>234.38389551999998</v>
      </c>
      <c r="N348" s="56">
        <f>'4. FNS Gross'!M346+'5. FNO Gross'!M346+'6. LT PTP Usage'!M346</f>
        <v>225.29160411000001</v>
      </c>
      <c r="O348" s="56">
        <f>'4. FNS Gross'!N346+'5. FNO Gross'!N346+'6. LT PTP Usage'!N346</f>
        <v>215.65151051999999</v>
      </c>
      <c r="P348" s="56">
        <f>'4. FNS Gross'!O346+'5. FNO Gross'!O346+'6. LT PTP Usage'!O346</f>
        <v>216.21842570000001</v>
      </c>
      <c r="Q348" s="56">
        <f>'4. FNS Gross'!P346+'5. FNO Gross'!P346+'6. LT PTP Usage'!P346</f>
        <v>221.95300746999999</v>
      </c>
      <c r="R348" s="56">
        <f>'4. FNS Gross'!Q346+'5. FNO Gross'!Q346+'6. LT PTP Usage'!Q346</f>
        <v>221.09268064999998</v>
      </c>
      <c r="S348" s="56">
        <f>'4. FNS Gross'!R346+'5. FNO Gross'!R346+'6. LT PTP Usage'!R346</f>
        <v>239.22151593999999</v>
      </c>
      <c r="T348" s="56">
        <f>'4. FNS Gross'!S346+'5. FNO Gross'!S346+'6. LT PTP Usage'!S346</f>
        <v>247.39798966000001</v>
      </c>
      <c r="U348" s="56">
        <f>'4. FNS Gross'!T346+'5. FNO Gross'!T346+'6. LT PTP Usage'!T346</f>
        <v>247.63201899000001</v>
      </c>
      <c r="V348" s="56">
        <f>'4. FNS Gross'!U346+'5. FNO Gross'!U346+'6. LT PTP Usage'!U346</f>
        <v>238.36926678</v>
      </c>
      <c r="W348" s="56">
        <f>'4. FNS Gross'!V346+'5. FNO Gross'!V346+'6. LT PTP Usage'!V346</f>
        <v>233.26983778000002</v>
      </c>
      <c r="X348" s="56">
        <f>'4. FNS Gross'!W346+'5. FNO Gross'!W346+'6. LT PTP Usage'!W346</f>
        <v>222.04085850000001</v>
      </c>
      <c r="Y348" s="56">
        <f>'4. FNS Gross'!X346+'5. FNO Gross'!X346+'6. LT PTP Usage'!X346</f>
        <v>212.26878972</v>
      </c>
      <c r="Z348" s="56">
        <f>'4. FNS Gross'!Y346+'5. FNO Gross'!Y346+'6. LT PTP Usage'!Y346</f>
        <v>201.53202041</v>
      </c>
      <c r="AA348" s="57">
        <f>'4. FNS Gross'!Z346+'5. FNO Gross'!Z346+'6. LT PTP Usage'!Z346</f>
        <v>0</v>
      </c>
      <c r="AB348" s="58">
        <f t="shared" si="26"/>
        <v>247.63201899000001</v>
      </c>
      <c r="AC348" s="20" t="str">
        <f t="shared" si="27"/>
        <v>12247.63201899</v>
      </c>
      <c r="AD348" s="20">
        <f t="shared" si="29"/>
        <v>19</v>
      </c>
      <c r="AE348" s="53"/>
    </row>
    <row r="349" spans="1:31">
      <c r="A349" s="20" t="str">
        <f t="shared" si="25"/>
        <v>December</v>
      </c>
      <c r="B349" s="54">
        <f t="shared" si="28"/>
        <v>46001</v>
      </c>
      <c r="C349" s="55">
        <f>'4. FNS Gross'!B347+'5. FNO Gross'!B347+'6. LT PTP Usage'!B347</f>
        <v>195.88165773</v>
      </c>
      <c r="D349" s="56">
        <f>'4. FNS Gross'!C347+'5. FNO Gross'!C347+'6. LT PTP Usage'!C347</f>
        <v>196.82418389</v>
      </c>
      <c r="E349" s="56">
        <f>'4. FNS Gross'!D347+'5. FNO Gross'!D347+'6. LT PTP Usage'!D347</f>
        <v>194.23267005</v>
      </c>
      <c r="F349" s="56">
        <f>'4. FNS Gross'!E347+'5. FNO Gross'!E347+'6. LT PTP Usage'!E347</f>
        <v>194.46578399999999</v>
      </c>
      <c r="G349" s="56">
        <f>'4. FNS Gross'!F347+'5. FNO Gross'!F347+'6. LT PTP Usage'!F347</f>
        <v>199.52523107000002</v>
      </c>
      <c r="H349" s="56">
        <f>'4. FNS Gross'!G347+'5. FNO Gross'!G347+'6. LT PTP Usage'!G347</f>
        <v>213.73893330000001</v>
      </c>
      <c r="I349" s="56">
        <f>'4. FNS Gross'!H347+'5. FNO Gross'!H347+'6. LT PTP Usage'!H347</f>
        <v>232.79707727000002</v>
      </c>
      <c r="J349" s="56">
        <f>'4. FNS Gross'!I347+'5. FNO Gross'!I347+'6. LT PTP Usage'!I347</f>
        <v>237.63071402000003</v>
      </c>
      <c r="K349" s="56">
        <f>'4. FNS Gross'!J347+'5. FNO Gross'!J347+'6. LT PTP Usage'!J347</f>
        <v>219.81369299000002</v>
      </c>
      <c r="L349" s="56">
        <f>'4. FNS Gross'!K347+'5. FNO Gross'!K347+'6. LT PTP Usage'!K347</f>
        <v>192.03501709000003</v>
      </c>
      <c r="M349" s="56">
        <f>'4. FNS Gross'!L347+'5. FNO Gross'!L347+'6. LT PTP Usage'!L347</f>
        <v>180.58507370999999</v>
      </c>
      <c r="N349" s="56">
        <f>'4. FNS Gross'!M347+'5. FNO Gross'!M347+'6. LT PTP Usage'!M347</f>
        <v>175.60443727000001</v>
      </c>
      <c r="O349" s="56">
        <f>'4. FNS Gross'!N347+'5. FNO Gross'!N347+'6. LT PTP Usage'!N347</f>
        <v>166.30729962999999</v>
      </c>
      <c r="P349" s="56">
        <f>'4. FNS Gross'!O347+'5. FNO Gross'!O347+'6. LT PTP Usage'!O347</f>
        <v>171.37797737999998</v>
      </c>
      <c r="Q349" s="56">
        <f>'4. FNS Gross'!P347+'5. FNO Gross'!P347+'6. LT PTP Usage'!P347</f>
        <v>186.14979604999999</v>
      </c>
      <c r="R349" s="56">
        <f>'4. FNS Gross'!Q347+'5. FNO Gross'!Q347+'6. LT PTP Usage'!Q347</f>
        <v>197.93839572000002</v>
      </c>
      <c r="S349" s="56">
        <f>'4. FNS Gross'!R347+'5. FNO Gross'!R347+'6. LT PTP Usage'!R347</f>
        <v>225.37196564999996</v>
      </c>
      <c r="T349" s="56">
        <f>'4. FNS Gross'!S347+'5. FNO Gross'!S347+'6. LT PTP Usage'!S347</f>
        <v>245.34710142</v>
      </c>
      <c r="U349" s="56">
        <f>'4. FNS Gross'!T347+'5. FNO Gross'!T347+'6. LT PTP Usage'!T347</f>
        <v>244.98308570999998</v>
      </c>
      <c r="V349" s="56">
        <f>'4. FNS Gross'!U347+'5. FNO Gross'!U347+'6. LT PTP Usage'!U347</f>
        <v>242.56353685000002</v>
      </c>
      <c r="W349" s="56">
        <f>'4. FNS Gross'!V347+'5. FNO Gross'!V347+'6. LT PTP Usage'!V347</f>
        <v>238.03704217000001</v>
      </c>
      <c r="X349" s="56">
        <f>'4. FNS Gross'!W347+'5. FNO Gross'!W347+'6. LT PTP Usage'!W347</f>
        <v>227.19048604000002</v>
      </c>
      <c r="Y349" s="56">
        <f>'4. FNS Gross'!X347+'5. FNO Gross'!X347+'6. LT PTP Usage'!X347</f>
        <v>219.22012750000002</v>
      </c>
      <c r="Z349" s="56">
        <f>'4. FNS Gross'!Y347+'5. FNO Gross'!Y347+'6. LT PTP Usage'!Y347</f>
        <v>206.78822837999999</v>
      </c>
      <c r="AA349" s="57">
        <f>'4. FNS Gross'!Z347+'5. FNO Gross'!Z347+'6. LT PTP Usage'!Z347</f>
        <v>0</v>
      </c>
      <c r="AB349" s="58">
        <f t="shared" si="26"/>
        <v>245.34710142</v>
      </c>
      <c r="AC349" s="20" t="str">
        <f t="shared" si="27"/>
        <v>12245.34710142</v>
      </c>
      <c r="AD349" s="20">
        <f t="shared" si="29"/>
        <v>18</v>
      </c>
      <c r="AE349" s="53"/>
    </row>
    <row r="350" spans="1:31">
      <c r="A350" s="20" t="str">
        <f t="shared" si="25"/>
        <v>December</v>
      </c>
      <c r="B350" s="54">
        <f t="shared" si="28"/>
        <v>46002</v>
      </c>
      <c r="C350" s="55">
        <f>'4. FNS Gross'!B348+'5. FNO Gross'!B348+'6. LT PTP Usage'!B348</f>
        <v>201.11566652000002</v>
      </c>
      <c r="D350" s="56">
        <f>'4. FNS Gross'!C348+'5. FNO Gross'!C348+'6. LT PTP Usage'!C348</f>
        <v>198.18097692999999</v>
      </c>
      <c r="E350" s="56">
        <f>'4. FNS Gross'!D348+'5. FNO Gross'!D348+'6. LT PTP Usage'!D348</f>
        <v>196.41546084999999</v>
      </c>
      <c r="F350" s="56">
        <f>'4. FNS Gross'!E348+'5. FNO Gross'!E348+'6. LT PTP Usage'!E348</f>
        <v>197.00466721999999</v>
      </c>
      <c r="G350" s="56">
        <f>'4. FNS Gross'!F348+'5. FNO Gross'!F348+'6. LT PTP Usage'!F348</f>
        <v>199.75136953000001</v>
      </c>
      <c r="H350" s="56">
        <f>'4. FNS Gross'!G348+'5. FNO Gross'!G348+'6. LT PTP Usage'!G348</f>
        <v>211.87282779999998</v>
      </c>
      <c r="I350" s="56">
        <f>'4. FNS Gross'!H348+'5. FNO Gross'!H348+'6. LT PTP Usage'!H348</f>
        <v>226.92741957999999</v>
      </c>
      <c r="J350" s="56">
        <f>'4. FNS Gross'!I348+'5. FNO Gross'!I348+'6. LT PTP Usage'!I348</f>
        <v>230.46823849</v>
      </c>
      <c r="K350" s="56">
        <f>'4. FNS Gross'!J348+'5. FNO Gross'!J348+'6. LT PTP Usage'!J348</f>
        <v>223.59530955</v>
      </c>
      <c r="L350" s="56">
        <f>'4. FNS Gross'!K348+'5. FNO Gross'!K348+'6. LT PTP Usage'!K348</f>
        <v>216.46274607999999</v>
      </c>
      <c r="M350" s="56">
        <f>'4. FNS Gross'!L348+'5. FNO Gross'!L348+'6. LT PTP Usage'!L348</f>
        <v>207.66842560999999</v>
      </c>
      <c r="N350" s="56">
        <f>'4. FNS Gross'!M348+'5. FNO Gross'!M348+'6. LT PTP Usage'!M348</f>
        <v>203.99443313</v>
      </c>
      <c r="O350" s="56">
        <f>'4. FNS Gross'!N348+'5. FNO Gross'!N348+'6. LT PTP Usage'!N348</f>
        <v>203.34541497000001</v>
      </c>
      <c r="P350" s="56">
        <f>'4. FNS Gross'!O348+'5. FNO Gross'!O348+'6. LT PTP Usage'!O348</f>
        <v>209.86604259000001</v>
      </c>
      <c r="Q350" s="56">
        <f>'4. FNS Gross'!P348+'5. FNO Gross'!P348+'6. LT PTP Usage'!P348</f>
        <v>211.84524980999998</v>
      </c>
      <c r="R350" s="56">
        <f>'4. FNS Gross'!Q348+'5. FNO Gross'!Q348+'6. LT PTP Usage'!Q348</f>
        <v>215.08388498000002</v>
      </c>
      <c r="S350" s="56">
        <f>'4. FNS Gross'!R348+'5. FNO Gross'!R348+'6. LT PTP Usage'!R348</f>
        <v>233.27291323</v>
      </c>
      <c r="T350" s="56">
        <f>'4. FNS Gross'!S348+'5. FNO Gross'!S348+'6. LT PTP Usage'!S348</f>
        <v>249.51984998</v>
      </c>
      <c r="U350" s="56">
        <f>'4. FNS Gross'!T348+'5. FNO Gross'!T348+'6. LT PTP Usage'!T348</f>
        <v>243.32796455000002</v>
      </c>
      <c r="V350" s="56">
        <f>'4. FNS Gross'!U348+'5. FNO Gross'!U348+'6. LT PTP Usage'!U348</f>
        <v>236.11311046</v>
      </c>
      <c r="W350" s="56">
        <f>'4. FNS Gross'!V348+'5. FNO Gross'!V348+'6. LT PTP Usage'!V348</f>
        <v>224.86779106</v>
      </c>
      <c r="X350" s="56">
        <f>'4. FNS Gross'!W348+'5. FNO Gross'!W348+'6. LT PTP Usage'!W348</f>
        <v>223.14287698999999</v>
      </c>
      <c r="Y350" s="56">
        <f>'4. FNS Gross'!X348+'5. FNO Gross'!X348+'6. LT PTP Usage'!X348</f>
        <v>215.39658119000001</v>
      </c>
      <c r="Z350" s="56">
        <f>'4. FNS Gross'!Y348+'5. FNO Gross'!Y348+'6. LT PTP Usage'!Y348</f>
        <v>205.28825261</v>
      </c>
      <c r="AA350" s="57">
        <f>'4. FNS Gross'!Z348+'5. FNO Gross'!Z348+'6. LT PTP Usage'!Z348</f>
        <v>0</v>
      </c>
      <c r="AB350" s="58">
        <f t="shared" si="26"/>
        <v>249.51984998</v>
      </c>
      <c r="AC350" s="20" t="str">
        <f t="shared" si="27"/>
        <v>12249.51984998</v>
      </c>
      <c r="AD350" s="20">
        <f t="shared" si="29"/>
        <v>18</v>
      </c>
      <c r="AE350" s="53"/>
    </row>
    <row r="351" spans="1:31">
      <c r="A351" s="20" t="str">
        <f t="shared" si="25"/>
        <v>December</v>
      </c>
      <c r="B351" s="54">
        <f t="shared" si="28"/>
        <v>46003</v>
      </c>
      <c r="C351" s="55">
        <f>'4. FNS Gross'!B349+'5. FNO Gross'!B349+'6. LT PTP Usage'!B349</f>
        <v>201.77854805000001</v>
      </c>
      <c r="D351" s="56">
        <f>'4. FNS Gross'!C349+'5. FNO Gross'!C349+'6. LT PTP Usage'!C349</f>
        <v>194.55990216000001</v>
      </c>
      <c r="E351" s="56">
        <f>'4. FNS Gross'!D349+'5. FNO Gross'!D349+'6. LT PTP Usage'!D349</f>
        <v>196.61653738000001</v>
      </c>
      <c r="F351" s="56">
        <f>'4. FNS Gross'!E349+'5. FNO Gross'!E349+'6. LT PTP Usage'!E349</f>
        <v>198.08778037000002</v>
      </c>
      <c r="G351" s="56">
        <f>'4. FNS Gross'!F349+'5. FNO Gross'!F349+'6. LT PTP Usage'!F349</f>
        <v>205.72930059000001</v>
      </c>
      <c r="H351" s="56">
        <f>'4. FNS Gross'!G349+'5. FNO Gross'!G349+'6. LT PTP Usage'!G349</f>
        <v>213.84790845000001</v>
      </c>
      <c r="I351" s="56">
        <f>'4. FNS Gross'!H349+'5. FNO Gross'!H349+'6. LT PTP Usage'!H349</f>
        <v>230.85681972000003</v>
      </c>
      <c r="J351" s="56">
        <f>'4. FNS Gross'!I349+'5. FNO Gross'!I349+'6. LT PTP Usage'!I349</f>
        <v>236.85144183</v>
      </c>
      <c r="K351" s="56">
        <f>'4. FNS Gross'!J349+'5. FNO Gross'!J349+'6. LT PTP Usage'!J349</f>
        <v>232.09798294999999</v>
      </c>
      <c r="L351" s="56">
        <f>'4. FNS Gross'!K349+'5. FNO Gross'!K349+'6. LT PTP Usage'!K349</f>
        <v>213.48064592</v>
      </c>
      <c r="M351" s="56">
        <f>'4. FNS Gross'!L349+'5. FNO Gross'!L349+'6. LT PTP Usage'!L349</f>
        <v>195.08498087000001</v>
      </c>
      <c r="N351" s="56">
        <f>'4. FNS Gross'!M349+'5. FNO Gross'!M349+'6. LT PTP Usage'!M349</f>
        <v>187.59318330000002</v>
      </c>
      <c r="O351" s="56">
        <f>'4. FNS Gross'!N349+'5. FNO Gross'!N349+'6. LT PTP Usage'!N349</f>
        <v>181.46632337</v>
      </c>
      <c r="P351" s="56">
        <f>'4. FNS Gross'!O349+'5. FNO Gross'!O349+'6. LT PTP Usage'!O349</f>
        <v>187.43689000999998</v>
      </c>
      <c r="Q351" s="56">
        <f>'4. FNS Gross'!P349+'5. FNO Gross'!P349+'6. LT PTP Usage'!P349</f>
        <v>191.62327332999999</v>
      </c>
      <c r="R351" s="56">
        <f>'4. FNS Gross'!Q349+'5. FNO Gross'!Q349+'6. LT PTP Usage'!Q349</f>
        <v>204.33359408000001</v>
      </c>
      <c r="S351" s="56">
        <f>'4. FNS Gross'!R349+'5. FNO Gross'!R349+'6. LT PTP Usage'!R349</f>
        <v>227.67665801999999</v>
      </c>
      <c r="T351" s="56">
        <f>'4. FNS Gross'!S349+'5. FNO Gross'!S349+'6. LT PTP Usage'!S349</f>
        <v>243.13016146000001</v>
      </c>
      <c r="U351" s="56">
        <f>'4. FNS Gross'!T349+'5. FNO Gross'!T349+'6. LT PTP Usage'!T349</f>
        <v>239.56710662</v>
      </c>
      <c r="V351" s="56">
        <f>'4. FNS Gross'!U349+'5. FNO Gross'!U349+'6. LT PTP Usage'!U349</f>
        <v>237.8558013</v>
      </c>
      <c r="W351" s="56">
        <f>'4. FNS Gross'!V349+'5. FNO Gross'!V349+'6. LT PTP Usage'!V349</f>
        <v>237.23194224</v>
      </c>
      <c r="X351" s="56">
        <f>'4. FNS Gross'!W349+'5. FNO Gross'!W349+'6. LT PTP Usage'!W349</f>
        <v>231.23352316999998</v>
      </c>
      <c r="Y351" s="56">
        <f>'4. FNS Gross'!X349+'5. FNO Gross'!X349+'6. LT PTP Usage'!X349</f>
        <v>221.30937147999998</v>
      </c>
      <c r="Z351" s="56">
        <f>'4. FNS Gross'!Y349+'5. FNO Gross'!Y349+'6. LT PTP Usage'!Y349</f>
        <v>212.26703854000002</v>
      </c>
      <c r="AA351" s="57">
        <f>'4. FNS Gross'!Z349+'5. FNO Gross'!Z349+'6. LT PTP Usage'!Z349</f>
        <v>0</v>
      </c>
      <c r="AB351" s="58">
        <f t="shared" si="26"/>
        <v>243.13016146000001</v>
      </c>
      <c r="AC351" s="20" t="str">
        <f t="shared" si="27"/>
        <v>12243.13016146</v>
      </c>
      <c r="AD351" s="20">
        <f t="shared" si="29"/>
        <v>18</v>
      </c>
      <c r="AE351" s="53"/>
    </row>
    <row r="352" spans="1:31">
      <c r="A352" s="20" t="str">
        <f t="shared" si="25"/>
        <v>December</v>
      </c>
      <c r="B352" s="54">
        <f t="shared" si="28"/>
        <v>46004</v>
      </c>
      <c r="C352" s="55">
        <f>'4. FNS Gross'!B350+'5. FNO Gross'!B350+'6. LT PTP Usage'!B350</f>
        <v>208.45641864000001</v>
      </c>
      <c r="D352" s="56">
        <f>'4. FNS Gross'!C350+'5. FNO Gross'!C350+'6. LT PTP Usage'!C350</f>
        <v>205.89382172000001</v>
      </c>
      <c r="E352" s="56">
        <f>'4. FNS Gross'!D350+'5. FNO Gross'!D350+'6. LT PTP Usage'!D350</f>
        <v>203.36799186000002</v>
      </c>
      <c r="F352" s="56">
        <f>'4. FNS Gross'!E350+'5. FNO Gross'!E350+'6. LT PTP Usage'!E350</f>
        <v>202.8794011</v>
      </c>
      <c r="G352" s="56">
        <f>'4. FNS Gross'!F350+'5. FNO Gross'!F350+'6. LT PTP Usage'!F350</f>
        <v>206.62117567999999</v>
      </c>
      <c r="H352" s="56">
        <f>'4. FNS Gross'!G350+'5. FNO Gross'!G350+'6. LT PTP Usage'!G350</f>
        <v>210.40430652000001</v>
      </c>
      <c r="I352" s="56">
        <f>'4. FNS Gross'!H350+'5. FNO Gross'!H350+'6. LT PTP Usage'!H350</f>
        <v>219.20379255</v>
      </c>
      <c r="J352" s="56">
        <f>'4. FNS Gross'!I350+'5. FNO Gross'!I350+'6. LT PTP Usage'!I350</f>
        <v>220.24964955999999</v>
      </c>
      <c r="K352" s="56">
        <f>'4. FNS Gross'!J350+'5. FNO Gross'!J350+'6. LT PTP Usage'!J350</f>
        <v>208.71661925000001</v>
      </c>
      <c r="L352" s="56">
        <f>'4. FNS Gross'!K350+'5. FNO Gross'!K350+'6. LT PTP Usage'!K350</f>
        <v>196.65945958</v>
      </c>
      <c r="M352" s="56">
        <f>'4. FNS Gross'!L350+'5. FNO Gross'!L350+'6. LT PTP Usage'!L350</f>
        <v>183.55922278</v>
      </c>
      <c r="N352" s="56">
        <f>'4. FNS Gross'!M350+'5. FNO Gross'!M350+'6. LT PTP Usage'!M350</f>
        <v>177.33466601999999</v>
      </c>
      <c r="O352" s="56">
        <f>'4. FNS Gross'!N350+'5. FNO Gross'!N350+'6. LT PTP Usage'!N350</f>
        <v>171.05058434</v>
      </c>
      <c r="P352" s="56">
        <f>'4. FNS Gross'!O350+'5. FNO Gross'!O350+'6. LT PTP Usage'!O350</f>
        <v>173.49614044999998</v>
      </c>
      <c r="Q352" s="56">
        <f>'4. FNS Gross'!P350+'5. FNO Gross'!P350+'6. LT PTP Usage'!P350</f>
        <v>183.93829486999999</v>
      </c>
      <c r="R352" s="56">
        <f>'4. FNS Gross'!Q350+'5. FNO Gross'!Q350+'6. LT PTP Usage'!Q350</f>
        <v>203.02191839000002</v>
      </c>
      <c r="S352" s="56">
        <f>'4. FNS Gross'!R350+'5. FNO Gross'!R350+'6. LT PTP Usage'!R350</f>
        <v>228.90987525999998</v>
      </c>
      <c r="T352" s="56">
        <f>'4. FNS Gross'!S350+'5. FNO Gross'!S350+'6. LT PTP Usage'!S350</f>
        <v>242.39967797</v>
      </c>
      <c r="U352" s="56">
        <f>'4. FNS Gross'!T350+'5. FNO Gross'!T350+'6. LT PTP Usage'!T350</f>
        <v>238.56367008999999</v>
      </c>
      <c r="V352" s="56">
        <f>'4. FNS Gross'!U350+'5. FNO Gross'!U350+'6. LT PTP Usage'!U350</f>
        <v>233.24532044999998</v>
      </c>
      <c r="W352" s="56">
        <f>'4. FNS Gross'!V350+'5. FNO Gross'!V350+'6. LT PTP Usage'!V350</f>
        <v>232.18152612</v>
      </c>
      <c r="X352" s="56">
        <f>'4. FNS Gross'!W350+'5. FNO Gross'!W350+'6. LT PTP Usage'!W350</f>
        <v>229.17244735999998</v>
      </c>
      <c r="Y352" s="56">
        <f>'4. FNS Gross'!X350+'5. FNO Gross'!X350+'6. LT PTP Usage'!X350</f>
        <v>224.00743466999998</v>
      </c>
      <c r="Z352" s="56">
        <f>'4. FNS Gross'!Y350+'5. FNO Gross'!Y350+'6. LT PTP Usage'!Y350</f>
        <v>217.72049611</v>
      </c>
      <c r="AA352" s="57">
        <f>'4. FNS Gross'!Z350+'5. FNO Gross'!Z350+'6. LT PTP Usage'!Z350</f>
        <v>0</v>
      </c>
      <c r="AB352" s="58">
        <f t="shared" si="26"/>
        <v>242.39967797</v>
      </c>
      <c r="AC352" s="20" t="str">
        <f t="shared" si="27"/>
        <v>12242.39967797</v>
      </c>
      <c r="AD352" s="20">
        <f t="shared" si="29"/>
        <v>18</v>
      </c>
      <c r="AE352" s="53"/>
    </row>
    <row r="353" spans="1:31">
      <c r="A353" s="20" t="str">
        <f t="shared" si="25"/>
        <v>December</v>
      </c>
      <c r="B353" s="54">
        <f t="shared" si="28"/>
        <v>46005</v>
      </c>
      <c r="C353" s="55">
        <f>'4. FNS Gross'!B351+'5. FNO Gross'!B351+'6. LT PTP Usage'!B351</f>
        <v>211.11195376999999</v>
      </c>
      <c r="D353" s="56">
        <f>'4. FNS Gross'!C351+'5. FNO Gross'!C351+'6. LT PTP Usage'!C351</f>
        <v>208.60629864999999</v>
      </c>
      <c r="E353" s="56">
        <f>'4. FNS Gross'!D351+'5. FNO Gross'!D351+'6. LT PTP Usage'!D351</f>
        <v>205.60759858</v>
      </c>
      <c r="F353" s="56">
        <f>'4. FNS Gross'!E351+'5. FNO Gross'!E351+'6. LT PTP Usage'!E351</f>
        <v>201.29861242999999</v>
      </c>
      <c r="G353" s="56">
        <f>'4. FNS Gross'!F351+'5. FNO Gross'!F351+'6. LT PTP Usage'!F351</f>
        <v>207.56902889</v>
      </c>
      <c r="H353" s="56">
        <f>'4. FNS Gross'!G351+'5. FNO Gross'!G351+'6. LT PTP Usage'!G351</f>
        <v>215.03389922</v>
      </c>
      <c r="I353" s="56">
        <f>'4. FNS Gross'!H351+'5. FNO Gross'!H351+'6. LT PTP Usage'!H351</f>
        <v>221.72729196</v>
      </c>
      <c r="J353" s="56">
        <f>'4. FNS Gross'!I351+'5. FNO Gross'!I351+'6. LT PTP Usage'!I351</f>
        <v>229.16218128999998</v>
      </c>
      <c r="K353" s="56">
        <f>'4. FNS Gross'!J351+'5. FNO Gross'!J351+'6. LT PTP Usage'!J351</f>
        <v>224.68609848000003</v>
      </c>
      <c r="L353" s="56">
        <f>'4. FNS Gross'!K351+'5. FNO Gross'!K351+'6. LT PTP Usage'!K351</f>
        <v>200.18751924</v>
      </c>
      <c r="M353" s="56">
        <f>'4. FNS Gross'!L351+'5. FNO Gross'!L351+'6. LT PTP Usage'!L351</f>
        <v>177.07797619999999</v>
      </c>
      <c r="N353" s="56">
        <f>'4. FNS Gross'!M351+'5. FNO Gross'!M351+'6. LT PTP Usage'!M351</f>
        <v>175.77816393999998</v>
      </c>
      <c r="O353" s="56">
        <f>'4. FNS Gross'!N351+'5. FNO Gross'!N351+'6. LT PTP Usage'!N351</f>
        <v>176.52495497000001</v>
      </c>
      <c r="P353" s="56">
        <f>'4. FNS Gross'!O351+'5. FNO Gross'!O351+'6. LT PTP Usage'!O351</f>
        <v>178.26457859999999</v>
      </c>
      <c r="Q353" s="56">
        <f>'4. FNS Gross'!P351+'5. FNO Gross'!P351+'6. LT PTP Usage'!P351</f>
        <v>187.25740438</v>
      </c>
      <c r="R353" s="56">
        <f>'4. FNS Gross'!Q351+'5. FNO Gross'!Q351+'6. LT PTP Usage'!Q351</f>
        <v>205.29943349999999</v>
      </c>
      <c r="S353" s="56">
        <f>'4. FNS Gross'!R351+'5. FNO Gross'!R351+'6. LT PTP Usage'!R351</f>
        <v>233.56910184999998</v>
      </c>
      <c r="T353" s="56">
        <f>'4. FNS Gross'!S351+'5. FNO Gross'!S351+'6. LT PTP Usage'!S351</f>
        <v>247.20089508999999</v>
      </c>
      <c r="U353" s="56">
        <f>'4. FNS Gross'!T351+'5. FNO Gross'!T351+'6. LT PTP Usage'!T351</f>
        <v>250.04125786</v>
      </c>
      <c r="V353" s="56">
        <f>'4. FNS Gross'!U351+'5. FNO Gross'!U351+'6. LT PTP Usage'!U351</f>
        <v>248.52939279</v>
      </c>
      <c r="W353" s="56">
        <f>'4. FNS Gross'!V351+'5. FNO Gross'!V351+'6. LT PTP Usage'!V351</f>
        <v>243.83785255000001</v>
      </c>
      <c r="X353" s="56">
        <f>'4. FNS Gross'!W351+'5. FNO Gross'!W351+'6. LT PTP Usage'!W351</f>
        <v>235.95264859</v>
      </c>
      <c r="Y353" s="56">
        <f>'4. FNS Gross'!X351+'5. FNO Gross'!X351+'6. LT PTP Usage'!X351</f>
        <v>225.43599460999999</v>
      </c>
      <c r="Z353" s="56">
        <f>'4. FNS Gross'!Y351+'5. FNO Gross'!Y351+'6. LT PTP Usage'!Y351</f>
        <v>216.56064901000002</v>
      </c>
      <c r="AA353" s="57">
        <f>'4. FNS Gross'!Z351+'5. FNO Gross'!Z351+'6. LT PTP Usage'!Z351</f>
        <v>0</v>
      </c>
      <c r="AB353" s="58">
        <f t="shared" si="26"/>
        <v>250.04125786</v>
      </c>
      <c r="AC353" s="20" t="str">
        <f t="shared" si="27"/>
        <v>12250.04125786</v>
      </c>
      <c r="AD353" s="20">
        <f t="shared" si="29"/>
        <v>19</v>
      </c>
      <c r="AE353" s="53"/>
    </row>
    <row r="354" spans="1:31">
      <c r="A354" s="20" t="str">
        <f t="shared" si="25"/>
        <v>December</v>
      </c>
      <c r="B354" s="54">
        <f t="shared" si="28"/>
        <v>46006</v>
      </c>
      <c r="C354" s="55">
        <f>'4. FNS Gross'!B352+'5. FNO Gross'!B352+'6. LT PTP Usage'!B352</f>
        <v>212.37013096000001</v>
      </c>
      <c r="D354" s="56">
        <f>'4. FNS Gross'!C352+'5. FNO Gross'!C352+'6. LT PTP Usage'!C352</f>
        <v>207.53542644999999</v>
      </c>
      <c r="E354" s="56">
        <f>'4. FNS Gross'!D352+'5. FNO Gross'!D352+'6. LT PTP Usage'!D352</f>
        <v>206.97981084</v>
      </c>
      <c r="F354" s="56">
        <f>'4. FNS Gross'!E352+'5. FNO Gross'!E352+'6. LT PTP Usage'!E352</f>
        <v>209.15889845000001</v>
      </c>
      <c r="G354" s="56">
        <f>'4. FNS Gross'!F352+'5. FNO Gross'!F352+'6. LT PTP Usage'!F352</f>
        <v>214.03844529999998</v>
      </c>
      <c r="H354" s="56">
        <f>'4. FNS Gross'!G352+'5. FNO Gross'!G352+'6. LT PTP Usage'!G352</f>
        <v>225.06458194000001</v>
      </c>
      <c r="I354" s="56">
        <f>'4. FNS Gross'!H352+'5. FNO Gross'!H352+'6. LT PTP Usage'!H352</f>
        <v>244.14161034</v>
      </c>
      <c r="J354" s="56">
        <f>'4. FNS Gross'!I352+'5. FNO Gross'!I352+'6. LT PTP Usage'!I352</f>
        <v>246.16943641</v>
      </c>
      <c r="K354" s="56">
        <f>'4. FNS Gross'!J352+'5. FNO Gross'!J352+'6. LT PTP Usage'!J352</f>
        <v>225.28730568</v>
      </c>
      <c r="L354" s="56">
        <f>'4. FNS Gross'!K352+'5. FNO Gross'!K352+'6. LT PTP Usage'!K352</f>
        <v>204.74794591</v>
      </c>
      <c r="M354" s="56">
        <f>'4. FNS Gross'!L352+'5. FNO Gross'!L352+'6. LT PTP Usage'!L352</f>
        <v>191.99748979</v>
      </c>
      <c r="N354" s="56">
        <f>'4. FNS Gross'!M352+'5. FNO Gross'!M352+'6. LT PTP Usage'!M352</f>
        <v>181.02783148000003</v>
      </c>
      <c r="O354" s="56">
        <f>'4. FNS Gross'!N352+'5. FNO Gross'!N352+'6. LT PTP Usage'!N352</f>
        <v>173.24659513</v>
      </c>
      <c r="P354" s="56">
        <f>'4. FNS Gross'!O352+'5. FNO Gross'!O352+'6. LT PTP Usage'!O352</f>
        <v>176.89028357000001</v>
      </c>
      <c r="Q354" s="56">
        <f>'4. FNS Gross'!P352+'5. FNO Gross'!P352+'6. LT PTP Usage'!P352</f>
        <v>185.53421483</v>
      </c>
      <c r="R354" s="56">
        <f>'4. FNS Gross'!Q352+'5. FNO Gross'!Q352+'6. LT PTP Usage'!Q352</f>
        <v>203.39031285999999</v>
      </c>
      <c r="S354" s="56">
        <f>'4. FNS Gross'!R352+'5. FNO Gross'!R352+'6. LT PTP Usage'!R352</f>
        <v>224.81075574000002</v>
      </c>
      <c r="T354" s="56">
        <f>'4. FNS Gross'!S352+'5. FNO Gross'!S352+'6. LT PTP Usage'!S352</f>
        <v>244.27467460999998</v>
      </c>
      <c r="U354" s="56">
        <f>'4. FNS Gross'!T352+'5. FNO Gross'!T352+'6. LT PTP Usage'!T352</f>
        <v>245.37130104000002</v>
      </c>
      <c r="V354" s="56">
        <f>'4. FNS Gross'!U352+'5. FNO Gross'!U352+'6. LT PTP Usage'!U352</f>
        <v>245.06318630999999</v>
      </c>
      <c r="W354" s="56">
        <f>'4. FNS Gross'!V352+'5. FNO Gross'!V352+'6. LT PTP Usage'!V352</f>
        <v>240.77231654000002</v>
      </c>
      <c r="X354" s="56">
        <f>'4. FNS Gross'!W352+'5. FNO Gross'!W352+'6. LT PTP Usage'!W352</f>
        <v>231.17992992000001</v>
      </c>
      <c r="Y354" s="56">
        <f>'4. FNS Gross'!X352+'5. FNO Gross'!X352+'6. LT PTP Usage'!X352</f>
        <v>212.71905860999999</v>
      </c>
      <c r="Z354" s="56">
        <f>'4. FNS Gross'!Y352+'5. FNO Gross'!Y352+'6. LT PTP Usage'!Y352</f>
        <v>203.12641567</v>
      </c>
      <c r="AA354" s="57">
        <f>'4. FNS Gross'!Z352+'5. FNO Gross'!Z352+'6. LT PTP Usage'!Z352</f>
        <v>0</v>
      </c>
      <c r="AB354" s="58">
        <f t="shared" si="26"/>
        <v>246.16943641</v>
      </c>
      <c r="AC354" s="20" t="str">
        <f t="shared" si="27"/>
        <v>12246.16943641</v>
      </c>
      <c r="AD354" s="20">
        <f t="shared" si="29"/>
        <v>8</v>
      </c>
      <c r="AE354" s="53"/>
    </row>
    <row r="355" spans="1:31">
      <c r="A355" s="20" t="str">
        <f t="shared" si="25"/>
        <v>December</v>
      </c>
      <c r="B355" s="54">
        <f t="shared" si="28"/>
        <v>46007</v>
      </c>
      <c r="C355" s="55">
        <f>'4. FNS Gross'!B353+'5. FNO Gross'!B353+'6. LT PTP Usage'!B353</f>
        <v>202.29408268</v>
      </c>
      <c r="D355" s="56">
        <f>'4. FNS Gross'!C353+'5. FNO Gross'!C353+'6. LT PTP Usage'!C353</f>
        <v>204.61310832999999</v>
      </c>
      <c r="E355" s="56">
        <f>'4. FNS Gross'!D353+'5. FNO Gross'!D353+'6. LT PTP Usage'!D353</f>
        <v>203.12207162999999</v>
      </c>
      <c r="F355" s="56">
        <f>'4. FNS Gross'!E353+'5. FNO Gross'!E353+'6. LT PTP Usage'!E353</f>
        <v>207.53178010000002</v>
      </c>
      <c r="G355" s="56">
        <f>'4. FNS Gross'!F353+'5. FNO Gross'!F353+'6. LT PTP Usage'!F353</f>
        <v>212.30463011000001</v>
      </c>
      <c r="H355" s="56">
        <f>'4. FNS Gross'!G353+'5. FNO Gross'!G353+'6. LT PTP Usage'!G353</f>
        <v>224.47436905999999</v>
      </c>
      <c r="I355" s="56">
        <f>'4. FNS Gross'!H353+'5. FNO Gross'!H353+'6. LT PTP Usage'!H353</f>
        <v>244.94875281</v>
      </c>
      <c r="J355" s="56">
        <f>'4. FNS Gross'!I353+'5. FNO Gross'!I353+'6. LT PTP Usage'!I353</f>
        <v>246.36788292000003</v>
      </c>
      <c r="K355" s="56">
        <f>'4. FNS Gross'!J353+'5. FNO Gross'!J353+'6. LT PTP Usage'!J353</f>
        <v>223.97323238000001</v>
      </c>
      <c r="L355" s="56">
        <f>'4. FNS Gross'!K353+'5. FNO Gross'!K353+'6. LT PTP Usage'!K353</f>
        <v>213.89285667999999</v>
      </c>
      <c r="M355" s="56">
        <f>'4. FNS Gross'!L353+'5. FNO Gross'!L353+'6. LT PTP Usage'!L353</f>
        <v>215.63820276999999</v>
      </c>
      <c r="N355" s="56">
        <f>'4. FNS Gross'!M353+'5. FNO Gross'!M353+'6. LT PTP Usage'!M353</f>
        <v>195.67256613000001</v>
      </c>
      <c r="O355" s="56">
        <f>'4. FNS Gross'!N353+'5. FNO Gross'!N353+'6. LT PTP Usage'!N353</f>
        <v>184.98428256</v>
      </c>
      <c r="P355" s="56">
        <f>'4. FNS Gross'!O353+'5. FNO Gross'!O353+'6. LT PTP Usage'!O353</f>
        <v>186.76076291999999</v>
      </c>
      <c r="Q355" s="56">
        <f>'4. FNS Gross'!P353+'5. FNO Gross'!P353+'6. LT PTP Usage'!P353</f>
        <v>192.00593774999999</v>
      </c>
      <c r="R355" s="56">
        <f>'4. FNS Gross'!Q353+'5. FNO Gross'!Q353+'6. LT PTP Usage'!Q353</f>
        <v>214.20747942</v>
      </c>
      <c r="S355" s="56">
        <f>'4. FNS Gross'!R353+'5. FNO Gross'!R353+'6. LT PTP Usage'!R353</f>
        <v>236.92875405999999</v>
      </c>
      <c r="T355" s="56">
        <f>'4. FNS Gross'!S353+'5. FNO Gross'!S353+'6. LT PTP Usage'!S353</f>
        <v>257.72708612999998</v>
      </c>
      <c r="U355" s="56">
        <f>'4. FNS Gross'!T353+'5. FNO Gross'!T353+'6. LT PTP Usage'!T353</f>
        <v>252.67502307999999</v>
      </c>
      <c r="V355" s="56">
        <f>'4. FNS Gross'!U353+'5. FNO Gross'!U353+'6. LT PTP Usage'!U353</f>
        <v>247.72809964999999</v>
      </c>
      <c r="W355" s="56">
        <f>'4. FNS Gross'!V353+'5. FNO Gross'!V353+'6. LT PTP Usage'!V353</f>
        <v>243.76098295999998</v>
      </c>
      <c r="X355" s="56">
        <f>'4. FNS Gross'!W353+'5. FNO Gross'!W353+'6. LT PTP Usage'!W353</f>
        <v>235.61525293999998</v>
      </c>
      <c r="Y355" s="56">
        <f>'4. FNS Gross'!X353+'5. FNO Gross'!X353+'6. LT PTP Usage'!X353</f>
        <v>226.69852624000001</v>
      </c>
      <c r="Z355" s="56">
        <f>'4. FNS Gross'!Y353+'5. FNO Gross'!Y353+'6. LT PTP Usage'!Y353</f>
        <v>218.76460358999998</v>
      </c>
      <c r="AA355" s="57">
        <f>'4. FNS Gross'!Z353+'5. FNO Gross'!Z353+'6. LT PTP Usage'!Z353</f>
        <v>0</v>
      </c>
      <c r="AB355" s="58">
        <f t="shared" si="26"/>
        <v>257.72708612999998</v>
      </c>
      <c r="AC355" s="20" t="str">
        <f t="shared" si="27"/>
        <v>12257.72708613</v>
      </c>
      <c r="AD355" s="20">
        <f t="shared" si="29"/>
        <v>18</v>
      </c>
      <c r="AE355" s="53"/>
    </row>
    <row r="356" spans="1:31">
      <c r="A356" s="20" t="str">
        <f t="shared" si="25"/>
        <v>December</v>
      </c>
      <c r="B356" s="54">
        <f t="shared" si="28"/>
        <v>46008</v>
      </c>
      <c r="C356" s="55">
        <f>'4. FNS Gross'!B354+'5. FNO Gross'!B354+'6. LT PTP Usage'!B354</f>
        <v>213.85037292999999</v>
      </c>
      <c r="D356" s="56">
        <f>'4. FNS Gross'!C354+'5. FNO Gross'!C354+'6. LT PTP Usage'!C354</f>
        <v>209.95935077000001</v>
      </c>
      <c r="E356" s="56">
        <f>'4. FNS Gross'!D354+'5. FNO Gross'!D354+'6. LT PTP Usage'!D354</f>
        <v>210.59618276</v>
      </c>
      <c r="F356" s="56">
        <f>'4. FNS Gross'!E354+'5. FNO Gross'!E354+'6. LT PTP Usage'!E354</f>
        <v>212.02026294999999</v>
      </c>
      <c r="G356" s="56">
        <f>'4. FNS Gross'!F354+'5. FNO Gross'!F354+'6. LT PTP Usage'!F354</f>
        <v>220.18384196</v>
      </c>
      <c r="H356" s="56">
        <f>'4. FNS Gross'!G354+'5. FNO Gross'!G354+'6. LT PTP Usage'!G354</f>
        <v>232.19141046999999</v>
      </c>
      <c r="I356" s="56">
        <f>'4. FNS Gross'!H354+'5. FNO Gross'!H354+'6. LT PTP Usage'!H354</f>
        <v>244.97564671999999</v>
      </c>
      <c r="J356" s="56">
        <f>'4. FNS Gross'!I354+'5. FNO Gross'!I354+'6. LT PTP Usage'!I354</f>
        <v>246.32733418000001</v>
      </c>
      <c r="K356" s="56">
        <f>'4. FNS Gross'!J354+'5. FNO Gross'!J354+'6. LT PTP Usage'!J354</f>
        <v>227.56497490000001</v>
      </c>
      <c r="L356" s="56">
        <f>'4. FNS Gross'!K354+'5. FNO Gross'!K354+'6. LT PTP Usage'!K354</f>
        <v>209.13528588</v>
      </c>
      <c r="M356" s="56">
        <f>'4. FNS Gross'!L354+'5. FNO Gross'!L354+'6. LT PTP Usage'!L354</f>
        <v>197.85652371</v>
      </c>
      <c r="N356" s="56">
        <f>'4. FNS Gross'!M354+'5. FNO Gross'!M354+'6. LT PTP Usage'!M354</f>
        <v>198.45605485000002</v>
      </c>
      <c r="O356" s="56">
        <f>'4. FNS Gross'!N354+'5. FNO Gross'!N354+'6. LT PTP Usage'!N354</f>
        <v>186.39442389999999</v>
      </c>
      <c r="P356" s="56">
        <f>'4. FNS Gross'!O354+'5. FNO Gross'!O354+'6. LT PTP Usage'!O354</f>
        <v>181.90730237</v>
      </c>
      <c r="Q356" s="56">
        <f>'4. FNS Gross'!P354+'5. FNO Gross'!P354+'6. LT PTP Usage'!P354</f>
        <v>213.91802071999999</v>
      </c>
      <c r="R356" s="56">
        <f>'4. FNS Gross'!Q354+'5. FNO Gross'!Q354+'6. LT PTP Usage'!Q354</f>
        <v>206.52894279</v>
      </c>
      <c r="S356" s="56">
        <f>'4. FNS Gross'!R354+'5. FNO Gross'!R354+'6. LT PTP Usage'!R354</f>
        <v>241.13372325</v>
      </c>
      <c r="T356" s="56">
        <f>'4. FNS Gross'!S354+'5. FNO Gross'!S354+'6. LT PTP Usage'!S354</f>
        <v>273.65507756</v>
      </c>
      <c r="U356" s="56">
        <f>'4. FNS Gross'!T354+'5. FNO Gross'!T354+'6. LT PTP Usage'!T354</f>
        <v>255.14430824999999</v>
      </c>
      <c r="V356" s="56">
        <f>'4. FNS Gross'!U354+'5. FNO Gross'!U354+'6. LT PTP Usage'!U354</f>
        <v>248.85161324000001</v>
      </c>
      <c r="W356" s="56">
        <f>'4. FNS Gross'!V354+'5. FNO Gross'!V354+'6. LT PTP Usage'!V354</f>
        <v>242.42072162000002</v>
      </c>
      <c r="X356" s="56">
        <f>'4. FNS Gross'!W354+'5. FNO Gross'!W354+'6. LT PTP Usage'!W354</f>
        <v>234.67174249000001</v>
      </c>
      <c r="Y356" s="56">
        <f>'4. FNS Gross'!X354+'5. FNO Gross'!X354+'6. LT PTP Usage'!X354</f>
        <v>224.68199359000002</v>
      </c>
      <c r="Z356" s="56">
        <f>'4. FNS Gross'!Y354+'5. FNO Gross'!Y354+'6. LT PTP Usage'!Y354</f>
        <v>210.98548172</v>
      </c>
      <c r="AA356" s="57">
        <f>'4. FNS Gross'!Z354+'5. FNO Gross'!Z354+'6. LT PTP Usage'!Z354</f>
        <v>0</v>
      </c>
      <c r="AB356" s="58">
        <f t="shared" si="26"/>
        <v>273.65507756</v>
      </c>
      <c r="AC356" s="20" t="str">
        <f t="shared" si="27"/>
        <v>12273.65507756</v>
      </c>
      <c r="AD356" s="20">
        <f t="shared" si="29"/>
        <v>18</v>
      </c>
      <c r="AE356" s="53"/>
    </row>
    <row r="357" spans="1:31">
      <c r="A357" s="20" t="str">
        <f t="shared" si="25"/>
        <v>December</v>
      </c>
      <c r="B357" s="54">
        <f t="shared" si="28"/>
        <v>46009</v>
      </c>
      <c r="C357" s="55">
        <f>'4. FNS Gross'!B355+'5. FNO Gross'!B355+'6. LT PTP Usage'!B355</f>
        <v>207.71459000999999</v>
      </c>
      <c r="D357" s="56">
        <f>'4. FNS Gross'!C355+'5. FNO Gross'!C355+'6. LT PTP Usage'!C355</f>
        <v>204.90767102000001</v>
      </c>
      <c r="E357" s="56">
        <f>'4. FNS Gross'!D355+'5. FNO Gross'!D355+'6. LT PTP Usage'!D355</f>
        <v>205.45202030999999</v>
      </c>
      <c r="F357" s="56">
        <f>'4. FNS Gross'!E355+'5. FNO Gross'!E355+'6. LT PTP Usage'!E355</f>
        <v>204.71464101999999</v>
      </c>
      <c r="G357" s="56">
        <f>'4. FNS Gross'!F355+'5. FNO Gross'!F355+'6. LT PTP Usage'!F355</f>
        <v>211.54437984</v>
      </c>
      <c r="H357" s="56">
        <f>'4. FNS Gross'!G355+'5. FNO Gross'!G355+'6. LT PTP Usage'!G355</f>
        <v>226.73300847000002</v>
      </c>
      <c r="I357" s="56">
        <f>'4. FNS Gross'!H355+'5. FNO Gross'!H355+'6. LT PTP Usage'!H355</f>
        <v>241.07915412</v>
      </c>
      <c r="J357" s="56">
        <f>'4. FNS Gross'!I355+'5. FNO Gross'!I355+'6. LT PTP Usage'!I355</f>
        <v>239.11651882000001</v>
      </c>
      <c r="K357" s="56">
        <f>'4. FNS Gross'!J355+'5. FNO Gross'!J355+'6. LT PTP Usage'!J355</f>
        <v>213.54485426000002</v>
      </c>
      <c r="L357" s="56">
        <f>'4. FNS Gross'!K355+'5. FNO Gross'!K355+'6. LT PTP Usage'!K355</f>
        <v>199.24321569</v>
      </c>
      <c r="M357" s="56">
        <f>'4. FNS Gross'!L355+'5. FNO Gross'!L355+'6. LT PTP Usage'!L355</f>
        <v>190.44732864999997</v>
      </c>
      <c r="N357" s="56">
        <f>'4. FNS Gross'!M355+'5. FNO Gross'!M355+'6. LT PTP Usage'!M355</f>
        <v>189.92912042</v>
      </c>
      <c r="O357" s="56">
        <f>'4. FNS Gross'!N355+'5. FNO Gross'!N355+'6. LT PTP Usage'!N355</f>
        <v>190.13922751000001</v>
      </c>
      <c r="P357" s="56">
        <f>'4. FNS Gross'!O355+'5. FNO Gross'!O355+'6. LT PTP Usage'!O355</f>
        <v>193.41537112</v>
      </c>
      <c r="Q357" s="56">
        <f>'4. FNS Gross'!P355+'5. FNO Gross'!P355+'6. LT PTP Usage'!P355</f>
        <v>205.57366427000002</v>
      </c>
      <c r="R357" s="56">
        <f>'4. FNS Gross'!Q355+'5. FNO Gross'!Q355+'6. LT PTP Usage'!Q355</f>
        <v>219.1622136</v>
      </c>
      <c r="S357" s="56">
        <f>'4. FNS Gross'!R355+'5. FNO Gross'!R355+'6. LT PTP Usage'!R355</f>
        <v>242.74871383999999</v>
      </c>
      <c r="T357" s="56">
        <f>'4. FNS Gross'!S355+'5. FNO Gross'!S355+'6. LT PTP Usage'!S355</f>
        <v>265.59972299999998</v>
      </c>
      <c r="U357" s="56">
        <f>'4. FNS Gross'!T355+'5. FNO Gross'!T355+'6. LT PTP Usage'!T355</f>
        <v>263.28612437999999</v>
      </c>
      <c r="V357" s="56">
        <f>'4. FNS Gross'!U355+'5. FNO Gross'!U355+'6. LT PTP Usage'!U355</f>
        <v>261.10851508000002</v>
      </c>
      <c r="W357" s="56">
        <f>'4. FNS Gross'!V355+'5. FNO Gross'!V355+'6. LT PTP Usage'!V355</f>
        <v>259.14839567000001</v>
      </c>
      <c r="X357" s="56">
        <f>'4. FNS Gross'!W355+'5. FNO Gross'!W355+'6. LT PTP Usage'!W355</f>
        <v>250.88043518000001</v>
      </c>
      <c r="Y357" s="56">
        <f>'4. FNS Gross'!X355+'5. FNO Gross'!X355+'6. LT PTP Usage'!X355</f>
        <v>241.53997527999999</v>
      </c>
      <c r="Z357" s="56">
        <f>'4. FNS Gross'!Y355+'5. FNO Gross'!Y355+'6. LT PTP Usage'!Y355</f>
        <v>230.64837585999999</v>
      </c>
      <c r="AA357" s="57">
        <f>'4. FNS Gross'!Z355+'5. FNO Gross'!Z355+'6. LT PTP Usage'!Z355</f>
        <v>0</v>
      </c>
      <c r="AB357" s="58">
        <f t="shared" si="26"/>
        <v>265.59972299999998</v>
      </c>
      <c r="AC357" s="20" t="str">
        <f t="shared" si="27"/>
        <v>12265.599723</v>
      </c>
      <c r="AD357" s="20">
        <f t="shared" si="29"/>
        <v>18</v>
      </c>
      <c r="AE357" s="53"/>
    </row>
    <row r="358" spans="1:31">
      <c r="A358" s="20" t="str">
        <f t="shared" si="25"/>
        <v>December</v>
      </c>
      <c r="B358" s="54">
        <f t="shared" si="28"/>
        <v>46010</v>
      </c>
      <c r="C358" s="55">
        <f>'4. FNS Gross'!B356+'5. FNO Gross'!B356+'6. LT PTP Usage'!B356</f>
        <v>226.90054008000001</v>
      </c>
      <c r="D358" s="56">
        <f>'4. FNS Gross'!C356+'5. FNO Gross'!C356+'6. LT PTP Usage'!C356</f>
        <v>223.36177399000002</v>
      </c>
      <c r="E358" s="56">
        <f>'4. FNS Gross'!D356+'5. FNO Gross'!D356+'6. LT PTP Usage'!D356</f>
        <v>220.64501226000002</v>
      </c>
      <c r="F358" s="56">
        <f>'4. FNS Gross'!E356+'5. FNO Gross'!E356+'6. LT PTP Usage'!E356</f>
        <v>221.21702359000003</v>
      </c>
      <c r="G358" s="56">
        <f>'4. FNS Gross'!F356+'5. FNO Gross'!F356+'6. LT PTP Usage'!F356</f>
        <v>222.91770874000002</v>
      </c>
      <c r="H358" s="56">
        <f>'4. FNS Gross'!G356+'5. FNO Gross'!G356+'6. LT PTP Usage'!G356</f>
        <v>235.99767863</v>
      </c>
      <c r="I358" s="56">
        <f>'4. FNS Gross'!H356+'5. FNO Gross'!H356+'6. LT PTP Usage'!H356</f>
        <v>249.40939332000002</v>
      </c>
      <c r="J358" s="56">
        <f>'4. FNS Gross'!I356+'5. FNO Gross'!I356+'6. LT PTP Usage'!I356</f>
        <v>257.28187281999999</v>
      </c>
      <c r="K358" s="56">
        <f>'4. FNS Gross'!J356+'5. FNO Gross'!J356+'6. LT PTP Usage'!J356</f>
        <v>250.47091534999998</v>
      </c>
      <c r="L358" s="56">
        <f>'4. FNS Gross'!K356+'5. FNO Gross'!K356+'6. LT PTP Usage'!K356</f>
        <v>235.20206532</v>
      </c>
      <c r="M358" s="56">
        <f>'4. FNS Gross'!L356+'5. FNO Gross'!L356+'6. LT PTP Usage'!L356</f>
        <v>210.79185480999999</v>
      </c>
      <c r="N358" s="56">
        <f>'4. FNS Gross'!M356+'5. FNO Gross'!M356+'6. LT PTP Usage'!M356</f>
        <v>211.73304421</v>
      </c>
      <c r="O358" s="56">
        <f>'4. FNS Gross'!N356+'5. FNO Gross'!N356+'6. LT PTP Usage'!N356</f>
        <v>202.58508420999999</v>
      </c>
      <c r="P358" s="56">
        <f>'4. FNS Gross'!O356+'5. FNO Gross'!O356+'6. LT PTP Usage'!O356</f>
        <v>200.30222899999998</v>
      </c>
      <c r="Q358" s="56">
        <f>'4. FNS Gross'!P356+'5. FNO Gross'!P356+'6. LT PTP Usage'!P356</f>
        <v>210.92572911000002</v>
      </c>
      <c r="R358" s="56">
        <f>'4. FNS Gross'!Q356+'5. FNO Gross'!Q356+'6. LT PTP Usage'!Q356</f>
        <v>217.54826784999997</v>
      </c>
      <c r="S358" s="56">
        <f>'4. FNS Gross'!R356+'5. FNO Gross'!R356+'6. LT PTP Usage'!R356</f>
        <v>233.21951158999997</v>
      </c>
      <c r="T358" s="56">
        <f>'4. FNS Gross'!S356+'5. FNO Gross'!S356+'6. LT PTP Usage'!S356</f>
        <v>243.62077149000001</v>
      </c>
      <c r="U358" s="56">
        <f>'4. FNS Gross'!T356+'5. FNO Gross'!T356+'6. LT PTP Usage'!T356</f>
        <v>230.52932478</v>
      </c>
      <c r="V358" s="56">
        <f>'4. FNS Gross'!U356+'5. FNO Gross'!U356+'6. LT PTP Usage'!U356</f>
        <v>223.33515577</v>
      </c>
      <c r="W358" s="56">
        <f>'4. FNS Gross'!V356+'5. FNO Gross'!V356+'6. LT PTP Usage'!V356</f>
        <v>218.53217412999999</v>
      </c>
      <c r="X358" s="56">
        <f>'4. FNS Gross'!W356+'5. FNO Gross'!W356+'6. LT PTP Usage'!W356</f>
        <v>209.84851186</v>
      </c>
      <c r="Y358" s="56">
        <f>'4. FNS Gross'!X356+'5. FNO Gross'!X356+'6. LT PTP Usage'!X356</f>
        <v>207.89116092</v>
      </c>
      <c r="Z358" s="56">
        <f>'4. FNS Gross'!Y356+'5. FNO Gross'!Y356+'6. LT PTP Usage'!Y356</f>
        <v>201.88210741</v>
      </c>
      <c r="AA358" s="57">
        <f>'4. FNS Gross'!Z356+'5. FNO Gross'!Z356+'6. LT PTP Usage'!Z356</f>
        <v>0</v>
      </c>
      <c r="AB358" s="58">
        <f t="shared" si="26"/>
        <v>257.28187281999999</v>
      </c>
      <c r="AC358" s="20" t="str">
        <f t="shared" si="27"/>
        <v>12257.28187282</v>
      </c>
      <c r="AD358" s="20">
        <f t="shared" si="29"/>
        <v>8</v>
      </c>
      <c r="AE358" s="53"/>
    </row>
    <row r="359" spans="1:31">
      <c r="A359" s="20" t="str">
        <f t="shared" si="25"/>
        <v>December</v>
      </c>
      <c r="B359" s="54">
        <f t="shared" si="28"/>
        <v>46011</v>
      </c>
      <c r="C359" s="55">
        <f>'4. FNS Gross'!B357+'5. FNO Gross'!B357+'6. LT PTP Usage'!B357</f>
        <v>193.93136852999999</v>
      </c>
      <c r="D359" s="56">
        <f>'4. FNS Gross'!C357+'5. FNO Gross'!C357+'6. LT PTP Usage'!C357</f>
        <v>191.46753739000002</v>
      </c>
      <c r="E359" s="56">
        <f>'4. FNS Gross'!D357+'5. FNO Gross'!D357+'6. LT PTP Usage'!D357</f>
        <v>185.08103295999999</v>
      </c>
      <c r="F359" s="56">
        <f>'4. FNS Gross'!E357+'5. FNO Gross'!E357+'6. LT PTP Usage'!E357</f>
        <v>177.16576525000002</v>
      </c>
      <c r="G359" s="56">
        <f>'4. FNS Gross'!F357+'5. FNO Gross'!F357+'6. LT PTP Usage'!F357</f>
        <v>179.12816842000001</v>
      </c>
      <c r="H359" s="56">
        <f>'4. FNS Gross'!G357+'5. FNO Gross'!G357+'6. LT PTP Usage'!G357</f>
        <v>186.55269243999999</v>
      </c>
      <c r="I359" s="56">
        <f>'4. FNS Gross'!H357+'5. FNO Gross'!H357+'6. LT PTP Usage'!H357</f>
        <v>194.40039110000001</v>
      </c>
      <c r="J359" s="56">
        <f>'4. FNS Gross'!I357+'5. FNO Gross'!I357+'6. LT PTP Usage'!I357</f>
        <v>198.59054433</v>
      </c>
      <c r="K359" s="56">
        <f>'4. FNS Gross'!J357+'5. FNO Gross'!J357+'6. LT PTP Usage'!J357</f>
        <v>186.75920142999999</v>
      </c>
      <c r="L359" s="56">
        <f>'4. FNS Gross'!K357+'5. FNO Gross'!K357+'6. LT PTP Usage'!K357</f>
        <v>170.21792201999997</v>
      </c>
      <c r="M359" s="56">
        <f>'4. FNS Gross'!L357+'5. FNO Gross'!L357+'6. LT PTP Usage'!L357</f>
        <v>161.98862948999999</v>
      </c>
      <c r="N359" s="56">
        <f>'4. FNS Gross'!M357+'5. FNO Gross'!M357+'6. LT PTP Usage'!M357</f>
        <v>159.03367653999999</v>
      </c>
      <c r="O359" s="56">
        <f>'4. FNS Gross'!N357+'5. FNO Gross'!N357+'6. LT PTP Usage'!N357</f>
        <v>166.28476259999999</v>
      </c>
      <c r="P359" s="56">
        <f>'4. FNS Gross'!O357+'5. FNO Gross'!O357+'6. LT PTP Usage'!O357</f>
        <v>184.52881844000001</v>
      </c>
      <c r="Q359" s="56">
        <f>'4. FNS Gross'!P357+'5. FNO Gross'!P357+'6. LT PTP Usage'!P357</f>
        <v>192.04002691999997</v>
      </c>
      <c r="R359" s="56">
        <f>'4. FNS Gross'!Q357+'5. FNO Gross'!Q357+'6. LT PTP Usage'!Q357</f>
        <v>206.05664106999998</v>
      </c>
      <c r="S359" s="56">
        <f>'4. FNS Gross'!R357+'5. FNO Gross'!R357+'6. LT PTP Usage'!R357</f>
        <v>227.32632412000001</v>
      </c>
      <c r="T359" s="56">
        <f>'4. FNS Gross'!S357+'5. FNO Gross'!S357+'6. LT PTP Usage'!S357</f>
        <v>244.90395445000001</v>
      </c>
      <c r="U359" s="56">
        <f>'4. FNS Gross'!T357+'5. FNO Gross'!T357+'6. LT PTP Usage'!T357</f>
        <v>244.72965364000001</v>
      </c>
      <c r="V359" s="56">
        <f>'4. FNS Gross'!U357+'5. FNO Gross'!U357+'6. LT PTP Usage'!U357</f>
        <v>239.13549505</v>
      </c>
      <c r="W359" s="56">
        <f>'4. FNS Gross'!V357+'5. FNO Gross'!V357+'6. LT PTP Usage'!V357</f>
        <v>235.41564804000001</v>
      </c>
      <c r="X359" s="56">
        <f>'4. FNS Gross'!W357+'5. FNO Gross'!W357+'6. LT PTP Usage'!W357</f>
        <v>230.90577152</v>
      </c>
      <c r="Y359" s="56">
        <f>'4. FNS Gross'!X357+'5. FNO Gross'!X357+'6. LT PTP Usage'!X357</f>
        <v>223.20451409</v>
      </c>
      <c r="Z359" s="56">
        <f>'4. FNS Gross'!Y357+'5. FNO Gross'!Y357+'6. LT PTP Usage'!Y357</f>
        <v>214.24869889999999</v>
      </c>
      <c r="AA359" s="57">
        <f>'4. FNS Gross'!Z357+'5. FNO Gross'!Z357+'6. LT PTP Usage'!Z357</f>
        <v>0</v>
      </c>
      <c r="AB359" s="58">
        <f t="shared" si="26"/>
        <v>244.90395445000001</v>
      </c>
      <c r="AC359" s="20" t="str">
        <f t="shared" si="27"/>
        <v>12244.90395445</v>
      </c>
      <c r="AD359" s="20">
        <f t="shared" si="29"/>
        <v>18</v>
      </c>
      <c r="AE359" s="53"/>
    </row>
    <row r="360" spans="1:31">
      <c r="A360" s="20" t="str">
        <f t="shared" si="25"/>
        <v>December</v>
      </c>
      <c r="B360" s="54">
        <f t="shared" si="28"/>
        <v>46012</v>
      </c>
      <c r="C360" s="55">
        <f>'4. FNS Gross'!B358+'5. FNO Gross'!B358+'6. LT PTP Usage'!B358</f>
        <v>209.35635833999999</v>
      </c>
      <c r="D360" s="56">
        <f>'4. FNS Gross'!C358+'5. FNO Gross'!C358+'6. LT PTP Usage'!C358</f>
        <v>207.85457564000001</v>
      </c>
      <c r="E360" s="56">
        <f>'4. FNS Gross'!D358+'5. FNO Gross'!D358+'6. LT PTP Usage'!D358</f>
        <v>205.49672810000001</v>
      </c>
      <c r="F360" s="56">
        <f>'4. FNS Gross'!E358+'5. FNO Gross'!E358+'6. LT PTP Usage'!E358</f>
        <v>206.05367267</v>
      </c>
      <c r="G360" s="56">
        <f>'4. FNS Gross'!F358+'5. FNO Gross'!F358+'6. LT PTP Usage'!F358</f>
        <v>208.44779509999998</v>
      </c>
      <c r="H360" s="56">
        <f>'4. FNS Gross'!G358+'5. FNO Gross'!G358+'6. LT PTP Usage'!G358</f>
        <v>214.09803942000002</v>
      </c>
      <c r="I360" s="56">
        <f>'4. FNS Gross'!H358+'5. FNO Gross'!H358+'6. LT PTP Usage'!H358</f>
        <v>223.68109466999999</v>
      </c>
      <c r="J360" s="56">
        <f>'4. FNS Gross'!I358+'5. FNO Gross'!I358+'6. LT PTP Usage'!I358</f>
        <v>229.32829219999996</v>
      </c>
      <c r="K360" s="56">
        <f>'4. FNS Gross'!J358+'5. FNO Gross'!J358+'6. LT PTP Usage'!J358</f>
        <v>216.10172291000001</v>
      </c>
      <c r="L360" s="56">
        <f>'4. FNS Gross'!K358+'5. FNO Gross'!K358+'6. LT PTP Usage'!K358</f>
        <v>197.64433955000001</v>
      </c>
      <c r="M360" s="56">
        <f>'4. FNS Gross'!L358+'5. FNO Gross'!L358+'6. LT PTP Usage'!L358</f>
        <v>188.73638489999999</v>
      </c>
      <c r="N360" s="56">
        <f>'4. FNS Gross'!M358+'5. FNO Gross'!M358+'6. LT PTP Usage'!M358</f>
        <v>184.35810948</v>
      </c>
      <c r="O360" s="56">
        <f>'4. FNS Gross'!N358+'5. FNO Gross'!N358+'6. LT PTP Usage'!N358</f>
        <v>179.09554210000002</v>
      </c>
      <c r="P360" s="56">
        <f>'4. FNS Gross'!O358+'5. FNO Gross'!O358+'6. LT PTP Usage'!O358</f>
        <v>183.23879917000002</v>
      </c>
      <c r="Q360" s="56">
        <f>'4. FNS Gross'!P358+'5. FNO Gross'!P358+'6. LT PTP Usage'!P358</f>
        <v>188.97535898000001</v>
      </c>
      <c r="R360" s="56">
        <f>'4. FNS Gross'!Q358+'5. FNO Gross'!Q358+'6. LT PTP Usage'!Q358</f>
        <v>207.50928396</v>
      </c>
      <c r="S360" s="56">
        <f>'4. FNS Gross'!R358+'5. FNO Gross'!R358+'6. LT PTP Usage'!R358</f>
        <v>231.17188144000002</v>
      </c>
      <c r="T360" s="56">
        <f>'4. FNS Gross'!S358+'5. FNO Gross'!S358+'6. LT PTP Usage'!S358</f>
        <v>246.81530441999999</v>
      </c>
      <c r="U360" s="56">
        <f>'4. FNS Gross'!T358+'5. FNO Gross'!T358+'6. LT PTP Usage'!T358</f>
        <v>247.88147055000002</v>
      </c>
      <c r="V360" s="56">
        <f>'4. FNS Gross'!U358+'5. FNO Gross'!U358+'6. LT PTP Usage'!U358</f>
        <v>245.0419034</v>
      </c>
      <c r="W360" s="56">
        <f>'4. FNS Gross'!V358+'5. FNO Gross'!V358+'6. LT PTP Usage'!V358</f>
        <v>240.26181350000002</v>
      </c>
      <c r="X360" s="56">
        <f>'4. FNS Gross'!W358+'5. FNO Gross'!W358+'6. LT PTP Usage'!W358</f>
        <v>232.17022485999999</v>
      </c>
      <c r="Y360" s="56">
        <f>'4. FNS Gross'!X358+'5. FNO Gross'!X358+'6. LT PTP Usage'!X358</f>
        <v>221.53133726999999</v>
      </c>
      <c r="Z360" s="56">
        <f>'4. FNS Gross'!Y358+'5. FNO Gross'!Y358+'6. LT PTP Usage'!Y358</f>
        <v>212.71728672</v>
      </c>
      <c r="AA360" s="57">
        <f>'4. FNS Gross'!Z358+'5. FNO Gross'!Z358+'6. LT PTP Usage'!Z358</f>
        <v>0</v>
      </c>
      <c r="AB360" s="58">
        <f t="shared" si="26"/>
        <v>247.88147055000002</v>
      </c>
      <c r="AC360" s="20" t="str">
        <f t="shared" si="27"/>
        <v>12247.88147055</v>
      </c>
      <c r="AD360" s="20">
        <f t="shared" si="29"/>
        <v>19</v>
      </c>
      <c r="AE360" s="53"/>
    </row>
    <row r="361" spans="1:31">
      <c r="A361" s="20" t="str">
        <f t="shared" si="25"/>
        <v>December</v>
      </c>
      <c r="B361" s="54">
        <f t="shared" si="28"/>
        <v>46013</v>
      </c>
      <c r="C361" s="55">
        <f>'4. FNS Gross'!B359+'5. FNO Gross'!B359+'6. LT PTP Usage'!B359</f>
        <v>203.58541443999999</v>
      </c>
      <c r="D361" s="56">
        <f>'4. FNS Gross'!C359+'5. FNO Gross'!C359+'6. LT PTP Usage'!C359</f>
        <v>202.82592675000001</v>
      </c>
      <c r="E361" s="56">
        <f>'4. FNS Gross'!D359+'5. FNO Gross'!D359+'6. LT PTP Usage'!D359</f>
        <v>200.37406679</v>
      </c>
      <c r="F361" s="56">
        <f>'4. FNS Gross'!E359+'5. FNO Gross'!E359+'6. LT PTP Usage'!E359</f>
        <v>200.84017507000002</v>
      </c>
      <c r="G361" s="56">
        <f>'4. FNS Gross'!F359+'5. FNO Gross'!F359+'6. LT PTP Usage'!F359</f>
        <v>206.23153443000001</v>
      </c>
      <c r="H361" s="56">
        <f>'4. FNS Gross'!G359+'5. FNO Gross'!G359+'6. LT PTP Usage'!G359</f>
        <v>216.12649399999998</v>
      </c>
      <c r="I361" s="56">
        <f>'4. FNS Gross'!H359+'5. FNO Gross'!H359+'6. LT PTP Usage'!H359</f>
        <v>230.34371293999999</v>
      </c>
      <c r="J361" s="56">
        <f>'4. FNS Gross'!I359+'5. FNO Gross'!I359+'6. LT PTP Usage'!I359</f>
        <v>236.83937508</v>
      </c>
      <c r="K361" s="56">
        <f>'4. FNS Gross'!J359+'5. FNO Gross'!J359+'6. LT PTP Usage'!J359</f>
        <v>225.63882784</v>
      </c>
      <c r="L361" s="56">
        <f>'4. FNS Gross'!K359+'5. FNO Gross'!K359+'6. LT PTP Usage'!K359</f>
        <v>214.61572583</v>
      </c>
      <c r="M361" s="56">
        <f>'4. FNS Gross'!L359+'5. FNO Gross'!L359+'6. LT PTP Usage'!L359</f>
        <v>205.49720858000001</v>
      </c>
      <c r="N361" s="56">
        <f>'4. FNS Gross'!M359+'5. FNO Gross'!M359+'6. LT PTP Usage'!M359</f>
        <v>196.55086130999999</v>
      </c>
      <c r="O361" s="56">
        <f>'4. FNS Gross'!N359+'5. FNO Gross'!N359+'6. LT PTP Usage'!N359</f>
        <v>189.79864626</v>
      </c>
      <c r="P361" s="56">
        <f>'4. FNS Gross'!O359+'5. FNO Gross'!O359+'6. LT PTP Usage'!O359</f>
        <v>197.51506995</v>
      </c>
      <c r="Q361" s="56">
        <f>'4. FNS Gross'!P359+'5. FNO Gross'!P359+'6. LT PTP Usage'!P359</f>
        <v>195.66756140000001</v>
      </c>
      <c r="R361" s="56">
        <f>'4. FNS Gross'!Q359+'5. FNO Gross'!Q359+'6. LT PTP Usage'!Q359</f>
        <v>216.75294374000001</v>
      </c>
      <c r="S361" s="56">
        <f>'4. FNS Gross'!R359+'5. FNO Gross'!R359+'6. LT PTP Usage'!R359</f>
        <v>232.88414126999999</v>
      </c>
      <c r="T361" s="56">
        <f>'4. FNS Gross'!S359+'5. FNO Gross'!S359+'6. LT PTP Usage'!S359</f>
        <v>248.07816043</v>
      </c>
      <c r="U361" s="56">
        <f>'4. FNS Gross'!T359+'5. FNO Gross'!T359+'6. LT PTP Usage'!T359</f>
        <v>251.79232267</v>
      </c>
      <c r="V361" s="56">
        <f>'4. FNS Gross'!U359+'5. FNO Gross'!U359+'6. LT PTP Usage'!U359</f>
        <v>244.96200999999999</v>
      </c>
      <c r="W361" s="56">
        <f>'4. FNS Gross'!V359+'5. FNO Gross'!V359+'6. LT PTP Usage'!V359</f>
        <v>238.69795404999999</v>
      </c>
      <c r="X361" s="56">
        <f>'4. FNS Gross'!W359+'5. FNO Gross'!W359+'6. LT PTP Usage'!W359</f>
        <v>231.50514178</v>
      </c>
      <c r="Y361" s="56">
        <f>'4. FNS Gross'!X359+'5. FNO Gross'!X359+'6. LT PTP Usage'!X359</f>
        <v>218.33084320999998</v>
      </c>
      <c r="Z361" s="56">
        <f>'4. FNS Gross'!Y359+'5. FNO Gross'!Y359+'6. LT PTP Usage'!Y359</f>
        <v>196.80697960000001</v>
      </c>
      <c r="AA361" s="57">
        <f>'4. FNS Gross'!Z359+'5. FNO Gross'!Z359+'6. LT PTP Usage'!Z359</f>
        <v>0</v>
      </c>
      <c r="AB361" s="58">
        <f t="shared" si="26"/>
        <v>251.79232267</v>
      </c>
      <c r="AC361" s="20" t="str">
        <f t="shared" si="27"/>
        <v>12251.79232267</v>
      </c>
      <c r="AD361" s="20">
        <f t="shared" si="29"/>
        <v>19</v>
      </c>
      <c r="AE361" s="53"/>
    </row>
    <row r="362" spans="1:31">
      <c r="A362" s="20" t="str">
        <f t="shared" si="25"/>
        <v>December</v>
      </c>
      <c r="B362" s="54">
        <f t="shared" si="28"/>
        <v>46014</v>
      </c>
      <c r="C362" s="55">
        <f>'4. FNS Gross'!B360+'5. FNO Gross'!B360+'6. LT PTP Usage'!B360</f>
        <v>186.89212347</v>
      </c>
      <c r="D362" s="56">
        <f>'4. FNS Gross'!C360+'5. FNO Gross'!C360+'6. LT PTP Usage'!C360</f>
        <v>185.95077687</v>
      </c>
      <c r="E362" s="56">
        <f>'4. FNS Gross'!D360+'5. FNO Gross'!D360+'6. LT PTP Usage'!D360</f>
        <v>183.81649258000002</v>
      </c>
      <c r="F362" s="56">
        <f>'4. FNS Gross'!E360+'5. FNO Gross'!E360+'6. LT PTP Usage'!E360</f>
        <v>186.81511846000001</v>
      </c>
      <c r="G362" s="56">
        <f>'4. FNS Gross'!F360+'5. FNO Gross'!F360+'6. LT PTP Usage'!F360</f>
        <v>193.17432113000001</v>
      </c>
      <c r="H362" s="56">
        <f>'4. FNS Gross'!G360+'5. FNO Gross'!G360+'6. LT PTP Usage'!G360</f>
        <v>202.95597067</v>
      </c>
      <c r="I362" s="56">
        <f>'4. FNS Gross'!H360+'5. FNO Gross'!H360+'6. LT PTP Usage'!H360</f>
        <v>218.71692372999999</v>
      </c>
      <c r="J362" s="56">
        <f>'4. FNS Gross'!I360+'5. FNO Gross'!I360+'6. LT PTP Usage'!I360</f>
        <v>227.85091054</v>
      </c>
      <c r="K362" s="56">
        <f>'4. FNS Gross'!J360+'5. FNO Gross'!J360+'6. LT PTP Usage'!J360</f>
        <v>226.30726713000001</v>
      </c>
      <c r="L362" s="56">
        <f>'4. FNS Gross'!K360+'5. FNO Gross'!K360+'6. LT PTP Usage'!K360</f>
        <v>215.09248350999999</v>
      </c>
      <c r="M362" s="56">
        <f>'4. FNS Gross'!L360+'5. FNO Gross'!L360+'6. LT PTP Usage'!L360</f>
        <v>205.09553391</v>
      </c>
      <c r="N362" s="56">
        <f>'4. FNS Gross'!M360+'5. FNO Gross'!M360+'6. LT PTP Usage'!M360</f>
        <v>197.81226371</v>
      </c>
      <c r="O362" s="56">
        <f>'4. FNS Gross'!N360+'5. FNO Gross'!N360+'6. LT PTP Usage'!N360</f>
        <v>203.5863751</v>
      </c>
      <c r="P362" s="56">
        <f>'4. FNS Gross'!O360+'5. FNO Gross'!O360+'6. LT PTP Usage'!O360</f>
        <v>208.15848489999999</v>
      </c>
      <c r="Q362" s="56">
        <f>'4. FNS Gross'!P360+'5. FNO Gross'!P360+'6. LT PTP Usage'!P360</f>
        <v>215.61736046000001</v>
      </c>
      <c r="R362" s="56">
        <f>'4. FNS Gross'!Q360+'5. FNO Gross'!Q360+'6. LT PTP Usage'!Q360</f>
        <v>221.59468401000001</v>
      </c>
      <c r="S362" s="56">
        <f>'4. FNS Gross'!R360+'5. FNO Gross'!R360+'6. LT PTP Usage'!R360</f>
        <v>236.87579217000001</v>
      </c>
      <c r="T362" s="56">
        <f>'4. FNS Gross'!S360+'5. FNO Gross'!S360+'6. LT PTP Usage'!S360</f>
        <v>245.70632868000001</v>
      </c>
      <c r="U362" s="56">
        <f>'4. FNS Gross'!T360+'5. FNO Gross'!T360+'6. LT PTP Usage'!T360</f>
        <v>244.79210704000002</v>
      </c>
      <c r="V362" s="56">
        <f>'4. FNS Gross'!U360+'5. FNO Gross'!U360+'6. LT PTP Usage'!U360</f>
        <v>242.41576634</v>
      </c>
      <c r="W362" s="56">
        <f>'4. FNS Gross'!V360+'5. FNO Gross'!V360+'6. LT PTP Usage'!V360</f>
        <v>239.39224981999999</v>
      </c>
      <c r="X362" s="56">
        <f>'4. FNS Gross'!W360+'5. FNO Gross'!W360+'6. LT PTP Usage'!W360</f>
        <v>232.86378765000001</v>
      </c>
      <c r="Y362" s="56">
        <f>'4. FNS Gross'!X360+'5. FNO Gross'!X360+'6. LT PTP Usage'!X360</f>
        <v>221.23369289000001</v>
      </c>
      <c r="Z362" s="56">
        <f>'4. FNS Gross'!Y360+'5. FNO Gross'!Y360+'6. LT PTP Usage'!Y360</f>
        <v>213.21741993000001</v>
      </c>
      <c r="AA362" s="57">
        <f>'4. FNS Gross'!Z360+'5. FNO Gross'!Z360+'6. LT PTP Usage'!Z360</f>
        <v>0</v>
      </c>
      <c r="AB362" s="58">
        <f t="shared" si="26"/>
        <v>245.70632868000001</v>
      </c>
      <c r="AC362" s="20" t="str">
        <f t="shared" si="27"/>
        <v>12245.70632868</v>
      </c>
      <c r="AD362" s="20">
        <f t="shared" si="29"/>
        <v>18</v>
      </c>
      <c r="AE362" s="53"/>
    </row>
    <row r="363" spans="1:31">
      <c r="A363" s="20" t="str">
        <f t="shared" si="25"/>
        <v>December</v>
      </c>
      <c r="B363" s="54">
        <f t="shared" si="28"/>
        <v>46015</v>
      </c>
      <c r="C363" s="55">
        <f>'4. FNS Gross'!B361+'5. FNO Gross'!B361+'6. LT PTP Usage'!B361</f>
        <v>203.9861841</v>
      </c>
      <c r="D363" s="56">
        <f>'4. FNS Gross'!C361+'5. FNO Gross'!C361+'6. LT PTP Usage'!C361</f>
        <v>200.48432195999999</v>
      </c>
      <c r="E363" s="56">
        <f>'4. FNS Gross'!D361+'5. FNO Gross'!D361+'6. LT PTP Usage'!D361</f>
        <v>196.42599226999999</v>
      </c>
      <c r="F363" s="56">
        <f>'4. FNS Gross'!E361+'5. FNO Gross'!E361+'6. LT PTP Usage'!E361</f>
        <v>196.38722062000002</v>
      </c>
      <c r="G363" s="56">
        <f>'4. FNS Gross'!F361+'5. FNO Gross'!F361+'6. LT PTP Usage'!F361</f>
        <v>200.04294900000002</v>
      </c>
      <c r="H363" s="56">
        <f>'4. FNS Gross'!G361+'5. FNO Gross'!G361+'6. LT PTP Usage'!G361</f>
        <v>208.71905327000002</v>
      </c>
      <c r="I363" s="56">
        <f>'4. FNS Gross'!H361+'5. FNO Gross'!H361+'6. LT PTP Usage'!H361</f>
        <v>218.13596244999999</v>
      </c>
      <c r="J363" s="56">
        <f>'4. FNS Gross'!I361+'5. FNO Gross'!I361+'6. LT PTP Usage'!I361</f>
        <v>221.36749109000002</v>
      </c>
      <c r="K363" s="56">
        <f>'4. FNS Gross'!J361+'5. FNO Gross'!J361+'6. LT PTP Usage'!J361</f>
        <v>210.38108784000002</v>
      </c>
      <c r="L363" s="56">
        <f>'4. FNS Gross'!K361+'5. FNO Gross'!K361+'6. LT PTP Usage'!K361</f>
        <v>194.14859219000002</v>
      </c>
      <c r="M363" s="56">
        <f>'4. FNS Gross'!L361+'5. FNO Gross'!L361+'6. LT PTP Usage'!L361</f>
        <v>189.81495333999999</v>
      </c>
      <c r="N363" s="56">
        <f>'4. FNS Gross'!M361+'5. FNO Gross'!M361+'6. LT PTP Usage'!M361</f>
        <v>186.96872295999998</v>
      </c>
      <c r="O363" s="56">
        <f>'4. FNS Gross'!N361+'5. FNO Gross'!N361+'6. LT PTP Usage'!N361</f>
        <v>189.2593186</v>
      </c>
      <c r="P363" s="56">
        <f>'4. FNS Gross'!O361+'5. FNO Gross'!O361+'6. LT PTP Usage'!O361</f>
        <v>193.84649363999998</v>
      </c>
      <c r="Q363" s="56">
        <f>'4. FNS Gross'!P361+'5. FNO Gross'!P361+'6. LT PTP Usage'!P361</f>
        <v>199.49097079000001</v>
      </c>
      <c r="R363" s="56">
        <f>'4. FNS Gross'!Q361+'5. FNO Gross'!Q361+'6. LT PTP Usage'!Q361</f>
        <v>214.81719077</v>
      </c>
      <c r="S363" s="56">
        <f>'4. FNS Gross'!R361+'5. FNO Gross'!R361+'6. LT PTP Usage'!R361</f>
        <v>225.94264630999999</v>
      </c>
      <c r="T363" s="56">
        <f>'4. FNS Gross'!S361+'5. FNO Gross'!S361+'6. LT PTP Usage'!S361</f>
        <v>236.43692096999999</v>
      </c>
      <c r="U363" s="56">
        <f>'4. FNS Gross'!T361+'5. FNO Gross'!T361+'6. LT PTP Usage'!T361</f>
        <v>226.72990275000001</v>
      </c>
      <c r="V363" s="56">
        <f>'4. FNS Gross'!U361+'5. FNO Gross'!U361+'6. LT PTP Usage'!U361</f>
        <v>220.98869440000001</v>
      </c>
      <c r="W363" s="56">
        <f>'4. FNS Gross'!V361+'5. FNO Gross'!V361+'6. LT PTP Usage'!V361</f>
        <v>215.23417610000001</v>
      </c>
      <c r="X363" s="56">
        <f>'4. FNS Gross'!W361+'5. FNO Gross'!W361+'6. LT PTP Usage'!W361</f>
        <v>212.12625438000001</v>
      </c>
      <c r="Y363" s="56">
        <f>'4. FNS Gross'!X361+'5. FNO Gross'!X361+'6. LT PTP Usage'!X361</f>
        <v>206.69711040000001</v>
      </c>
      <c r="Z363" s="56">
        <f>'4. FNS Gross'!Y361+'5. FNO Gross'!Y361+'6. LT PTP Usage'!Y361</f>
        <v>201.41168786</v>
      </c>
      <c r="AA363" s="57">
        <f>'4. FNS Gross'!Z361+'5. FNO Gross'!Z361+'6. LT PTP Usage'!Z361</f>
        <v>0</v>
      </c>
      <c r="AB363" s="58">
        <f t="shared" si="26"/>
        <v>236.43692096999999</v>
      </c>
      <c r="AC363" s="20" t="str">
        <f t="shared" si="27"/>
        <v>12236.43692097</v>
      </c>
      <c r="AD363" s="20">
        <f t="shared" si="29"/>
        <v>18</v>
      </c>
      <c r="AE363" s="53"/>
    </row>
    <row r="364" spans="1:31">
      <c r="A364" s="20" t="str">
        <f t="shared" si="25"/>
        <v>December</v>
      </c>
      <c r="B364" s="54">
        <f t="shared" si="28"/>
        <v>46016</v>
      </c>
      <c r="C364" s="55">
        <f>'4. FNS Gross'!B362+'5. FNO Gross'!B362+'6. LT PTP Usage'!B362</f>
        <v>192.29006858999998</v>
      </c>
      <c r="D364" s="56">
        <f>'4. FNS Gross'!C362+'5. FNO Gross'!C362+'6. LT PTP Usage'!C362</f>
        <v>190.1889487</v>
      </c>
      <c r="E364" s="56">
        <f>'4. FNS Gross'!D362+'5. FNO Gross'!D362+'6. LT PTP Usage'!D362</f>
        <v>186.65365760999998</v>
      </c>
      <c r="F364" s="56">
        <f>'4. FNS Gross'!E362+'5. FNO Gross'!E362+'6. LT PTP Usage'!E362</f>
        <v>184.79532827</v>
      </c>
      <c r="G364" s="56">
        <f>'4. FNS Gross'!F362+'5. FNO Gross'!F362+'6. LT PTP Usage'!F362</f>
        <v>187.87036835999999</v>
      </c>
      <c r="H364" s="56">
        <f>'4. FNS Gross'!G362+'5. FNO Gross'!G362+'6. LT PTP Usage'!G362</f>
        <v>191.14645870999999</v>
      </c>
      <c r="I364" s="56">
        <f>'4. FNS Gross'!H362+'5. FNO Gross'!H362+'6. LT PTP Usage'!H362</f>
        <v>200.65405402000002</v>
      </c>
      <c r="J364" s="56">
        <f>'4. FNS Gross'!I362+'5. FNO Gross'!I362+'6. LT PTP Usage'!I362</f>
        <v>208.03082728000001</v>
      </c>
      <c r="K364" s="56">
        <f>'4. FNS Gross'!J362+'5. FNO Gross'!J362+'6. LT PTP Usage'!J362</f>
        <v>203.83922212000002</v>
      </c>
      <c r="L364" s="56">
        <f>'4. FNS Gross'!K362+'5. FNO Gross'!K362+'6. LT PTP Usage'!K362</f>
        <v>199.81223008999999</v>
      </c>
      <c r="M364" s="56">
        <f>'4. FNS Gross'!L362+'5. FNO Gross'!L362+'6. LT PTP Usage'!L362</f>
        <v>199.21156433000002</v>
      </c>
      <c r="N364" s="56">
        <f>'4. FNS Gross'!M362+'5. FNO Gross'!M362+'6. LT PTP Usage'!M362</f>
        <v>182.40088666</v>
      </c>
      <c r="O364" s="56">
        <f>'4. FNS Gross'!N362+'5. FNO Gross'!N362+'6. LT PTP Usage'!N362</f>
        <v>170.66537890000001</v>
      </c>
      <c r="P364" s="56">
        <f>'4. FNS Gross'!O362+'5. FNO Gross'!O362+'6. LT PTP Usage'!O362</f>
        <v>187.17015663000001</v>
      </c>
      <c r="Q364" s="56">
        <f>'4. FNS Gross'!P362+'5. FNO Gross'!P362+'6. LT PTP Usage'!P362</f>
        <v>192.42991809</v>
      </c>
      <c r="R364" s="56">
        <f>'4. FNS Gross'!Q362+'5. FNO Gross'!Q362+'6. LT PTP Usage'!Q362</f>
        <v>193.67553307</v>
      </c>
      <c r="S364" s="56">
        <f>'4. FNS Gross'!R362+'5. FNO Gross'!R362+'6. LT PTP Usage'!R362</f>
        <v>210.29509622</v>
      </c>
      <c r="T364" s="56">
        <f>'4. FNS Gross'!S362+'5. FNO Gross'!S362+'6. LT PTP Usage'!S362</f>
        <v>220.66182882999999</v>
      </c>
      <c r="U364" s="56">
        <f>'4. FNS Gross'!T362+'5. FNO Gross'!T362+'6. LT PTP Usage'!T362</f>
        <v>217.6114943</v>
      </c>
      <c r="V364" s="56">
        <f>'4. FNS Gross'!U362+'5. FNO Gross'!U362+'6. LT PTP Usage'!U362</f>
        <v>212.93119544000001</v>
      </c>
      <c r="W364" s="56">
        <f>'4. FNS Gross'!V362+'5. FNO Gross'!V362+'6. LT PTP Usage'!V362</f>
        <v>205.13034414000001</v>
      </c>
      <c r="X364" s="56">
        <f>'4. FNS Gross'!W362+'5. FNO Gross'!W362+'6. LT PTP Usage'!W362</f>
        <v>204.02572084000002</v>
      </c>
      <c r="Y364" s="56">
        <f>'4. FNS Gross'!X362+'5. FNO Gross'!X362+'6. LT PTP Usage'!X362</f>
        <v>199.17667828999998</v>
      </c>
      <c r="Z364" s="56">
        <f>'4. FNS Gross'!Y362+'5. FNO Gross'!Y362+'6. LT PTP Usage'!Y362</f>
        <v>192.10268148</v>
      </c>
      <c r="AA364" s="57">
        <f>'4. FNS Gross'!Z362+'5. FNO Gross'!Z362+'6. LT PTP Usage'!Z362</f>
        <v>0</v>
      </c>
      <c r="AB364" s="58">
        <f t="shared" si="26"/>
        <v>220.66182882999999</v>
      </c>
      <c r="AC364" s="20" t="str">
        <f t="shared" si="27"/>
        <v>12220.66182883</v>
      </c>
      <c r="AD364" s="20">
        <f t="shared" si="29"/>
        <v>18</v>
      </c>
      <c r="AE364" s="53"/>
    </row>
    <row r="365" spans="1:31">
      <c r="A365" s="20" t="str">
        <f t="shared" si="25"/>
        <v>December</v>
      </c>
      <c r="B365" s="54">
        <f t="shared" si="28"/>
        <v>46017</v>
      </c>
      <c r="C365" s="55">
        <f>'4. FNS Gross'!B363+'5. FNO Gross'!B363+'6. LT PTP Usage'!B363</f>
        <v>187.07262054</v>
      </c>
      <c r="D365" s="56">
        <f>'4. FNS Gross'!C363+'5. FNO Gross'!C363+'6. LT PTP Usage'!C363</f>
        <v>182.89823113</v>
      </c>
      <c r="E365" s="56">
        <f>'4. FNS Gross'!D363+'5. FNO Gross'!D363+'6. LT PTP Usage'!D363</f>
        <v>183.74503600999998</v>
      </c>
      <c r="F365" s="56">
        <f>'4. FNS Gross'!E363+'5. FNO Gross'!E363+'6. LT PTP Usage'!E363</f>
        <v>185.59924555999999</v>
      </c>
      <c r="G365" s="56">
        <f>'4. FNS Gross'!F363+'5. FNO Gross'!F363+'6. LT PTP Usage'!F363</f>
        <v>189.96166145000001</v>
      </c>
      <c r="H365" s="56">
        <f>'4. FNS Gross'!G363+'5. FNO Gross'!G363+'6. LT PTP Usage'!G363</f>
        <v>200.11696219000001</v>
      </c>
      <c r="I365" s="56">
        <f>'4. FNS Gross'!H363+'5. FNO Gross'!H363+'6. LT PTP Usage'!H363</f>
        <v>209.94750984000001</v>
      </c>
      <c r="J365" s="56">
        <f>'4. FNS Gross'!I363+'5. FNO Gross'!I363+'6. LT PTP Usage'!I363</f>
        <v>216.22197021999997</v>
      </c>
      <c r="K365" s="56">
        <f>'4. FNS Gross'!J363+'5. FNO Gross'!J363+'6. LT PTP Usage'!J363</f>
        <v>214.38075051000001</v>
      </c>
      <c r="L365" s="56">
        <f>'4. FNS Gross'!K363+'5. FNO Gross'!K363+'6. LT PTP Usage'!K363</f>
        <v>209.03119613000001</v>
      </c>
      <c r="M365" s="56">
        <f>'4. FNS Gross'!L363+'5. FNO Gross'!L363+'6. LT PTP Usage'!L363</f>
        <v>202.02047920999999</v>
      </c>
      <c r="N365" s="56">
        <f>'4. FNS Gross'!M363+'5. FNO Gross'!M363+'6. LT PTP Usage'!M363</f>
        <v>199.32200134999999</v>
      </c>
      <c r="O365" s="56">
        <f>'4. FNS Gross'!N363+'5. FNO Gross'!N363+'6. LT PTP Usage'!N363</f>
        <v>186.22526160000001</v>
      </c>
      <c r="P365" s="56">
        <f>'4. FNS Gross'!O363+'5. FNO Gross'!O363+'6. LT PTP Usage'!O363</f>
        <v>177.88965766999999</v>
      </c>
      <c r="Q365" s="56">
        <f>'4. FNS Gross'!P363+'5. FNO Gross'!P363+'6. LT PTP Usage'!P363</f>
        <v>187.39587384000001</v>
      </c>
      <c r="R365" s="56">
        <f>'4. FNS Gross'!Q363+'5. FNO Gross'!Q363+'6. LT PTP Usage'!Q363</f>
        <v>191.24770375000003</v>
      </c>
      <c r="S365" s="56">
        <f>'4. FNS Gross'!R363+'5. FNO Gross'!R363+'6. LT PTP Usage'!R363</f>
        <v>213.51182234000001</v>
      </c>
      <c r="T365" s="56">
        <f>'4. FNS Gross'!S363+'5. FNO Gross'!S363+'6. LT PTP Usage'!S363</f>
        <v>233.40511179000001</v>
      </c>
      <c r="U365" s="56">
        <f>'4. FNS Gross'!T363+'5. FNO Gross'!T363+'6. LT PTP Usage'!T363</f>
        <v>241.26910357999998</v>
      </c>
      <c r="V365" s="56">
        <f>'4. FNS Gross'!U363+'5. FNO Gross'!U363+'6. LT PTP Usage'!U363</f>
        <v>238.64573451000001</v>
      </c>
      <c r="W365" s="56">
        <f>'4. FNS Gross'!V363+'5. FNO Gross'!V363+'6. LT PTP Usage'!V363</f>
        <v>235.03790211</v>
      </c>
      <c r="X365" s="56">
        <f>'4. FNS Gross'!W363+'5. FNO Gross'!W363+'6. LT PTP Usage'!W363</f>
        <v>221.92393619999999</v>
      </c>
      <c r="Y365" s="56">
        <f>'4. FNS Gross'!X363+'5. FNO Gross'!X363+'6. LT PTP Usage'!X363</f>
        <v>222.30560138000001</v>
      </c>
      <c r="Z365" s="56">
        <f>'4. FNS Gross'!Y363+'5. FNO Gross'!Y363+'6. LT PTP Usage'!Y363</f>
        <v>216.47924079999999</v>
      </c>
      <c r="AA365" s="57">
        <f>'4. FNS Gross'!Z363+'5. FNO Gross'!Z363+'6. LT PTP Usage'!Z363</f>
        <v>0</v>
      </c>
      <c r="AB365" s="58">
        <f t="shared" si="26"/>
        <v>241.26910357999998</v>
      </c>
      <c r="AC365" s="20" t="str">
        <f t="shared" si="27"/>
        <v>12241.26910358</v>
      </c>
      <c r="AD365" s="20">
        <f t="shared" si="29"/>
        <v>19</v>
      </c>
      <c r="AE365" s="53"/>
    </row>
    <row r="366" spans="1:31">
      <c r="A366" s="20" t="str">
        <f t="shared" si="25"/>
        <v>December</v>
      </c>
      <c r="B366" s="54">
        <f t="shared" si="28"/>
        <v>46018</v>
      </c>
      <c r="C366" s="55">
        <f>'4. FNS Gross'!B364+'5. FNO Gross'!B364+'6. LT PTP Usage'!B364</f>
        <v>208.84592331000002</v>
      </c>
      <c r="D366" s="56">
        <f>'4. FNS Gross'!C364+'5. FNO Gross'!C364+'6. LT PTP Usage'!C364</f>
        <v>205.31380984</v>
      </c>
      <c r="E366" s="56">
        <f>'4. FNS Gross'!D364+'5. FNO Gross'!D364+'6. LT PTP Usage'!D364</f>
        <v>202.41225154999998</v>
      </c>
      <c r="F366" s="56">
        <f>'4. FNS Gross'!E364+'5. FNO Gross'!E364+'6. LT PTP Usage'!E364</f>
        <v>200.87226301999999</v>
      </c>
      <c r="G366" s="56">
        <f>'4. FNS Gross'!F364+'5. FNO Gross'!F364+'6. LT PTP Usage'!F364</f>
        <v>205.08165152999999</v>
      </c>
      <c r="H366" s="56">
        <f>'4. FNS Gross'!G364+'5. FNO Gross'!G364+'6. LT PTP Usage'!G364</f>
        <v>207.96683911</v>
      </c>
      <c r="I366" s="56">
        <f>'4. FNS Gross'!H364+'5. FNO Gross'!H364+'6. LT PTP Usage'!H364</f>
        <v>219.99587453999999</v>
      </c>
      <c r="J366" s="56">
        <f>'4. FNS Gross'!I364+'5. FNO Gross'!I364+'6. LT PTP Usage'!I364</f>
        <v>219.65786935</v>
      </c>
      <c r="K366" s="56">
        <f>'4. FNS Gross'!J364+'5. FNO Gross'!J364+'6. LT PTP Usage'!J364</f>
        <v>207.67787173000002</v>
      </c>
      <c r="L366" s="56">
        <f>'4. FNS Gross'!K364+'5. FNO Gross'!K364+'6. LT PTP Usage'!K364</f>
        <v>188.82339521999998</v>
      </c>
      <c r="M366" s="56">
        <f>'4. FNS Gross'!L364+'5. FNO Gross'!L364+'6. LT PTP Usage'!L364</f>
        <v>174.37210555000001</v>
      </c>
      <c r="N366" s="56">
        <f>'4. FNS Gross'!M364+'5. FNO Gross'!M364+'6. LT PTP Usage'!M364</f>
        <v>172.77057532000001</v>
      </c>
      <c r="O366" s="56">
        <f>'4. FNS Gross'!N364+'5. FNO Gross'!N364+'6. LT PTP Usage'!N364</f>
        <v>183.33112244</v>
      </c>
      <c r="P366" s="56">
        <f>'4. FNS Gross'!O364+'5. FNO Gross'!O364+'6. LT PTP Usage'!O364</f>
        <v>193.46455761000001</v>
      </c>
      <c r="Q366" s="56">
        <f>'4. FNS Gross'!P364+'5. FNO Gross'!P364+'6. LT PTP Usage'!P364</f>
        <v>205.99387406999998</v>
      </c>
      <c r="R366" s="56">
        <f>'4. FNS Gross'!Q364+'5. FNO Gross'!Q364+'6. LT PTP Usage'!Q364</f>
        <v>210.9383153</v>
      </c>
      <c r="S366" s="56">
        <f>'4. FNS Gross'!R364+'5. FNO Gross'!R364+'6. LT PTP Usage'!R364</f>
        <v>225.22410628</v>
      </c>
      <c r="T366" s="56">
        <f>'4. FNS Gross'!S364+'5. FNO Gross'!S364+'6. LT PTP Usage'!S364</f>
        <v>244.77739887000001</v>
      </c>
      <c r="U366" s="56">
        <f>'4. FNS Gross'!T364+'5. FNO Gross'!T364+'6. LT PTP Usage'!T364</f>
        <v>242.73627786</v>
      </c>
      <c r="V366" s="56">
        <f>'4. FNS Gross'!U364+'5. FNO Gross'!U364+'6. LT PTP Usage'!U364</f>
        <v>239.83890233999998</v>
      </c>
      <c r="W366" s="56">
        <f>'4. FNS Gross'!V364+'5. FNO Gross'!V364+'6. LT PTP Usage'!V364</f>
        <v>235.69532939000001</v>
      </c>
      <c r="X366" s="56">
        <f>'4. FNS Gross'!W364+'5. FNO Gross'!W364+'6. LT PTP Usage'!W364</f>
        <v>228.69767105</v>
      </c>
      <c r="Y366" s="56">
        <f>'4. FNS Gross'!X364+'5. FNO Gross'!X364+'6. LT PTP Usage'!X364</f>
        <v>223.26379333</v>
      </c>
      <c r="Z366" s="56">
        <f>'4. FNS Gross'!Y364+'5. FNO Gross'!Y364+'6. LT PTP Usage'!Y364</f>
        <v>214.78109818000001</v>
      </c>
      <c r="AA366" s="57">
        <f>'4. FNS Gross'!Z364+'5. FNO Gross'!Z364+'6. LT PTP Usage'!Z364</f>
        <v>0</v>
      </c>
      <c r="AB366" s="58">
        <f t="shared" si="26"/>
        <v>244.77739887000001</v>
      </c>
      <c r="AC366" s="20" t="str">
        <f t="shared" si="27"/>
        <v>12244.77739887</v>
      </c>
      <c r="AD366" s="20">
        <f t="shared" si="29"/>
        <v>18</v>
      </c>
      <c r="AE366" s="53"/>
    </row>
    <row r="367" spans="1:31">
      <c r="A367" s="20" t="str">
        <f t="shared" si="25"/>
        <v>December</v>
      </c>
      <c r="B367" s="54">
        <f t="shared" si="28"/>
        <v>46019</v>
      </c>
      <c r="C367" s="55">
        <f>'4. FNS Gross'!B365+'5. FNO Gross'!B365+'6. LT PTP Usage'!B365</f>
        <v>209.83031059000001</v>
      </c>
      <c r="D367" s="56">
        <f>'4. FNS Gross'!C365+'5. FNO Gross'!C365+'6. LT PTP Usage'!C365</f>
        <v>206.12410338000001</v>
      </c>
      <c r="E367" s="56">
        <f>'4. FNS Gross'!D365+'5. FNO Gross'!D365+'6. LT PTP Usage'!D365</f>
        <v>203.40810331999998</v>
      </c>
      <c r="F367" s="56">
        <f>'4. FNS Gross'!E365+'5. FNO Gross'!E365+'6. LT PTP Usage'!E365</f>
        <v>204.44065527999999</v>
      </c>
      <c r="G367" s="56">
        <f>'4. FNS Gross'!F365+'5. FNO Gross'!F365+'6. LT PTP Usage'!F365</f>
        <v>208.77188473999999</v>
      </c>
      <c r="H367" s="56">
        <f>'4. FNS Gross'!G365+'5. FNO Gross'!G365+'6. LT PTP Usage'!G365</f>
        <v>220.10726489999999</v>
      </c>
      <c r="I367" s="56">
        <f>'4. FNS Gross'!H365+'5. FNO Gross'!H365+'6. LT PTP Usage'!H365</f>
        <v>228.51237140999999</v>
      </c>
      <c r="J367" s="56">
        <f>'4. FNS Gross'!I365+'5. FNO Gross'!I365+'6. LT PTP Usage'!I365</f>
        <v>236.37046756999999</v>
      </c>
      <c r="K367" s="56">
        <f>'4. FNS Gross'!J365+'5. FNO Gross'!J365+'6. LT PTP Usage'!J365</f>
        <v>241.24879591999999</v>
      </c>
      <c r="L367" s="56">
        <f>'4. FNS Gross'!K365+'5. FNO Gross'!K365+'6. LT PTP Usage'!K365</f>
        <v>244.83754877000001</v>
      </c>
      <c r="M367" s="56">
        <f>'4. FNS Gross'!L365+'5. FNO Gross'!L365+'6. LT PTP Usage'!L365</f>
        <v>214.9604855</v>
      </c>
      <c r="N367" s="56">
        <f>'4. FNS Gross'!M365+'5. FNO Gross'!M365+'6. LT PTP Usage'!M365</f>
        <v>195.68372893</v>
      </c>
      <c r="O367" s="56">
        <f>'4. FNS Gross'!N365+'5. FNO Gross'!N365+'6. LT PTP Usage'!N365</f>
        <v>188.4725023</v>
      </c>
      <c r="P367" s="56">
        <f>'4. FNS Gross'!O365+'5. FNO Gross'!O365+'6. LT PTP Usage'!O365</f>
        <v>191.31429753999998</v>
      </c>
      <c r="Q367" s="56">
        <f>'4. FNS Gross'!P365+'5. FNO Gross'!P365+'6. LT PTP Usage'!P365</f>
        <v>202.90670159000001</v>
      </c>
      <c r="R367" s="56">
        <f>'4. FNS Gross'!Q365+'5. FNO Gross'!Q365+'6. LT PTP Usage'!Q365</f>
        <v>224.96201373000002</v>
      </c>
      <c r="S367" s="56">
        <f>'4. FNS Gross'!R365+'5. FNO Gross'!R365+'6. LT PTP Usage'!R365</f>
        <v>258.04045219</v>
      </c>
      <c r="T367" s="56">
        <f>'4. FNS Gross'!S365+'5. FNO Gross'!S365+'6. LT PTP Usage'!S365</f>
        <v>277.27735319000004</v>
      </c>
      <c r="U367" s="56">
        <f>'4. FNS Gross'!T365+'5. FNO Gross'!T365+'6. LT PTP Usage'!T365</f>
        <v>274.63818542000001</v>
      </c>
      <c r="V367" s="56">
        <f>'4. FNS Gross'!U365+'5. FNO Gross'!U365+'6. LT PTP Usage'!U365</f>
        <v>271.01557444999997</v>
      </c>
      <c r="W367" s="56">
        <f>'4. FNS Gross'!V365+'5. FNO Gross'!V365+'6. LT PTP Usage'!V365</f>
        <v>266.14138367999999</v>
      </c>
      <c r="X367" s="56">
        <f>'4. FNS Gross'!W365+'5. FNO Gross'!W365+'6. LT PTP Usage'!W365</f>
        <v>260.21886305999999</v>
      </c>
      <c r="Y367" s="56">
        <f>'4. FNS Gross'!X365+'5. FNO Gross'!X365+'6. LT PTP Usage'!X365</f>
        <v>252.16004603000002</v>
      </c>
      <c r="Z367" s="56">
        <f>'4. FNS Gross'!Y365+'5. FNO Gross'!Y365+'6. LT PTP Usage'!Y365</f>
        <v>240.68435686000001</v>
      </c>
      <c r="AA367" s="57">
        <f>'4. FNS Gross'!Z365+'5. FNO Gross'!Z365+'6. LT PTP Usage'!Z365</f>
        <v>0</v>
      </c>
      <c r="AB367" s="58">
        <f t="shared" si="26"/>
        <v>277.27735319000004</v>
      </c>
      <c r="AC367" s="20" t="str">
        <f t="shared" si="27"/>
        <v>12277.27735319</v>
      </c>
      <c r="AD367" s="20">
        <f t="shared" si="29"/>
        <v>18</v>
      </c>
      <c r="AE367" s="53"/>
    </row>
    <row r="368" spans="1:31">
      <c r="A368" s="20" t="str">
        <f t="shared" si="25"/>
        <v>December</v>
      </c>
      <c r="B368" s="54">
        <f t="shared" si="28"/>
        <v>46020</v>
      </c>
      <c r="C368" s="55">
        <f>'4. FNS Gross'!B366+'5. FNO Gross'!B366+'6. LT PTP Usage'!B366</f>
        <v>237.25794256</v>
      </c>
      <c r="D368" s="56">
        <f>'4. FNS Gross'!C366+'5. FNO Gross'!C366+'6. LT PTP Usage'!C366</f>
        <v>233.07809019999999</v>
      </c>
      <c r="E368" s="56">
        <f>'4. FNS Gross'!D366+'5. FNO Gross'!D366+'6. LT PTP Usage'!D366</f>
        <v>233.28271303</v>
      </c>
      <c r="F368" s="56">
        <f>'4. FNS Gross'!E366+'5. FNO Gross'!E366+'6. LT PTP Usage'!E366</f>
        <v>234.47063816000002</v>
      </c>
      <c r="G368" s="56">
        <f>'4. FNS Gross'!F366+'5. FNO Gross'!F366+'6. LT PTP Usage'!F366</f>
        <v>243.15111584000002</v>
      </c>
      <c r="H368" s="56">
        <f>'4. FNS Gross'!G366+'5. FNO Gross'!G366+'6. LT PTP Usage'!G366</f>
        <v>251.08941428</v>
      </c>
      <c r="I368" s="56">
        <f>'4. FNS Gross'!H366+'5. FNO Gross'!H366+'6. LT PTP Usage'!H366</f>
        <v>266.37028542000002</v>
      </c>
      <c r="J368" s="56">
        <f>'4. FNS Gross'!I366+'5. FNO Gross'!I366+'6. LT PTP Usage'!I366</f>
        <v>274.84749311999997</v>
      </c>
      <c r="K368" s="56">
        <f>'4. FNS Gross'!J366+'5. FNO Gross'!J366+'6. LT PTP Usage'!J366</f>
        <v>255.91295141000001</v>
      </c>
      <c r="L368" s="56">
        <f>'4. FNS Gross'!K366+'5. FNO Gross'!K366+'6. LT PTP Usage'!K366</f>
        <v>234.76032938</v>
      </c>
      <c r="M368" s="56">
        <f>'4. FNS Gross'!L366+'5. FNO Gross'!L366+'6. LT PTP Usage'!L366</f>
        <v>221.16526976</v>
      </c>
      <c r="N368" s="56">
        <f>'4. FNS Gross'!M366+'5. FNO Gross'!M366+'6. LT PTP Usage'!M366</f>
        <v>211.24541980000001</v>
      </c>
      <c r="O368" s="56">
        <f>'4. FNS Gross'!N366+'5. FNO Gross'!N366+'6. LT PTP Usage'!N366</f>
        <v>208.56850073000001</v>
      </c>
      <c r="P368" s="56">
        <f>'4. FNS Gross'!O366+'5. FNO Gross'!O366+'6. LT PTP Usage'!O366</f>
        <v>207.01739100999998</v>
      </c>
      <c r="Q368" s="56">
        <f>'4. FNS Gross'!P366+'5. FNO Gross'!P366+'6. LT PTP Usage'!P366</f>
        <v>213.26735384000003</v>
      </c>
      <c r="R368" s="56">
        <f>'4. FNS Gross'!Q366+'5. FNO Gross'!Q366+'6. LT PTP Usage'!Q366</f>
        <v>230.30384433999998</v>
      </c>
      <c r="S368" s="56">
        <f>'4. FNS Gross'!R366+'5. FNO Gross'!R366+'6. LT PTP Usage'!R366</f>
        <v>257.19456876000004</v>
      </c>
      <c r="T368" s="56">
        <f>'4. FNS Gross'!S366+'5. FNO Gross'!S366+'6. LT PTP Usage'!S366</f>
        <v>278.26863519</v>
      </c>
      <c r="U368" s="56">
        <f>'4. FNS Gross'!T366+'5. FNO Gross'!T366+'6. LT PTP Usage'!T366</f>
        <v>277.01183810999999</v>
      </c>
      <c r="V368" s="56">
        <f>'4. FNS Gross'!U366+'5. FNO Gross'!U366+'6. LT PTP Usage'!U366</f>
        <v>275.11845183000003</v>
      </c>
      <c r="W368" s="56">
        <f>'4. FNS Gross'!V366+'5. FNO Gross'!V366+'6. LT PTP Usage'!V366</f>
        <v>269.62965172999998</v>
      </c>
      <c r="X368" s="56">
        <f>'4. FNS Gross'!W366+'5. FNO Gross'!W366+'6. LT PTP Usage'!W366</f>
        <v>262.32279491999998</v>
      </c>
      <c r="Y368" s="56">
        <f>'4. FNS Gross'!X366+'5. FNO Gross'!X366+'6. LT PTP Usage'!X366</f>
        <v>252.29076021999998</v>
      </c>
      <c r="Z368" s="56">
        <f>'4. FNS Gross'!Y366+'5. FNO Gross'!Y366+'6. LT PTP Usage'!Y366</f>
        <v>244.10617368999999</v>
      </c>
      <c r="AA368" s="57">
        <f>'4. FNS Gross'!Z366+'5. FNO Gross'!Z366+'6. LT PTP Usage'!Z366</f>
        <v>0</v>
      </c>
      <c r="AB368" s="58">
        <f t="shared" si="26"/>
        <v>278.26863519</v>
      </c>
      <c r="AC368" s="20" t="str">
        <f t="shared" si="27"/>
        <v>12278.26863519</v>
      </c>
      <c r="AD368" s="20">
        <f t="shared" si="29"/>
        <v>18</v>
      </c>
      <c r="AE368" s="53"/>
    </row>
    <row r="369" spans="1:31">
      <c r="A369" s="20" t="str">
        <f t="shared" si="25"/>
        <v>December</v>
      </c>
      <c r="B369" s="54">
        <f t="shared" si="28"/>
        <v>46021</v>
      </c>
      <c r="C369" s="55">
        <f>'4. FNS Gross'!B367+'5. FNO Gross'!B367+'6. LT PTP Usage'!B367</f>
        <v>237.28743402000001</v>
      </c>
      <c r="D369" s="56">
        <f>'4. FNS Gross'!C367+'5. FNO Gross'!C367+'6. LT PTP Usage'!C367</f>
        <v>237.00508042999999</v>
      </c>
      <c r="E369" s="56">
        <f>'4. FNS Gross'!D367+'5. FNO Gross'!D367+'6. LT PTP Usage'!D367</f>
        <v>235.07146505999998</v>
      </c>
      <c r="F369" s="56">
        <f>'4. FNS Gross'!E367+'5. FNO Gross'!E367+'6. LT PTP Usage'!E367</f>
        <v>236.71350491000001</v>
      </c>
      <c r="G369" s="56">
        <f>'4. FNS Gross'!F367+'5. FNO Gross'!F367+'6. LT PTP Usage'!F367</f>
        <v>242.78365814999998</v>
      </c>
      <c r="H369" s="56">
        <f>'4. FNS Gross'!G367+'5. FNO Gross'!G367+'6. LT PTP Usage'!G367</f>
        <v>253.63128402000001</v>
      </c>
      <c r="I369" s="56">
        <f>'4. FNS Gross'!H367+'5. FNO Gross'!H367+'6. LT PTP Usage'!H367</f>
        <v>263.25091715000002</v>
      </c>
      <c r="J369" s="56">
        <f>'4. FNS Gross'!I367+'5. FNO Gross'!I367+'6. LT PTP Usage'!I367</f>
        <v>259.34002272999999</v>
      </c>
      <c r="K369" s="56">
        <f>'4. FNS Gross'!J367+'5. FNO Gross'!J367+'6. LT PTP Usage'!J367</f>
        <v>242.37226071999999</v>
      </c>
      <c r="L369" s="56">
        <f>'4. FNS Gross'!K367+'5. FNO Gross'!K367+'6. LT PTP Usage'!K367</f>
        <v>219.70624159000002</v>
      </c>
      <c r="M369" s="56">
        <f>'4. FNS Gross'!L367+'5. FNO Gross'!L367+'6. LT PTP Usage'!L367</f>
        <v>205.23762219000002</v>
      </c>
      <c r="N369" s="56">
        <f>'4. FNS Gross'!M367+'5. FNO Gross'!M367+'6. LT PTP Usage'!M367</f>
        <v>196.46948504</v>
      </c>
      <c r="O369" s="56">
        <f>'4. FNS Gross'!N367+'5. FNO Gross'!N367+'6. LT PTP Usage'!N367</f>
        <v>189.93209405000002</v>
      </c>
      <c r="P369" s="56">
        <f>'4. FNS Gross'!O367+'5. FNO Gross'!O367+'6. LT PTP Usage'!O367</f>
        <v>191.06850419</v>
      </c>
      <c r="Q369" s="56">
        <f>'4. FNS Gross'!P367+'5. FNO Gross'!P367+'6. LT PTP Usage'!P367</f>
        <v>196.46601527000001</v>
      </c>
      <c r="R369" s="56">
        <f>'4. FNS Gross'!Q367+'5. FNO Gross'!Q367+'6. LT PTP Usage'!Q367</f>
        <v>210.22846654</v>
      </c>
      <c r="S369" s="56">
        <f>'4. FNS Gross'!R367+'5. FNO Gross'!R367+'6. LT PTP Usage'!R367</f>
        <v>239.31927064999999</v>
      </c>
      <c r="T369" s="56">
        <f>'4. FNS Gross'!S367+'5. FNO Gross'!S367+'6. LT PTP Usage'!S367</f>
        <v>255.74327557000001</v>
      </c>
      <c r="U369" s="56">
        <f>'4. FNS Gross'!T367+'5. FNO Gross'!T367+'6. LT PTP Usage'!T367</f>
        <v>256.89845170000001</v>
      </c>
      <c r="V369" s="56">
        <f>'4. FNS Gross'!U367+'5. FNO Gross'!U367+'6. LT PTP Usage'!U367</f>
        <v>253.80787369000001</v>
      </c>
      <c r="W369" s="56">
        <f>'4. FNS Gross'!V367+'5. FNO Gross'!V367+'6. LT PTP Usage'!V367</f>
        <v>255.90527702</v>
      </c>
      <c r="X369" s="56">
        <f>'4. FNS Gross'!W367+'5. FNO Gross'!W367+'6. LT PTP Usage'!W367</f>
        <v>249.52674605999999</v>
      </c>
      <c r="Y369" s="56">
        <f>'4. FNS Gross'!X367+'5. FNO Gross'!X367+'6. LT PTP Usage'!X367</f>
        <v>243.17331913999999</v>
      </c>
      <c r="Z369" s="56">
        <f>'4. FNS Gross'!Y367+'5. FNO Gross'!Y367+'6. LT PTP Usage'!Y367</f>
        <v>232.86666581999998</v>
      </c>
      <c r="AA369" s="57">
        <f>'4. FNS Gross'!Z367+'5. FNO Gross'!Z367+'6. LT PTP Usage'!Z367</f>
        <v>0</v>
      </c>
      <c r="AB369" s="58">
        <f t="shared" si="26"/>
        <v>263.25091715000002</v>
      </c>
      <c r="AC369" s="20" t="str">
        <f t="shared" si="27"/>
        <v>12263.25091715</v>
      </c>
      <c r="AD369" s="20">
        <f t="shared" si="29"/>
        <v>7</v>
      </c>
      <c r="AE369" s="53"/>
    </row>
    <row r="370" spans="1:31">
      <c r="A370" s="20" t="str">
        <f t="shared" si="25"/>
        <v>December</v>
      </c>
      <c r="B370" s="54">
        <f t="shared" si="28"/>
        <v>46022</v>
      </c>
      <c r="C370" s="55">
        <f>'4. FNS Gross'!B368+'5. FNO Gross'!B368+'6. LT PTP Usage'!B368</f>
        <v>227.73779614999998</v>
      </c>
      <c r="D370" s="56">
        <f>'4. FNS Gross'!C368+'5. FNO Gross'!C368+'6. LT PTP Usage'!C368</f>
        <v>223.77606940999999</v>
      </c>
      <c r="E370" s="56">
        <f>'4. FNS Gross'!D368+'5. FNO Gross'!D368+'6. LT PTP Usage'!D368</f>
        <v>215.58227231999999</v>
      </c>
      <c r="F370" s="56">
        <f>'4. FNS Gross'!E368+'5. FNO Gross'!E368+'6. LT PTP Usage'!E368</f>
        <v>216.26972032</v>
      </c>
      <c r="G370" s="56">
        <f>'4. FNS Gross'!F368+'5. FNO Gross'!F368+'6. LT PTP Usage'!F368</f>
        <v>226.87147934000001</v>
      </c>
      <c r="H370" s="56">
        <f>'4. FNS Gross'!G368+'5. FNO Gross'!G368+'6. LT PTP Usage'!G368</f>
        <v>238.21625262000001</v>
      </c>
      <c r="I370" s="56">
        <f>'4. FNS Gross'!H368+'5. FNO Gross'!H368+'6. LT PTP Usage'!H368</f>
        <v>251.07983841999999</v>
      </c>
      <c r="J370" s="56">
        <f>'4. FNS Gross'!I368+'5. FNO Gross'!I368+'6. LT PTP Usage'!I368</f>
        <v>255.39060450999997</v>
      </c>
      <c r="K370" s="56">
        <f>'4. FNS Gross'!J368+'5. FNO Gross'!J368+'6. LT PTP Usage'!J368</f>
        <v>236.81766046999999</v>
      </c>
      <c r="L370" s="56">
        <f>'4. FNS Gross'!K368+'5. FNO Gross'!K368+'6. LT PTP Usage'!K368</f>
        <v>216.82004334000001</v>
      </c>
      <c r="M370" s="56">
        <f>'4. FNS Gross'!L368+'5. FNO Gross'!L368+'6. LT PTP Usage'!L368</f>
        <v>201.39972943999999</v>
      </c>
      <c r="N370" s="56">
        <f>'4. FNS Gross'!M368+'5. FNO Gross'!M368+'6. LT PTP Usage'!M368</f>
        <v>195.03263335</v>
      </c>
      <c r="O370" s="56">
        <f>'4. FNS Gross'!N368+'5. FNO Gross'!N368+'6. LT PTP Usage'!N368</f>
        <v>189.06713904999998</v>
      </c>
      <c r="P370" s="56">
        <f>'4. FNS Gross'!O368+'5. FNO Gross'!O368+'6. LT PTP Usage'!O368</f>
        <v>191.63414677</v>
      </c>
      <c r="Q370" s="56">
        <f>'4. FNS Gross'!P368+'5. FNO Gross'!P368+'6. LT PTP Usage'!P368</f>
        <v>197.71922412999999</v>
      </c>
      <c r="R370" s="56">
        <f>'4. FNS Gross'!Q368+'5. FNO Gross'!Q368+'6. LT PTP Usage'!Q368</f>
        <v>204.67295520000002</v>
      </c>
      <c r="S370" s="56">
        <f>'4. FNS Gross'!R368+'5. FNO Gross'!R368+'6. LT PTP Usage'!R368</f>
        <v>224.90068135000001</v>
      </c>
      <c r="T370" s="56">
        <f>'4. FNS Gross'!S368+'5. FNO Gross'!S368+'6. LT PTP Usage'!S368</f>
        <v>242.86662129000001</v>
      </c>
      <c r="U370" s="56">
        <f>'4. FNS Gross'!T368+'5. FNO Gross'!T368+'6. LT PTP Usage'!T368</f>
        <v>238.34554061</v>
      </c>
      <c r="V370" s="56">
        <f>'4. FNS Gross'!U368+'5. FNO Gross'!U368+'6. LT PTP Usage'!U368</f>
        <v>232.20179195999998</v>
      </c>
      <c r="W370" s="56">
        <f>'4. FNS Gross'!V368+'5. FNO Gross'!V368+'6. LT PTP Usage'!V368</f>
        <v>228.13689407000001</v>
      </c>
      <c r="X370" s="56">
        <f>'4. FNS Gross'!W368+'5. FNO Gross'!W368+'6. LT PTP Usage'!W368</f>
        <v>223.56025604000001</v>
      </c>
      <c r="Y370" s="56">
        <f>'4. FNS Gross'!X368+'5. FNO Gross'!X368+'6. LT PTP Usage'!X368</f>
        <v>217.92942443000001</v>
      </c>
      <c r="Z370" s="56">
        <f>'4. FNS Gross'!Y368+'5. FNO Gross'!Y368+'6. LT PTP Usage'!Y368</f>
        <v>215.81340283</v>
      </c>
      <c r="AA370" s="57">
        <f>'4. FNS Gross'!Z368+'5. FNO Gross'!Z368+'6. LT PTP Usage'!Z368</f>
        <v>0</v>
      </c>
      <c r="AB370" s="58">
        <f t="shared" si="26"/>
        <v>255.39060450999997</v>
      </c>
      <c r="AC370" s="20" t="str">
        <f t="shared" si="27"/>
        <v>12255.39060451</v>
      </c>
      <c r="AD370" s="20">
        <f t="shared" si="29"/>
        <v>8</v>
      </c>
      <c r="AE370" s="53"/>
    </row>
  </sheetData>
  <mergeCells count="1">
    <mergeCell ref="B1:F1"/>
  </mergeCells>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C844E-D21A-4FA9-8509-EB6217C2DBF4}">
  <sheetPr>
    <tabColor theme="9" tint="0.39997558519241921"/>
  </sheetPr>
  <dimension ref="A1:AA368"/>
  <sheetViews>
    <sheetView workbookViewId="0">
      <pane xSplit="1" ySplit="3" topLeftCell="C349" activePane="bottomRight" state="frozen"/>
      <selection activeCell="C27" sqref="C27"/>
      <selection pane="topRight" activeCell="C27" sqref="C27"/>
      <selection pane="bottomLeft" activeCell="C27" sqref="C27"/>
      <selection pane="bottomRight" activeCell="Q368" sqref="Q368"/>
    </sheetView>
  </sheetViews>
  <sheetFormatPr defaultRowHeight="15"/>
  <cols>
    <col min="1" max="1" width="10.7109375" bestFit="1" customWidth="1"/>
    <col min="2" max="16" width="5.7109375" style="20" bestFit="1" customWidth="1"/>
    <col min="17" max="17" width="12" style="20" customWidth="1"/>
    <col min="18" max="26" width="5.7109375" style="20" bestFit="1" customWidth="1"/>
    <col min="27" max="27" width="8.85546875" style="20"/>
  </cols>
  <sheetData>
    <row r="1" spans="1:27" ht="16.5" thickBot="1">
      <c r="A1" s="91" t="s">
        <v>40</v>
      </c>
      <c r="B1" s="92"/>
      <c r="C1" s="92"/>
      <c r="D1" s="92"/>
      <c r="E1" s="93"/>
      <c r="G1" s="62" t="s">
        <v>41</v>
      </c>
    </row>
    <row r="2" spans="1:27" ht="15.75" thickBot="1"/>
    <row r="3" spans="1:27" s="64" customFormat="1" ht="15.75" thickBot="1">
      <c r="A3" s="63" t="s">
        <v>36</v>
      </c>
      <c r="B3" s="47">
        <v>1</v>
      </c>
      <c r="C3" s="47">
        <v>2</v>
      </c>
      <c r="D3" s="47">
        <v>3</v>
      </c>
      <c r="E3" s="47">
        <v>4</v>
      </c>
      <c r="F3" s="47">
        <v>5</v>
      </c>
      <c r="G3" s="47">
        <v>6</v>
      </c>
      <c r="H3" s="47">
        <v>7</v>
      </c>
      <c r="I3" s="47">
        <v>8</v>
      </c>
      <c r="J3" s="47">
        <v>9</v>
      </c>
      <c r="K3" s="47">
        <v>10</v>
      </c>
      <c r="L3" s="47">
        <v>11</v>
      </c>
      <c r="M3" s="47">
        <v>12</v>
      </c>
      <c r="N3" s="47">
        <v>13</v>
      </c>
      <c r="O3" s="47">
        <v>14</v>
      </c>
      <c r="P3" s="47">
        <v>15</v>
      </c>
      <c r="Q3" s="47">
        <v>16</v>
      </c>
      <c r="R3" s="47">
        <v>17</v>
      </c>
      <c r="S3" s="47">
        <v>18</v>
      </c>
      <c r="T3" s="47">
        <v>19</v>
      </c>
      <c r="U3" s="47">
        <v>20</v>
      </c>
      <c r="V3" s="47">
        <v>21</v>
      </c>
      <c r="W3" s="47">
        <v>22</v>
      </c>
      <c r="X3" s="47">
        <v>23</v>
      </c>
      <c r="Y3" s="47">
        <v>24</v>
      </c>
      <c r="Z3" s="47">
        <v>25</v>
      </c>
    </row>
    <row r="4" spans="1:27">
      <c r="A4" s="49">
        <f>'3.Total System Load Calc'!B6</f>
        <v>45658</v>
      </c>
      <c r="B4" s="50">
        <f>SUM('4a. FNS'!B4+'4b. FNS Impacted Gen'!B4)</f>
        <v>204.64699999999999</v>
      </c>
      <c r="C4" s="65">
        <f>SUM('4a. FNS'!C4+'4b. FNS Impacted Gen'!C4)</f>
        <v>199.16900000000001</v>
      </c>
      <c r="D4" s="65">
        <f>SUM('4a. FNS'!D4+'4b. FNS Impacted Gen'!D4)</f>
        <v>196.47</v>
      </c>
      <c r="E4" s="65">
        <f>SUM('4a. FNS'!E4+'4b. FNS Impacted Gen'!E4)</f>
        <v>197.27199999999999</v>
      </c>
      <c r="F4" s="65">
        <f>SUM('4a. FNS'!F4+'4b. FNS Impacted Gen'!F4)</f>
        <v>198.50399999999999</v>
      </c>
      <c r="G4" s="65">
        <f>SUM('4a. FNS'!G4+'4b. FNS Impacted Gen'!G4)</f>
        <v>204.03299999999999</v>
      </c>
      <c r="H4" s="65">
        <f>SUM('4a. FNS'!H4+'4b. FNS Impacted Gen'!H4)</f>
        <v>211.62799999999999</v>
      </c>
      <c r="I4" s="65">
        <f>SUM('4a. FNS'!I4+'4b. FNS Impacted Gen'!I4)</f>
        <v>211.1</v>
      </c>
      <c r="J4" s="65">
        <f>SUM('4a. FNS'!J4+'4b. FNS Impacted Gen'!J4)</f>
        <v>196.16900000000001</v>
      </c>
      <c r="K4" s="65">
        <f>SUM('4a. FNS'!K4+'4b. FNS Impacted Gen'!K4)</f>
        <v>176.87299999999999</v>
      </c>
      <c r="L4" s="65">
        <f>SUM('4a. FNS'!L4+'4b. FNS Impacted Gen'!L4)</f>
        <v>170.39700000000002</v>
      </c>
      <c r="M4" s="65">
        <f>SUM('4a. FNS'!M4+'4b. FNS Impacted Gen'!M4)</f>
        <v>164.2</v>
      </c>
      <c r="N4" s="65">
        <f>SUM('4a. FNS'!N4+'4b. FNS Impacted Gen'!N4)</f>
        <v>160.57500000000002</v>
      </c>
      <c r="O4" s="65">
        <f>SUM('4a. FNS'!O4+'4b. FNS Impacted Gen'!O4)</f>
        <v>160.14299999999997</v>
      </c>
      <c r="P4" s="65">
        <f>SUM('4a. FNS'!P4+'4b. FNS Impacted Gen'!P4)</f>
        <v>170.023</v>
      </c>
      <c r="Q4" s="65">
        <f>SUM('4a. FNS'!Q4+'4b. FNS Impacted Gen'!Q4)</f>
        <v>190.35299999999998</v>
      </c>
      <c r="R4" s="65">
        <f>SUM('4a. FNS'!R4+'4b. FNS Impacted Gen'!R4)</f>
        <v>212.608</v>
      </c>
      <c r="S4" s="65">
        <f>SUM('4a. FNS'!S4+'4b. FNS Impacted Gen'!S4)</f>
        <v>236.23099999999999</v>
      </c>
      <c r="T4" s="65">
        <f>SUM('4a. FNS'!T4+'4b. FNS Impacted Gen'!T4)</f>
        <v>233.27699999999999</v>
      </c>
      <c r="U4" s="65">
        <f>SUM('4a. FNS'!U4+'4b. FNS Impacted Gen'!U4)</f>
        <v>235.386</v>
      </c>
      <c r="V4" s="65">
        <f>SUM('4a. FNS'!V4+'4b. FNS Impacted Gen'!V4)</f>
        <v>227.95</v>
      </c>
      <c r="W4" s="65">
        <f>SUM('4a. FNS'!W4+'4b. FNS Impacted Gen'!W4)</f>
        <v>219.87700000000001</v>
      </c>
      <c r="X4" s="65">
        <f>SUM('4a. FNS'!X4+'4b. FNS Impacted Gen'!X4)</f>
        <v>213.50399999999999</v>
      </c>
      <c r="Y4" s="65">
        <f>SUM('4a. FNS'!Y4+'4b. FNS Impacted Gen'!Y4)</f>
        <v>207.82300000000001</v>
      </c>
      <c r="Z4" s="66">
        <f>SUM('4a. FNS'!Z4+'4b. FNS Impacted Gen'!Z4)</f>
        <v>0</v>
      </c>
      <c r="AA4"/>
    </row>
    <row r="5" spans="1:27">
      <c r="A5" s="54">
        <f>A4+1</f>
        <v>45659</v>
      </c>
      <c r="B5" s="55">
        <f>SUM('4a. FNS'!B5+'4b. FNS Impacted Gen'!B5)</f>
        <v>200.56899999999999</v>
      </c>
      <c r="C5" s="56">
        <f>SUM('4a. FNS'!C5+'4b. FNS Impacted Gen'!C5)</f>
        <v>198.011</v>
      </c>
      <c r="D5" s="56">
        <f>SUM('4a. FNS'!D5+'4b. FNS Impacted Gen'!D5)</f>
        <v>195.23699999999999</v>
      </c>
      <c r="E5" s="56">
        <f>SUM('4a. FNS'!E5+'4b. FNS Impacted Gen'!E5)</f>
        <v>198.083</v>
      </c>
      <c r="F5" s="56">
        <f>SUM('4a. FNS'!F5+'4b. FNS Impacted Gen'!F5)</f>
        <v>200.14099999999999</v>
      </c>
      <c r="G5" s="56">
        <f>SUM('4a. FNS'!G5+'4b. FNS Impacted Gen'!G5)</f>
        <v>205.39599999999999</v>
      </c>
      <c r="H5" s="56">
        <f>SUM('4a. FNS'!H5+'4b. FNS Impacted Gen'!H5)</f>
        <v>220.726</v>
      </c>
      <c r="I5" s="56">
        <f>SUM('4a. FNS'!I5+'4b. FNS Impacted Gen'!I5)</f>
        <v>225.035</v>
      </c>
      <c r="J5" s="56">
        <f>SUM('4a. FNS'!J5+'4b. FNS Impacted Gen'!J5)</f>
        <v>208.87700000000001</v>
      </c>
      <c r="K5" s="56">
        <f>SUM('4a. FNS'!K5+'4b. FNS Impacted Gen'!K5)</f>
        <v>190.31</v>
      </c>
      <c r="L5" s="56">
        <f>SUM('4a. FNS'!L5+'4b. FNS Impacted Gen'!L5)</f>
        <v>178.529</v>
      </c>
      <c r="M5" s="56">
        <f>SUM('4a. FNS'!M5+'4b. FNS Impacted Gen'!M5)</f>
        <v>173.15600000000001</v>
      </c>
      <c r="N5" s="56">
        <f>SUM('4a. FNS'!N5+'4b. FNS Impacted Gen'!N5)</f>
        <v>171.39699999999999</v>
      </c>
      <c r="O5" s="56">
        <f>SUM('4a. FNS'!O5+'4b. FNS Impacted Gen'!O5)</f>
        <v>172.20400000000001</v>
      </c>
      <c r="P5" s="56">
        <f>SUM('4a. FNS'!P5+'4b. FNS Impacted Gen'!P5)</f>
        <v>183.02100000000002</v>
      </c>
      <c r="Q5" s="56">
        <f>SUM('4a. FNS'!Q5+'4b. FNS Impacted Gen'!Q5)</f>
        <v>201.297</v>
      </c>
      <c r="R5" s="56">
        <f>SUM('4a. FNS'!R5+'4b. FNS Impacted Gen'!R5)</f>
        <v>217.86599999999999</v>
      </c>
      <c r="S5" s="56">
        <f>SUM('4a. FNS'!S5+'4b. FNS Impacted Gen'!S5)</f>
        <v>235.18199999999999</v>
      </c>
      <c r="T5" s="56">
        <f>SUM('4a. FNS'!T5+'4b. FNS Impacted Gen'!T5)</f>
        <v>232.78</v>
      </c>
      <c r="U5" s="56">
        <f>SUM('4a. FNS'!U5+'4b. FNS Impacted Gen'!U5)</f>
        <v>230.636</v>
      </c>
      <c r="V5" s="56">
        <f>SUM('4a. FNS'!V5+'4b. FNS Impacted Gen'!V5)</f>
        <v>223.33799999999999</v>
      </c>
      <c r="W5" s="56">
        <f>SUM('4a. FNS'!W5+'4b. FNS Impacted Gen'!W5)</f>
        <v>215.04300000000001</v>
      </c>
      <c r="X5" s="56">
        <f>SUM('4a. FNS'!X5+'4b. FNS Impacted Gen'!X5)</f>
        <v>207.68600000000001</v>
      </c>
      <c r="Y5" s="56">
        <f>SUM('4a. FNS'!Y5+'4b. FNS Impacted Gen'!Y5)</f>
        <v>200.27</v>
      </c>
      <c r="Z5" s="67">
        <f>SUM('4a. FNS'!Z5+'4b. FNS Impacted Gen'!Z5)</f>
        <v>0</v>
      </c>
      <c r="AA5"/>
    </row>
    <row r="6" spans="1:27">
      <c r="A6" s="54">
        <f t="shared" ref="A6:A69" si="0">A5+1</f>
        <v>45660</v>
      </c>
      <c r="B6" s="55">
        <f>SUM('4a. FNS'!B6+'4b. FNS Impacted Gen'!B6)</f>
        <v>195.863</v>
      </c>
      <c r="C6" s="56">
        <f>SUM('4a. FNS'!C6+'4b. FNS Impacted Gen'!C6)</f>
        <v>191.26599999999999</v>
      </c>
      <c r="D6" s="56">
        <f>SUM('4a. FNS'!D6+'4b. FNS Impacted Gen'!D6)</f>
        <v>189.19399999999999</v>
      </c>
      <c r="E6" s="56">
        <f>SUM('4a. FNS'!E6+'4b. FNS Impacted Gen'!E6)</f>
        <v>193.46799999999999</v>
      </c>
      <c r="F6" s="56">
        <f>SUM('4a. FNS'!F6+'4b. FNS Impacted Gen'!F6)</f>
        <v>200.71100000000001</v>
      </c>
      <c r="G6" s="56">
        <f>SUM('4a. FNS'!G6+'4b. FNS Impacted Gen'!G6)</f>
        <v>208.49700000000001</v>
      </c>
      <c r="H6" s="56">
        <f>SUM('4a. FNS'!H6+'4b. FNS Impacted Gen'!H6)</f>
        <v>225.10900000000001</v>
      </c>
      <c r="I6" s="56">
        <f>SUM('4a. FNS'!I6+'4b. FNS Impacted Gen'!I6)</f>
        <v>232.46900000000002</v>
      </c>
      <c r="J6" s="56">
        <f>SUM('4a. FNS'!J6+'4b. FNS Impacted Gen'!J6)</f>
        <v>218.381</v>
      </c>
      <c r="K6" s="56">
        <f>SUM('4a. FNS'!K6+'4b. FNS Impacted Gen'!K6)</f>
        <v>200.12200000000001</v>
      </c>
      <c r="L6" s="56">
        <f>SUM('4a. FNS'!L6+'4b. FNS Impacted Gen'!L6)</f>
        <v>190.85399999999998</v>
      </c>
      <c r="M6" s="56">
        <f>SUM('4a. FNS'!M6+'4b. FNS Impacted Gen'!M6)</f>
        <v>183.934</v>
      </c>
      <c r="N6" s="56">
        <f>SUM('4a. FNS'!N6+'4b. FNS Impacted Gen'!N6)</f>
        <v>198.45600000000002</v>
      </c>
      <c r="O6" s="56">
        <f>SUM('4a. FNS'!O6+'4b. FNS Impacted Gen'!O6)</f>
        <v>195.744</v>
      </c>
      <c r="P6" s="56">
        <f>SUM('4a. FNS'!P6+'4b. FNS Impacted Gen'!P6)</f>
        <v>202.82399999999998</v>
      </c>
      <c r="Q6" s="56">
        <f>SUM('4a. FNS'!Q6+'4b. FNS Impacted Gen'!Q6)</f>
        <v>203.71699999999998</v>
      </c>
      <c r="R6" s="56">
        <f>SUM('4a. FNS'!R6+'4b. FNS Impacted Gen'!R6)</f>
        <v>222.14599999999999</v>
      </c>
      <c r="S6" s="56">
        <f>SUM('4a. FNS'!S6+'4b. FNS Impacted Gen'!S6)</f>
        <v>237.012</v>
      </c>
      <c r="T6" s="56">
        <f>SUM('4a. FNS'!T6+'4b. FNS Impacted Gen'!T6)</f>
        <v>231.99700000000001</v>
      </c>
      <c r="U6" s="56">
        <f>SUM('4a. FNS'!U6+'4b. FNS Impacted Gen'!U6)</f>
        <v>235.30600000000001</v>
      </c>
      <c r="V6" s="56">
        <f>SUM('4a. FNS'!V6+'4b. FNS Impacted Gen'!V6)</f>
        <v>229.078</v>
      </c>
      <c r="W6" s="56">
        <f>SUM('4a. FNS'!W6+'4b. FNS Impacted Gen'!W6)</f>
        <v>222.65299999999999</v>
      </c>
      <c r="X6" s="56">
        <f>SUM('4a. FNS'!X6+'4b. FNS Impacted Gen'!X6)</f>
        <v>213.661</v>
      </c>
      <c r="Y6" s="56">
        <f>SUM('4a. FNS'!Y6+'4b. FNS Impacted Gen'!Y6)</f>
        <v>208.58699999999999</v>
      </c>
      <c r="Z6" s="67">
        <f>SUM('4a. FNS'!Z6+'4b. FNS Impacted Gen'!Z6)</f>
        <v>0</v>
      </c>
      <c r="AA6"/>
    </row>
    <row r="7" spans="1:27">
      <c r="A7" s="54">
        <f t="shared" si="0"/>
        <v>45661</v>
      </c>
      <c r="B7" s="55">
        <f>SUM('4a. FNS'!B7+'4b. FNS Impacted Gen'!B7)</f>
        <v>200.95699999999999</v>
      </c>
      <c r="C7" s="56">
        <f>SUM('4a. FNS'!C7+'4b. FNS Impacted Gen'!C7)</f>
        <v>201.37899999999999</v>
      </c>
      <c r="D7" s="56">
        <f>SUM('4a. FNS'!D7+'4b. FNS Impacted Gen'!D7)</f>
        <v>196.72399999999999</v>
      </c>
      <c r="E7" s="56">
        <f>SUM('4a. FNS'!E7+'4b. FNS Impacted Gen'!E7)</f>
        <v>196.286</v>
      </c>
      <c r="F7" s="56">
        <f>SUM('4a. FNS'!F7+'4b. FNS Impacted Gen'!F7)</f>
        <v>197.571</v>
      </c>
      <c r="G7" s="56">
        <f>SUM('4a. FNS'!G7+'4b. FNS Impacted Gen'!G7)</f>
        <v>203.55199999999999</v>
      </c>
      <c r="H7" s="56">
        <f>SUM('4a. FNS'!H7+'4b. FNS Impacted Gen'!H7)</f>
        <v>210.59800000000001</v>
      </c>
      <c r="I7" s="56">
        <f>SUM('4a. FNS'!I7+'4b. FNS Impacted Gen'!I7)</f>
        <v>224.18799999999999</v>
      </c>
      <c r="J7" s="56">
        <f>SUM('4a. FNS'!J7+'4b. FNS Impacted Gen'!J7)</f>
        <v>224.26999999999998</v>
      </c>
      <c r="K7" s="56">
        <f>SUM('4a. FNS'!K7+'4b. FNS Impacted Gen'!K7)</f>
        <v>229.63900000000001</v>
      </c>
      <c r="L7" s="56">
        <f>SUM('4a. FNS'!L7+'4b. FNS Impacted Gen'!L7)</f>
        <v>233.42</v>
      </c>
      <c r="M7" s="56">
        <f>SUM('4a. FNS'!M7+'4b. FNS Impacted Gen'!M7)</f>
        <v>234.64999999999998</v>
      </c>
      <c r="N7" s="56">
        <f>SUM('4a. FNS'!N7+'4b. FNS Impacted Gen'!N7)</f>
        <v>235.86199999999999</v>
      </c>
      <c r="O7" s="56">
        <f>SUM('4a. FNS'!O7+'4b. FNS Impacted Gen'!O7)</f>
        <v>235.91899999999998</v>
      </c>
      <c r="P7" s="56">
        <f>SUM('4a. FNS'!P7+'4b. FNS Impacted Gen'!P7)</f>
        <v>238.40100000000001</v>
      </c>
      <c r="Q7" s="56">
        <f>SUM('4a. FNS'!Q7+'4b. FNS Impacted Gen'!Q7)</f>
        <v>244.999</v>
      </c>
      <c r="R7" s="56">
        <f>SUM('4a. FNS'!R7+'4b. FNS Impacted Gen'!R7)</f>
        <v>253.73999999999998</v>
      </c>
      <c r="S7" s="56">
        <f>SUM('4a. FNS'!S7+'4b. FNS Impacted Gen'!S7)</f>
        <v>261.197</v>
      </c>
      <c r="T7" s="56">
        <f>SUM('4a. FNS'!T7+'4b. FNS Impacted Gen'!T7)</f>
        <v>257.06</v>
      </c>
      <c r="U7" s="56">
        <f>SUM('4a. FNS'!U7+'4b. FNS Impacted Gen'!U7)</f>
        <v>246.126</v>
      </c>
      <c r="V7" s="56">
        <f>SUM('4a. FNS'!V7+'4b. FNS Impacted Gen'!V7)</f>
        <v>243.066</v>
      </c>
      <c r="W7" s="56">
        <f>SUM('4a. FNS'!W7+'4b. FNS Impacted Gen'!W7)</f>
        <v>231.29900000000001</v>
      </c>
      <c r="X7" s="56">
        <f>SUM('4a. FNS'!X7+'4b. FNS Impacted Gen'!X7)</f>
        <v>219.93600000000001</v>
      </c>
      <c r="Y7" s="56">
        <f>SUM('4a. FNS'!Y7+'4b. FNS Impacted Gen'!Y7)</f>
        <v>211.44399999999999</v>
      </c>
      <c r="Z7" s="67">
        <f>SUM('4a. FNS'!Z7+'4b. FNS Impacted Gen'!Z7)</f>
        <v>0</v>
      </c>
      <c r="AA7"/>
    </row>
    <row r="8" spans="1:27">
      <c r="A8" s="54">
        <f t="shared" si="0"/>
        <v>45662</v>
      </c>
      <c r="B8" s="55">
        <f>SUM('4a. FNS'!B8+'4b. FNS Impacted Gen'!B8)</f>
        <v>203.81200000000001</v>
      </c>
      <c r="C8" s="56">
        <f>SUM('4a. FNS'!C8+'4b. FNS Impacted Gen'!C8)</f>
        <v>200.20400000000001</v>
      </c>
      <c r="D8" s="56">
        <f>SUM('4a. FNS'!D8+'4b. FNS Impacted Gen'!D8)</f>
        <v>199.672</v>
      </c>
      <c r="E8" s="56">
        <f>SUM('4a. FNS'!E8+'4b. FNS Impacted Gen'!E8)</f>
        <v>198.953</v>
      </c>
      <c r="F8" s="56">
        <f>SUM('4a. FNS'!F8+'4b. FNS Impacted Gen'!F8)</f>
        <v>199.09700000000001</v>
      </c>
      <c r="G8" s="56">
        <f>SUM('4a. FNS'!G8+'4b. FNS Impacted Gen'!G8)</f>
        <v>201.976</v>
      </c>
      <c r="H8" s="56">
        <f>SUM('4a. FNS'!H8+'4b. FNS Impacted Gen'!H8)</f>
        <v>210.012</v>
      </c>
      <c r="I8" s="56">
        <f>SUM('4a. FNS'!I8+'4b. FNS Impacted Gen'!I8)</f>
        <v>215.63399999999999</v>
      </c>
      <c r="J8" s="56">
        <f>SUM('4a. FNS'!J8+'4b. FNS Impacted Gen'!J8)</f>
        <v>222.79399999999998</v>
      </c>
      <c r="K8" s="56">
        <f>SUM('4a. FNS'!K8+'4b. FNS Impacted Gen'!K8)</f>
        <v>215.63299999999998</v>
      </c>
      <c r="L8" s="56">
        <f>SUM('4a. FNS'!L8+'4b. FNS Impacted Gen'!L8)</f>
        <v>207.16300000000001</v>
      </c>
      <c r="M8" s="56">
        <f>SUM('4a. FNS'!M8+'4b. FNS Impacted Gen'!M8)</f>
        <v>202.215</v>
      </c>
      <c r="N8" s="56">
        <f>SUM('4a. FNS'!N8+'4b. FNS Impacted Gen'!N8)</f>
        <v>188.249</v>
      </c>
      <c r="O8" s="56">
        <f>SUM('4a. FNS'!O8+'4b. FNS Impacted Gen'!O8)</f>
        <v>187.42099999999999</v>
      </c>
      <c r="P8" s="56">
        <f>SUM('4a. FNS'!P8+'4b. FNS Impacted Gen'!P8)</f>
        <v>189.59899999999999</v>
      </c>
      <c r="Q8" s="56">
        <f>SUM('4a. FNS'!Q8+'4b. FNS Impacted Gen'!Q8)</f>
        <v>203.934</v>
      </c>
      <c r="R8" s="56">
        <f>SUM('4a. FNS'!R8+'4b. FNS Impacted Gen'!R8)</f>
        <v>228.744</v>
      </c>
      <c r="S8" s="56">
        <f>SUM('4a. FNS'!S8+'4b. FNS Impacted Gen'!S8)</f>
        <v>251.25700000000001</v>
      </c>
      <c r="T8" s="56">
        <f>SUM('4a. FNS'!T8+'4b. FNS Impacted Gen'!T8)</f>
        <v>249.28899999999999</v>
      </c>
      <c r="U8" s="56">
        <f>SUM('4a. FNS'!U8+'4b. FNS Impacted Gen'!U8)</f>
        <v>246.083</v>
      </c>
      <c r="V8" s="56">
        <f>SUM('4a. FNS'!V8+'4b. FNS Impacted Gen'!V8)</f>
        <v>241.095</v>
      </c>
      <c r="W8" s="56">
        <f>SUM('4a. FNS'!W8+'4b. FNS Impacted Gen'!W8)</f>
        <v>230.197</v>
      </c>
      <c r="X8" s="56">
        <f>SUM('4a. FNS'!X8+'4b. FNS Impacted Gen'!X8)</f>
        <v>223.60599999999999</v>
      </c>
      <c r="Y8" s="56">
        <f>SUM('4a. FNS'!Y8+'4b. FNS Impacted Gen'!Y8)</f>
        <v>216.58099999999999</v>
      </c>
      <c r="Z8" s="67">
        <f>SUM('4a. FNS'!Z8+'4b. FNS Impacted Gen'!Z8)</f>
        <v>0</v>
      </c>
      <c r="AA8"/>
    </row>
    <row r="9" spans="1:27">
      <c r="A9" s="54">
        <f t="shared" si="0"/>
        <v>45663</v>
      </c>
      <c r="B9" s="55">
        <f>SUM('4a. FNS'!B9+'4b. FNS Impacted Gen'!B9)</f>
        <v>208.93299999999999</v>
      </c>
      <c r="C9" s="56">
        <f>SUM('4a. FNS'!C9+'4b. FNS Impacted Gen'!C9)</f>
        <v>206.14599999999999</v>
      </c>
      <c r="D9" s="56">
        <f>SUM('4a. FNS'!D9+'4b. FNS Impacted Gen'!D9)</f>
        <v>208.22300000000001</v>
      </c>
      <c r="E9" s="56">
        <f>SUM('4a. FNS'!E9+'4b. FNS Impacted Gen'!E9)</f>
        <v>209.02199999999999</v>
      </c>
      <c r="F9" s="56">
        <f>SUM('4a. FNS'!F9+'4b. FNS Impacted Gen'!F9)</f>
        <v>212.42599999999999</v>
      </c>
      <c r="G9" s="56">
        <f>SUM('4a. FNS'!G9+'4b. FNS Impacted Gen'!G9)</f>
        <v>224.744</v>
      </c>
      <c r="H9" s="56">
        <f>SUM('4a. FNS'!H9+'4b. FNS Impacted Gen'!H9)</f>
        <v>241.59800000000001</v>
      </c>
      <c r="I9" s="56">
        <f>SUM('4a. FNS'!I9+'4b. FNS Impacted Gen'!I9)</f>
        <v>245.53100000000001</v>
      </c>
      <c r="J9" s="56">
        <f>SUM('4a. FNS'!J9+'4b. FNS Impacted Gen'!J9)</f>
        <v>229.35900000000001</v>
      </c>
      <c r="K9" s="56">
        <f>SUM('4a. FNS'!K9+'4b. FNS Impacted Gen'!K9)</f>
        <v>208.178</v>
      </c>
      <c r="L9" s="56">
        <f>SUM('4a. FNS'!L9+'4b. FNS Impacted Gen'!L9)</f>
        <v>199.81399999999999</v>
      </c>
      <c r="M9" s="56">
        <f>SUM('4a. FNS'!M9+'4b. FNS Impacted Gen'!M9)</f>
        <v>192.54300000000001</v>
      </c>
      <c r="N9" s="56">
        <f>SUM('4a. FNS'!N9+'4b. FNS Impacted Gen'!N9)</f>
        <v>201.27099999999999</v>
      </c>
      <c r="O9" s="56">
        <f>SUM('4a. FNS'!O9+'4b. FNS Impacted Gen'!O9)</f>
        <v>209.65199999999999</v>
      </c>
      <c r="P9" s="56">
        <f>SUM('4a. FNS'!P9+'4b. FNS Impacted Gen'!P9)</f>
        <v>208.52500000000001</v>
      </c>
      <c r="Q9" s="56">
        <f>SUM('4a. FNS'!Q9+'4b. FNS Impacted Gen'!Q9)</f>
        <v>217.18199999999999</v>
      </c>
      <c r="R9" s="56">
        <f>SUM('4a. FNS'!R9+'4b. FNS Impacted Gen'!R9)</f>
        <v>240.08500000000001</v>
      </c>
      <c r="S9" s="56">
        <f>SUM('4a. FNS'!S9+'4b. FNS Impacted Gen'!S9)</f>
        <v>252.21799999999999</v>
      </c>
      <c r="T9" s="56">
        <f>SUM('4a. FNS'!T9+'4b. FNS Impacted Gen'!T9)</f>
        <v>248.596</v>
      </c>
      <c r="U9" s="56">
        <f>SUM('4a. FNS'!U9+'4b. FNS Impacted Gen'!U9)</f>
        <v>242.85400000000001</v>
      </c>
      <c r="V9" s="56">
        <f>SUM('4a. FNS'!V9+'4b. FNS Impacted Gen'!V9)</f>
        <v>236.09700000000001</v>
      </c>
      <c r="W9" s="56">
        <f>SUM('4a. FNS'!W9+'4b. FNS Impacted Gen'!W9)</f>
        <v>224.78399999999999</v>
      </c>
      <c r="X9" s="56">
        <f>SUM('4a. FNS'!X9+'4b. FNS Impacted Gen'!X9)</f>
        <v>217.06299999999999</v>
      </c>
      <c r="Y9" s="56">
        <f>SUM('4a. FNS'!Y9+'4b. FNS Impacted Gen'!Y9)</f>
        <v>211.661</v>
      </c>
      <c r="Z9" s="67">
        <f>SUM('4a. FNS'!Z9+'4b. FNS Impacted Gen'!Z9)</f>
        <v>0</v>
      </c>
      <c r="AA9"/>
    </row>
    <row r="10" spans="1:27">
      <c r="A10" s="54">
        <f t="shared" si="0"/>
        <v>45664</v>
      </c>
      <c r="B10" s="55">
        <f>SUM('4a. FNS'!B10+'4b. FNS Impacted Gen'!B10)</f>
        <v>202.72200000000001</v>
      </c>
      <c r="C10" s="56">
        <f>SUM('4a. FNS'!C10+'4b. FNS Impacted Gen'!C10)</f>
        <v>199.89400000000001</v>
      </c>
      <c r="D10" s="56">
        <f>SUM('4a. FNS'!D10+'4b. FNS Impacted Gen'!D10)</f>
        <v>198.99700000000001</v>
      </c>
      <c r="E10" s="56">
        <f>SUM('4a. FNS'!E10+'4b. FNS Impacted Gen'!E10)</f>
        <v>198.54400000000001</v>
      </c>
      <c r="F10" s="56">
        <f>SUM('4a. FNS'!F10+'4b. FNS Impacted Gen'!F10)</f>
        <v>204.108</v>
      </c>
      <c r="G10" s="56">
        <f>SUM('4a. FNS'!G10+'4b. FNS Impacted Gen'!G10)</f>
        <v>216.369</v>
      </c>
      <c r="H10" s="56">
        <f>SUM('4a. FNS'!H10+'4b. FNS Impacted Gen'!H10)</f>
        <v>228.84399999999999</v>
      </c>
      <c r="I10" s="56">
        <f>SUM('4a. FNS'!I10+'4b. FNS Impacted Gen'!I10)</f>
        <v>240.89600000000002</v>
      </c>
      <c r="J10" s="56">
        <f>SUM('4a. FNS'!J10+'4b. FNS Impacted Gen'!J10)</f>
        <v>245.345</v>
      </c>
      <c r="K10" s="56">
        <f>SUM('4a. FNS'!K10+'4b. FNS Impacted Gen'!K10)</f>
        <v>249.96600000000001</v>
      </c>
      <c r="L10" s="56">
        <f>SUM('4a. FNS'!L10+'4b. FNS Impacted Gen'!L10)</f>
        <v>252.74799999999999</v>
      </c>
      <c r="M10" s="56">
        <f>SUM('4a. FNS'!M10+'4b. FNS Impacted Gen'!M10)</f>
        <v>255.44299999999998</v>
      </c>
      <c r="N10" s="56">
        <f>SUM('4a. FNS'!N10+'4b. FNS Impacted Gen'!N10)</f>
        <v>251.97499999999999</v>
      </c>
      <c r="O10" s="56">
        <f>SUM('4a. FNS'!O10+'4b. FNS Impacted Gen'!O10)</f>
        <v>251.607</v>
      </c>
      <c r="P10" s="56">
        <f>SUM('4a. FNS'!P10+'4b. FNS Impacted Gen'!P10)</f>
        <v>249.78500000000003</v>
      </c>
      <c r="Q10" s="56">
        <f>SUM('4a. FNS'!Q10+'4b. FNS Impacted Gen'!Q10)</f>
        <v>251.411</v>
      </c>
      <c r="R10" s="56">
        <f>SUM('4a. FNS'!R10+'4b. FNS Impacted Gen'!R10)</f>
        <v>257.33199999999999</v>
      </c>
      <c r="S10" s="56">
        <f>SUM('4a. FNS'!S10+'4b. FNS Impacted Gen'!S10)</f>
        <v>264.81700000000001</v>
      </c>
      <c r="T10" s="56">
        <f>SUM('4a. FNS'!T10+'4b. FNS Impacted Gen'!T10)</f>
        <v>260.74900000000002</v>
      </c>
      <c r="U10" s="56">
        <f>SUM('4a. FNS'!U10+'4b. FNS Impacted Gen'!U10)</f>
        <v>254.73599999999999</v>
      </c>
      <c r="V10" s="56">
        <f>SUM('4a. FNS'!V10+'4b. FNS Impacted Gen'!V10)</f>
        <v>244.75200000000001</v>
      </c>
      <c r="W10" s="56">
        <f>SUM('4a. FNS'!W10+'4b. FNS Impacted Gen'!W10)</f>
        <v>234.48099999999999</v>
      </c>
      <c r="X10" s="56">
        <f>SUM('4a. FNS'!X10+'4b. FNS Impacted Gen'!X10)</f>
        <v>225.55600000000001</v>
      </c>
      <c r="Y10" s="56">
        <f>SUM('4a. FNS'!Y10+'4b. FNS Impacted Gen'!Y10)</f>
        <v>218.274</v>
      </c>
      <c r="Z10" s="67">
        <f>SUM('4a. FNS'!Z10+'4b. FNS Impacted Gen'!Z10)</f>
        <v>0</v>
      </c>
      <c r="AA10"/>
    </row>
    <row r="11" spans="1:27">
      <c r="A11" s="54">
        <f t="shared" si="0"/>
        <v>45665</v>
      </c>
      <c r="B11" s="55">
        <f>SUM('4a. FNS'!B11+'4b. FNS Impacted Gen'!B11)</f>
        <v>212.02600000000001</v>
      </c>
      <c r="C11" s="56">
        <f>SUM('4a. FNS'!C11+'4b. FNS Impacted Gen'!C11)</f>
        <v>209.619</v>
      </c>
      <c r="D11" s="56">
        <f>SUM('4a. FNS'!D11+'4b. FNS Impacted Gen'!D11)</f>
        <v>212.767</v>
      </c>
      <c r="E11" s="56">
        <f>SUM('4a. FNS'!E11+'4b. FNS Impacted Gen'!E11)</f>
        <v>214.36500000000001</v>
      </c>
      <c r="F11" s="56">
        <f>SUM('4a. FNS'!F11+'4b. FNS Impacted Gen'!F11)</f>
        <v>219.053</v>
      </c>
      <c r="G11" s="56">
        <f>SUM('4a. FNS'!G11+'4b. FNS Impacted Gen'!G11)</f>
        <v>229.23400000000001</v>
      </c>
      <c r="H11" s="56">
        <f>SUM('4a. FNS'!H11+'4b. FNS Impacted Gen'!H11)</f>
        <v>242.804</v>
      </c>
      <c r="I11" s="56">
        <f>SUM('4a. FNS'!I11+'4b. FNS Impacted Gen'!I11)</f>
        <v>253.71600000000001</v>
      </c>
      <c r="J11" s="56">
        <f>SUM('4a. FNS'!J11+'4b. FNS Impacted Gen'!J11)</f>
        <v>256.35300000000001</v>
      </c>
      <c r="K11" s="56">
        <f>SUM('4a. FNS'!K11+'4b. FNS Impacted Gen'!K11)</f>
        <v>251.52</v>
      </c>
      <c r="L11" s="56">
        <f>SUM('4a. FNS'!L11+'4b. FNS Impacted Gen'!L11)</f>
        <v>244.31199999999998</v>
      </c>
      <c r="M11" s="56">
        <f>SUM('4a. FNS'!M11+'4b. FNS Impacted Gen'!M11)</f>
        <v>234.26900000000001</v>
      </c>
      <c r="N11" s="56">
        <f>SUM('4a. FNS'!N11+'4b. FNS Impacted Gen'!N11)</f>
        <v>226.036</v>
      </c>
      <c r="O11" s="56">
        <f>SUM('4a. FNS'!O11+'4b. FNS Impacted Gen'!O11)</f>
        <v>220.01499999999999</v>
      </c>
      <c r="P11" s="56">
        <f>SUM('4a. FNS'!P11+'4b. FNS Impacted Gen'!P11)</f>
        <v>218.64500000000001</v>
      </c>
      <c r="Q11" s="56">
        <f>SUM('4a. FNS'!Q11+'4b. FNS Impacted Gen'!Q11)</f>
        <v>224.98500000000001</v>
      </c>
      <c r="R11" s="56">
        <f>SUM('4a. FNS'!R11+'4b. FNS Impacted Gen'!R11)</f>
        <v>246.422</v>
      </c>
      <c r="S11" s="56">
        <f>SUM('4a. FNS'!S11+'4b. FNS Impacted Gen'!S11)</f>
        <v>265.84899999999999</v>
      </c>
      <c r="T11" s="56">
        <f>SUM('4a. FNS'!T11+'4b. FNS Impacted Gen'!T11)</f>
        <v>264.84699999999998</v>
      </c>
      <c r="U11" s="56">
        <f>SUM('4a. FNS'!U11+'4b. FNS Impacted Gen'!U11)</f>
        <v>265.20499999999998</v>
      </c>
      <c r="V11" s="56">
        <f>SUM('4a. FNS'!V11+'4b. FNS Impacted Gen'!V11)</f>
        <v>254.69499999999999</v>
      </c>
      <c r="W11" s="56">
        <f>SUM('4a. FNS'!W11+'4b. FNS Impacted Gen'!W11)</f>
        <v>242.511</v>
      </c>
      <c r="X11" s="56">
        <f>SUM('4a. FNS'!X11+'4b. FNS Impacted Gen'!X11)</f>
        <v>233.96199999999999</v>
      </c>
      <c r="Y11" s="56">
        <f>SUM('4a. FNS'!Y11+'4b. FNS Impacted Gen'!Y11)</f>
        <v>225.97</v>
      </c>
      <c r="Z11" s="67">
        <f>SUM('4a. FNS'!Z11+'4b. FNS Impacted Gen'!Z11)</f>
        <v>0</v>
      </c>
      <c r="AA11"/>
    </row>
    <row r="12" spans="1:27">
      <c r="A12" s="54">
        <f t="shared" si="0"/>
        <v>45666</v>
      </c>
      <c r="B12" s="55">
        <f>SUM('4a. FNS'!B12+'4b. FNS Impacted Gen'!B12)</f>
        <v>220.81399999999999</v>
      </c>
      <c r="C12" s="56">
        <f>SUM('4a. FNS'!C12+'4b. FNS Impacted Gen'!C12)</f>
        <v>217.102</v>
      </c>
      <c r="D12" s="56">
        <f>SUM('4a. FNS'!D12+'4b. FNS Impacted Gen'!D12)</f>
        <v>216.77699999999999</v>
      </c>
      <c r="E12" s="56">
        <f>SUM('4a. FNS'!E12+'4b. FNS Impacted Gen'!E12)</f>
        <v>216.90199999999999</v>
      </c>
      <c r="F12" s="56">
        <f>SUM('4a. FNS'!F12+'4b. FNS Impacted Gen'!F12)</f>
        <v>220.28</v>
      </c>
      <c r="G12" s="56">
        <f>SUM('4a. FNS'!G12+'4b. FNS Impacted Gen'!G12)</f>
        <v>230.542</v>
      </c>
      <c r="H12" s="56">
        <f>SUM('4a. FNS'!H12+'4b. FNS Impacted Gen'!H12)</f>
        <v>242.67500000000001</v>
      </c>
      <c r="I12" s="56">
        <f>SUM('4a. FNS'!I12+'4b. FNS Impacted Gen'!I12)</f>
        <v>246.923</v>
      </c>
      <c r="J12" s="56">
        <f>SUM('4a. FNS'!J12+'4b. FNS Impacted Gen'!J12)</f>
        <v>244.25699999999998</v>
      </c>
      <c r="K12" s="56">
        <f>SUM('4a. FNS'!K12+'4b. FNS Impacted Gen'!K12)</f>
        <v>247.08099999999999</v>
      </c>
      <c r="L12" s="56">
        <f>SUM('4a. FNS'!L12+'4b. FNS Impacted Gen'!L12)</f>
        <v>252.82300000000001</v>
      </c>
      <c r="M12" s="56">
        <f>SUM('4a. FNS'!M12+'4b. FNS Impacted Gen'!M12)</f>
        <v>252.15</v>
      </c>
      <c r="N12" s="56">
        <f>SUM('4a. FNS'!N12+'4b. FNS Impacted Gen'!N12)</f>
        <v>250.01599999999999</v>
      </c>
      <c r="O12" s="56">
        <f>SUM('4a. FNS'!O12+'4b. FNS Impacted Gen'!O12)</f>
        <v>249.27099999999999</v>
      </c>
      <c r="P12" s="56">
        <f>SUM('4a. FNS'!P12+'4b. FNS Impacted Gen'!P12)</f>
        <v>251.054</v>
      </c>
      <c r="Q12" s="56">
        <f>SUM('4a. FNS'!Q12+'4b. FNS Impacted Gen'!Q12)</f>
        <v>250.744</v>
      </c>
      <c r="R12" s="56">
        <f>SUM('4a. FNS'!R12+'4b. FNS Impacted Gen'!R12)</f>
        <v>261.39</v>
      </c>
      <c r="S12" s="56">
        <f>SUM('4a. FNS'!S12+'4b. FNS Impacted Gen'!S12)</f>
        <v>271.065</v>
      </c>
      <c r="T12" s="56">
        <f>SUM('4a. FNS'!T12+'4b. FNS Impacted Gen'!T12)</f>
        <v>269.08600000000001</v>
      </c>
      <c r="U12" s="56">
        <f>SUM('4a. FNS'!U12+'4b. FNS Impacted Gen'!U12)</f>
        <v>266.04300000000001</v>
      </c>
      <c r="V12" s="56">
        <f>SUM('4a. FNS'!V12+'4b. FNS Impacted Gen'!V12)</f>
        <v>255.369</v>
      </c>
      <c r="W12" s="56">
        <f>SUM('4a. FNS'!W12+'4b. FNS Impacted Gen'!W12)</f>
        <v>246.215</v>
      </c>
      <c r="X12" s="56">
        <f>SUM('4a. FNS'!X12+'4b. FNS Impacted Gen'!X12)</f>
        <v>237.12200000000001</v>
      </c>
      <c r="Y12" s="56">
        <f>SUM('4a. FNS'!Y12+'4b. FNS Impacted Gen'!Y12)</f>
        <v>226.61099999999999</v>
      </c>
      <c r="Z12" s="67">
        <f>SUM('4a. FNS'!Z12+'4b. FNS Impacted Gen'!Z12)</f>
        <v>0</v>
      </c>
      <c r="AA12"/>
    </row>
    <row r="13" spans="1:27">
      <c r="A13" s="54">
        <f t="shared" si="0"/>
        <v>45667</v>
      </c>
      <c r="B13" s="55">
        <f>SUM('4a. FNS'!B13+'4b. FNS Impacted Gen'!B13)</f>
        <v>219.886</v>
      </c>
      <c r="C13" s="56">
        <f>SUM('4a. FNS'!C13+'4b. FNS Impacted Gen'!C13)</f>
        <v>216.75700000000001</v>
      </c>
      <c r="D13" s="56">
        <f>SUM('4a. FNS'!D13+'4b. FNS Impacted Gen'!D13)</f>
        <v>215.84800000000001</v>
      </c>
      <c r="E13" s="56">
        <f>SUM('4a. FNS'!E13+'4b. FNS Impacted Gen'!E13)</f>
        <v>218.3</v>
      </c>
      <c r="F13" s="56">
        <f>SUM('4a. FNS'!F13+'4b. FNS Impacted Gen'!F13)</f>
        <v>220.643</v>
      </c>
      <c r="G13" s="56">
        <f>SUM('4a. FNS'!G13+'4b. FNS Impacted Gen'!G13)</f>
        <v>233.316</v>
      </c>
      <c r="H13" s="56">
        <f>SUM('4a. FNS'!H13+'4b. FNS Impacted Gen'!H13)</f>
        <v>246.702</v>
      </c>
      <c r="I13" s="56">
        <f>SUM('4a. FNS'!I13+'4b. FNS Impacted Gen'!I13)</f>
        <v>252.97800000000001</v>
      </c>
      <c r="J13" s="56">
        <f>SUM('4a. FNS'!J13+'4b. FNS Impacted Gen'!J13)</f>
        <v>240.155</v>
      </c>
      <c r="K13" s="56">
        <f>SUM('4a. FNS'!K13+'4b. FNS Impacted Gen'!K13)</f>
        <v>224.988</v>
      </c>
      <c r="L13" s="56">
        <f>SUM('4a. FNS'!L13+'4b. FNS Impacted Gen'!L13)</f>
        <v>209.48699999999999</v>
      </c>
      <c r="M13" s="56">
        <f>SUM('4a. FNS'!M13+'4b. FNS Impacted Gen'!M13)</f>
        <v>202.92899999999997</v>
      </c>
      <c r="N13" s="56">
        <f>SUM('4a. FNS'!N13+'4b. FNS Impacted Gen'!N13)</f>
        <v>191.06199999999998</v>
      </c>
      <c r="O13" s="56">
        <f>SUM('4a. FNS'!O13+'4b. FNS Impacted Gen'!O13)</f>
        <v>186.185</v>
      </c>
      <c r="P13" s="56">
        <f>SUM('4a. FNS'!P13+'4b. FNS Impacted Gen'!P13)</f>
        <v>191.089</v>
      </c>
      <c r="Q13" s="56">
        <f>SUM('4a. FNS'!Q13+'4b. FNS Impacted Gen'!Q13)</f>
        <v>200.399</v>
      </c>
      <c r="R13" s="56">
        <f>SUM('4a. FNS'!R13+'4b. FNS Impacted Gen'!R13)</f>
        <v>222.97900000000001</v>
      </c>
      <c r="S13" s="56">
        <f>SUM('4a. FNS'!S13+'4b. FNS Impacted Gen'!S13)</f>
        <v>246.35</v>
      </c>
      <c r="T13" s="56">
        <f>SUM('4a. FNS'!T13+'4b. FNS Impacted Gen'!T13)</f>
        <v>246.63900000000001</v>
      </c>
      <c r="U13" s="56">
        <f>SUM('4a. FNS'!U13+'4b. FNS Impacted Gen'!U13)</f>
        <v>246.25800000000001</v>
      </c>
      <c r="V13" s="56">
        <f>SUM('4a. FNS'!V13+'4b. FNS Impacted Gen'!V13)</f>
        <v>237.86600000000001</v>
      </c>
      <c r="W13" s="56">
        <f>SUM('4a. FNS'!W13+'4b. FNS Impacted Gen'!W13)</f>
        <v>230.43700000000001</v>
      </c>
      <c r="X13" s="56">
        <f>SUM('4a. FNS'!X13+'4b. FNS Impacted Gen'!X13)</f>
        <v>223.94399999999999</v>
      </c>
      <c r="Y13" s="56">
        <f>SUM('4a. FNS'!Y13+'4b. FNS Impacted Gen'!Y13)</f>
        <v>215.78</v>
      </c>
      <c r="Z13" s="67">
        <f>SUM('4a. FNS'!Z13+'4b. FNS Impacted Gen'!Z13)</f>
        <v>0</v>
      </c>
      <c r="AA13"/>
    </row>
    <row r="14" spans="1:27">
      <c r="A14" s="54">
        <f t="shared" si="0"/>
        <v>45668</v>
      </c>
      <c r="B14" s="55">
        <f>SUM('4a. FNS'!B14+'4b. FNS Impacted Gen'!B14)</f>
        <v>205.38900000000001</v>
      </c>
      <c r="C14" s="56">
        <f>SUM('4a. FNS'!C14+'4b. FNS Impacted Gen'!C14)</f>
        <v>202.37100000000001</v>
      </c>
      <c r="D14" s="56">
        <f>SUM('4a. FNS'!D14+'4b. FNS Impacted Gen'!D14)</f>
        <v>198.65</v>
      </c>
      <c r="E14" s="56">
        <f>SUM('4a. FNS'!E14+'4b. FNS Impacted Gen'!E14)</f>
        <v>196.32400000000001</v>
      </c>
      <c r="F14" s="56">
        <f>SUM('4a. FNS'!F14+'4b. FNS Impacted Gen'!F14)</f>
        <v>199.06200000000001</v>
      </c>
      <c r="G14" s="56">
        <f>SUM('4a. FNS'!G14+'4b. FNS Impacted Gen'!G14)</f>
        <v>201.60400000000001</v>
      </c>
      <c r="H14" s="56">
        <f>SUM('4a. FNS'!H14+'4b. FNS Impacted Gen'!H14)</f>
        <v>208.59</v>
      </c>
      <c r="I14" s="56">
        <f>SUM('4a. FNS'!I14+'4b. FNS Impacted Gen'!I14)</f>
        <v>212.05699999999999</v>
      </c>
      <c r="J14" s="56">
        <f>SUM('4a. FNS'!J14+'4b. FNS Impacted Gen'!J14)</f>
        <v>194.77699999999999</v>
      </c>
      <c r="K14" s="56">
        <f>SUM('4a. FNS'!K14+'4b. FNS Impacted Gen'!K14)</f>
        <v>177.25799999999998</v>
      </c>
      <c r="L14" s="56">
        <f>SUM('4a. FNS'!L14+'4b. FNS Impacted Gen'!L14)</f>
        <v>168.71800000000002</v>
      </c>
      <c r="M14" s="56">
        <f>SUM('4a. FNS'!M14+'4b. FNS Impacted Gen'!M14)</f>
        <v>180.40199999999999</v>
      </c>
      <c r="N14" s="56">
        <f>SUM('4a. FNS'!N14+'4b. FNS Impacted Gen'!N14)</f>
        <v>209.05600000000001</v>
      </c>
      <c r="O14" s="56">
        <f>SUM('4a. FNS'!O14+'4b. FNS Impacted Gen'!O14)</f>
        <v>212.01499999999999</v>
      </c>
      <c r="P14" s="56">
        <f>SUM('4a. FNS'!P14+'4b. FNS Impacted Gen'!P14)</f>
        <v>221.596</v>
      </c>
      <c r="Q14" s="56">
        <f>SUM('4a. FNS'!Q14+'4b. FNS Impacted Gen'!Q14)</f>
        <v>228.816</v>
      </c>
      <c r="R14" s="56">
        <f>SUM('4a. FNS'!R14+'4b. FNS Impacted Gen'!R14)</f>
        <v>240.77100000000002</v>
      </c>
      <c r="S14" s="56">
        <f>SUM('4a. FNS'!S14+'4b. FNS Impacted Gen'!S14)</f>
        <v>249.423</v>
      </c>
      <c r="T14" s="56">
        <f>SUM('4a. FNS'!T14+'4b. FNS Impacted Gen'!T14)</f>
        <v>246.828</v>
      </c>
      <c r="U14" s="56">
        <f>SUM('4a. FNS'!U14+'4b. FNS Impacted Gen'!U14)</f>
        <v>241.61</v>
      </c>
      <c r="V14" s="56">
        <f>SUM('4a. FNS'!V14+'4b. FNS Impacted Gen'!V14)</f>
        <v>234.68600000000001</v>
      </c>
      <c r="W14" s="56">
        <f>SUM('4a. FNS'!W14+'4b. FNS Impacted Gen'!W14)</f>
        <v>227.66300000000001</v>
      </c>
      <c r="X14" s="56">
        <f>SUM('4a. FNS'!X14+'4b. FNS Impacted Gen'!X14)</f>
        <v>219.291</v>
      </c>
      <c r="Y14" s="56">
        <f>SUM('4a. FNS'!Y14+'4b. FNS Impacted Gen'!Y14)</f>
        <v>211.68100000000001</v>
      </c>
      <c r="Z14" s="67">
        <f>SUM('4a. FNS'!Z14+'4b. FNS Impacted Gen'!Z14)</f>
        <v>0</v>
      </c>
      <c r="AA14"/>
    </row>
    <row r="15" spans="1:27">
      <c r="A15" s="54">
        <f t="shared" si="0"/>
        <v>45669</v>
      </c>
      <c r="B15" s="55">
        <f>SUM('4a. FNS'!B15+'4b. FNS Impacted Gen'!B15)</f>
        <v>207.023</v>
      </c>
      <c r="C15" s="56">
        <f>SUM('4a. FNS'!C15+'4b. FNS Impacted Gen'!C15)</f>
        <v>204.809</v>
      </c>
      <c r="D15" s="56">
        <f>SUM('4a. FNS'!D15+'4b. FNS Impacted Gen'!D15)</f>
        <v>203.37299999999999</v>
      </c>
      <c r="E15" s="56">
        <f>SUM('4a. FNS'!E15+'4b. FNS Impacted Gen'!E15)</f>
        <v>204.23599999999999</v>
      </c>
      <c r="F15" s="56">
        <f>SUM('4a. FNS'!F15+'4b. FNS Impacted Gen'!F15)</f>
        <v>207.988</v>
      </c>
      <c r="G15" s="56">
        <f>SUM('4a. FNS'!G15+'4b. FNS Impacted Gen'!G15)</f>
        <v>214.32599999999999</v>
      </c>
      <c r="H15" s="56">
        <f>SUM('4a. FNS'!H15+'4b. FNS Impacted Gen'!H15)</f>
        <v>219.43600000000001</v>
      </c>
      <c r="I15" s="56">
        <f>SUM('4a. FNS'!I15+'4b. FNS Impacted Gen'!I15)</f>
        <v>227.69900000000001</v>
      </c>
      <c r="J15" s="56">
        <f>SUM('4a. FNS'!J15+'4b. FNS Impacted Gen'!J15)</f>
        <v>227.66</v>
      </c>
      <c r="K15" s="56">
        <f>SUM('4a. FNS'!K15+'4b. FNS Impacted Gen'!K15)</f>
        <v>223.19900000000001</v>
      </c>
      <c r="L15" s="56">
        <f>SUM('4a. FNS'!L15+'4b. FNS Impacted Gen'!L15)</f>
        <v>222.172</v>
      </c>
      <c r="M15" s="56">
        <f>SUM('4a. FNS'!M15+'4b. FNS Impacted Gen'!M15)</f>
        <v>217.053</v>
      </c>
      <c r="N15" s="56">
        <f>SUM('4a. FNS'!N15+'4b. FNS Impacted Gen'!N15)</f>
        <v>210.23499999999999</v>
      </c>
      <c r="O15" s="56">
        <f>SUM('4a. FNS'!O15+'4b. FNS Impacted Gen'!O15)</f>
        <v>203.63500000000002</v>
      </c>
      <c r="P15" s="56">
        <f>SUM('4a. FNS'!P15+'4b. FNS Impacted Gen'!P15)</f>
        <v>204.21199999999999</v>
      </c>
      <c r="Q15" s="56">
        <f>SUM('4a. FNS'!Q15+'4b. FNS Impacted Gen'!Q15)</f>
        <v>210.988</v>
      </c>
      <c r="R15" s="56">
        <f>SUM('4a. FNS'!R15+'4b. FNS Impacted Gen'!R15)</f>
        <v>234.744</v>
      </c>
      <c r="S15" s="56">
        <f>SUM('4a. FNS'!S15+'4b. FNS Impacted Gen'!S15)</f>
        <v>257.41399999999999</v>
      </c>
      <c r="T15" s="56">
        <f>SUM('4a. FNS'!T15+'4b. FNS Impacted Gen'!T15)</f>
        <v>259.52100000000002</v>
      </c>
      <c r="U15" s="56">
        <f>SUM('4a. FNS'!U15+'4b. FNS Impacted Gen'!U15)</f>
        <v>255.702</v>
      </c>
      <c r="V15" s="56">
        <f>SUM('4a. FNS'!V15+'4b. FNS Impacted Gen'!V15)</f>
        <v>248.792</v>
      </c>
      <c r="W15" s="56">
        <f>SUM('4a. FNS'!W15+'4b. FNS Impacted Gen'!W15)</f>
        <v>238.381</v>
      </c>
      <c r="X15" s="56">
        <f>SUM('4a. FNS'!X15+'4b. FNS Impacted Gen'!X15)</f>
        <v>224.76599999999999</v>
      </c>
      <c r="Y15" s="56">
        <f>SUM('4a. FNS'!Y15+'4b. FNS Impacted Gen'!Y15)</f>
        <v>216.792</v>
      </c>
      <c r="Z15" s="67">
        <f>SUM('4a. FNS'!Z15+'4b. FNS Impacted Gen'!Z15)</f>
        <v>0</v>
      </c>
      <c r="AA15"/>
    </row>
    <row r="16" spans="1:27">
      <c r="A16" s="54">
        <f t="shared" si="0"/>
        <v>45670</v>
      </c>
      <c r="B16" s="55">
        <f>SUM('4a. FNS'!B16+'4b. FNS Impacted Gen'!B16)</f>
        <v>208.815</v>
      </c>
      <c r="C16" s="56">
        <f>SUM('4a. FNS'!C16+'4b. FNS Impacted Gen'!C16)</f>
        <v>204.56100000000001</v>
      </c>
      <c r="D16" s="56">
        <f>SUM('4a. FNS'!D16+'4b. FNS Impacted Gen'!D16)</f>
        <v>204.96199999999999</v>
      </c>
      <c r="E16" s="56">
        <f>SUM('4a. FNS'!E16+'4b. FNS Impacted Gen'!E16)</f>
        <v>206.821</v>
      </c>
      <c r="F16" s="56">
        <f>SUM('4a. FNS'!F16+'4b. FNS Impacted Gen'!F16)</f>
        <v>214.654</v>
      </c>
      <c r="G16" s="56">
        <f>SUM('4a. FNS'!G16+'4b. FNS Impacted Gen'!G16)</f>
        <v>226.52799999999999</v>
      </c>
      <c r="H16" s="56">
        <f>SUM('4a. FNS'!H16+'4b. FNS Impacted Gen'!H16)</f>
        <v>244.09800000000001</v>
      </c>
      <c r="I16" s="56">
        <f>SUM('4a. FNS'!I16+'4b. FNS Impacted Gen'!I16)</f>
        <v>250.874</v>
      </c>
      <c r="J16" s="56">
        <f>SUM('4a. FNS'!J16+'4b. FNS Impacted Gen'!J16)</f>
        <v>240.745</v>
      </c>
      <c r="K16" s="56">
        <f>SUM('4a. FNS'!K16+'4b. FNS Impacted Gen'!K16)</f>
        <v>231.95200000000003</v>
      </c>
      <c r="L16" s="56">
        <f>SUM('4a. FNS'!L16+'4b. FNS Impacted Gen'!L16)</f>
        <v>224.251</v>
      </c>
      <c r="M16" s="56">
        <f>SUM('4a. FNS'!M16+'4b. FNS Impacted Gen'!M16)</f>
        <v>211.20699999999999</v>
      </c>
      <c r="N16" s="56">
        <f>SUM('4a. FNS'!N16+'4b. FNS Impacted Gen'!N16)</f>
        <v>203.29199999999997</v>
      </c>
      <c r="O16" s="56">
        <f>SUM('4a. FNS'!O16+'4b. FNS Impacted Gen'!O16)</f>
        <v>199.34099999999998</v>
      </c>
      <c r="P16" s="56">
        <f>SUM('4a. FNS'!P16+'4b. FNS Impacted Gen'!P16)</f>
        <v>200.70599999999999</v>
      </c>
      <c r="Q16" s="56">
        <f>SUM('4a. FNS'!Q16+'4b. FNS Impacted Gen'!Q16)</f>
        <v>206.89500000000001</v>
      </c>
      <c r="R16" s="56">
        <f>SUM('4a. FNS'!R16+'4b. FNS Impacted Gen'!R16)</f>
        <v>237.04399999999998</v>
      </c>
      <c r="S16" s="56">
        <f>SUM('4a. FNS'!S16+'4b. FNS Impacted Gen'!S16)</f>
        <v>255.72200000000001</v>
      </c>
      <c r="T16" s="56">
        <f>SUM('4a. FNS'!T16+'4b. FNS Impacted Gen'!T16)</f>
        <v>256.62799999999999</v>
      </c>
      <c r="U16" s="56">
        <f>SUM('4a. FNS'!U16+'4b. FNS Impacted Gen'!U16)</f>
        <v>255.98699999999999</v>
      </c>
      <c r="V16" s="56">
        <f>SUM('4a. FNS'!V16+'4b. FNS Impacted Gen'!V16)</f>
        <v>249.72</v>
      </c>
      <c r="W16" s="56">
        <f>SUM('4a. FNS'!W16+'4b. FNS Impacted Gen'!W16)</f>
        <v>238.899</v>
      </c>
      <c r="X16" s="56">
        <f>SUM('4a. FNS'!X16+'4b. FNS Impacted Gen'!X16)</f>
        <v>232.77099999999999</v>
      </c>
      <c r="Y16" s="56">
        <f>SUM('4a. FNS'!Y16+'4b. FNS Impacted Gen'!Y16)</f>
        <v>226.49600000000001</v>
      </c>
      <c r="Z16" s="67">
        <f>SUM('4a. FNS'!Z16+'4b. FNS Impacted Gen'!Z16)</f>
        <v>0</v>
      </c>
      <c r="AA16"/>
    </row>
    <row r="17" spans="1:27">
      <c r="A17" s="54">
        <f t="shared" si="0"/>
        <v>45671</v>
      </c>
      <c r="B17" s="55">
        <f>SUM('4a. FNS'!B17+'4b. FNS Impacted Gen'!B17)</f>
        <v>219.339</v>
      </c>
      <c r="C17" s="56">
        <f>SUM('4a. FNS'!C17+'4b. FNS Impacted Gen'!C17)</f>
        <v>217.553</v>
      </c>
      <c r="D17" s="56">
        <f>SUM('4a. FNS'!D17+'4b. FNS Impacted Gen'!D17)</f>
        <v>218.13300000000001</v>
      </c>
      <c r="E17" s="56">
        <f>SUM('4a. FNS'!E17+'4b. FNS Impacted Gen'!E17)</f>
        <v>218.70400000000001</v>
      </c>
      <c r="F17" s="56">
        <f>SUM('4a. FNS'!F17+'4b. FNS Impacted Gen'!F17)</f>
        <v>223.76</v>
      </c>
      <c r="G17" s="56">
        <f>SUM('4a. FNS'!G17+'4b. FNS Impacted Gen'!G17)</f>
        <v>234.02500000000001</v>
      </c>
      <c r="H17" s="56">
        <f>SUM('4a. FNS'!H17+'4b. FNS Impacted Gen'!H17)</f>
        <v>254.887</v>
      </c>
      <c r="I17" s="56">
        <f>SUM('4a. FNS'!I17+'4b. FNS Impacted Gen'!I17)</f>
        <v>260.36599999999999</v>
      </c>
      <c r="J17" s="56">
        <f>SUM('4a. FNS'!J17+'4b. FNS Impacted Gen'!J17)</f>
        <v>243.19899999999998</v>
      </c>
      <c r="K17" s="56">
        <f>SUM('4a. FNS'!K17+'4b. FNS Impacted Gen'!K17)</f>
        <v>228.10899999999998</v>
      </c>
      <c r="L17" s="56">
        <f>SUM('4a. FNS'!L17+'4b. FNS Impacted Gen'!L17)</f>
        <v>213.40600000000001</v>
      </c>
      <c r="M17" s="56">
        <f>SUM('4a. FNS'!M17+'4b. FNS Impacted Gen'!M17)</f>
        <v>207.542</v>
      </c>
      <c r="N17" s="56">
        <f>SUM('4a. FNS'!N17+'4b. FNS Impacted Gen'!N17)</f>
        <v>198.35499999999999</v>
      </c>
      <c r="O17" s="56">
        <f>SUM('4a. FNS'!O17+'4b. FNS Impacted Gen'!O17)</f>
        <v>194.14100000000002</v>
      </c>
      <c r="P17" s="56">
        <f>SUM('4a. FNS'!P17+'4b. FNS Impacted Gen'!P17)</f>
        <v>197.15799999999999</v>
      </c>
      <c r="Q17" s="56">
        <f>SUM('4a. FNS'!Q17+'4b. FNS Impacted Gen'!Q17)</f>
        <v>207.40800000000002</v>
      </c>
      <c r="R17" s="56">
        <f>SUM('4a. FNS'!R17+'4b. FNS Impacted Gen'!R17)</f>
        <v>232.55599999999998</v>
      </c>
      <c r="S17" s="56">
        <f>SUM('4a. FNS'!S17+'4b. FNS Impacted Gen'!S17)</f>
        <v>256.91799999999995</v>
      </c>
      <c r="T17" s="56">
        <f>SUM('4a. FNS'!T17+'4b. FNS Impacted Gen'!T17)</f>
        <v>260.834</v>
      </c>
      <c r="U17" s="56">
        <f>SUM('4a. FNS'!U17+'4b. FNS Impacted Gen'!U17)</f>
        <v>260.3</v>
      </c>
      <c r="V17" s="56">
        <f>SUM('4a. FNS'!V17+'4b. FNS Impacted Gen'!V17)</f>
        <v>255.107</v>
      </c>
      <c r="W17" s="56">
        <f>SUM('4a. FNS'!W17+'4b. FNS Impacted Gen'!W17)</f>
        <v>249.19300000000001</v>
      </c>
      <c r="X17" s="56">
        <f>SUM('4a. FNS'!X17+'4b. FNS Impacted Gen'!X17)</f>
        <v>238.93199999999999</v>
      </c>
      <c r="Y17" s="56">
        <f>SUM('4a. FNS'!Y17+'4b. FNS Impacted Gen'!Y17)</f>
        <v>230.07900000000001</v>
      </c>
      <c r="Z17" s="67">
        <f>SUM('4a. FNS'!Z17+'4b. FNS Impacted Gen'!Z17)</f>
        <v>0</v>
      </c>
      <c r="AA17"/>
    </row>
    <row r="18" spans="1:27">
      <c r="A18" s="54">
        <f t="shared" si="0"/>
        <v>45672</v>
      </c>
      <c r="B18" s="55">
        <f>SUM('4a. FNS'!B18+'4b. FNS Impacted Gen'!B18)</f>
        <v>224.13300000000001</v>
      </c>
      <c r="C18" s="56">
        <f>SUM('4a. FNS'!C18+'4b. FNS Impacted Gen'!C18)</f>
        <v>223.75299999999999</v>
      </c>
      <c r="D18" s="56">
        <f>SUM('4a. FNS'!D18+'4b. FNS Impacted Gen'!D18)</f>
        <v>221.24600000000001</v>
      </c>
      <c r="E18" s="56">
        <f>SUM('4a. FNS'!E18+'4b. FNS Impacted Gen'!E18)</f>
        <v>224.89400000000001</v>
      </c>
      <c r="F18" s="56">
        <f>SUM('4a. FNS'!F18+'4b. FNS Impacted Gen'!F18)</f>
        <v>230.554</v>
      </c>
      <c r="G18" s="56">
        <f>SUM('4a. FNS'!G18+'4b. FNS Impacted Gen'!G18)</f>
        <v>240.00800000000001</v>
      </c>
      <c r="H18" s="56">
        <f>SUM('4a. FNS'!H18+'4b. FNS Impacted Gen'!H18)</f>
        <v>260.678</v>
      </c>
      <c r="I18" s="56">
        <f>SUM('4a. FNS'!I18+'4b. FNS Impacted Gen'!I18)</f>
        <v>263.41200000000003</v>
      </c>
      <c r="J18" s="56">
        <f>SUM('4a. FNS'!J18+'4b. FNS Impacted Gen'!J18)</f>
        <v>248.57499999999999</v>
      </c>
      <c r="K18" s="56">
        <f>SUM('4a. FNS'!K18+'4b. FNS Impacted Gen'!K18)</f>
        <v>226.10599999999999</v>
      </c>
      <c r="L18" s="56">
        <f>SUM('4a. FNS'!L18+'4b. FNS Impacted Gen'!L18)</f>
        <v>213.80500000000001</v>
      </c>
      <c r="M18" s="56">
        <f>SUM('4a. FNS'!M18+'4b. FNS Impacted Gen'!M18)</f>
        <v>206.11599999999999</v>
      </c>
      <c r="N18" s="56">
        <f>SUM('4a. FNS'!N18+'4b. FNS Impacted Gen'!N18)</f>
        <v>197.255</v>
      </c>
      <c r="O18" s="56">
        <f>SUM('4a. FNS'!O18+'4b. FNS Impacted Gen'!O18)</f>
        <v>197.78399999999999</v>
      </c>
      <c r="P18" s="56">
        <f>SUM('4a. FNS'!P18+'4b. FNS Impacted Gen'!P18)</f>
        <v>200.00399999999999</v>
      </c>
      <c r="Q18" s="56">
        <f>SUM('4a. FNS'!Q18+'4b. FNS Impacted Gen'!Q18)</f>
        <v>209.13199999999998</v>
      </c>
      <c r="R18" s="56">
        <f>SUM('4a. FNS'!R18+'4b. FNS Impacted Gen'!R18)</f>
        <v>239.89100000000002</v>
      </c>
      <c r="S18" s="56">
        <f>SUM('4a. FNS'!S18+'4b. FNS Impacted Gen'!S18)</f>
        <v>260.041</v>
      </c>
      <c r="T18" s="56">
        <f>SUM('4a. FNS'!T18+'4b. FNS Impacted Gen'!T18)</f>
        <v>267.505</v>
      </c>
      <c r="U18" s="56">
        <f>SUM('4a. FNS'!U18+'4b. FNS Impacted Gen'!U18)</f>
        <v>267.36200000000002</v>
      </c>
      <c r="V18" s="56">
        <f>SUM('4a. FNS'!V18+'4b. FNS Impacted Gen'!V18)</f>
        <v>265.29399999999998</v>
      </c>
      <c r="W18" s="56">
        <f>SUM('4a. FNS'!W18+'4b. FNS Impacted Gen'!W18)</f>
        <v>258.35899999999998</v>
      </c>
      <c r="X18" s="56">
        <f>SUM('4a. FNS'!X18+'4b. FNS Impacted Gen'!X18)</f>
        <v>247.77500000000001</v>
      </c>
      <c r="Y18" s="56">
        <f>SUM('4a. FNS'!Y18+'4b. FNS Impacted Gen'!Y18)</f>
        <v>235.29400000000001</v>
      </c>
      <c r="Z18" s="67">
        <f>SUM('4a. FNS'!Z18+'4b. FNS Impacted Gen'!Z18)</f>
        <v>0</v>
      </c>
      <c r="AA18"/>
    </row>
    <row r="19" spans="1:27">
      <c r="A19" s="54">
        <f t="shared" si="0"/>
        <v>45673</v>
      </c>
      <c r="B19" s="55">
        <f>SUM('4a. FNS'!B19+'4b. FNS Impacted Gen'!B19)</f>
        <v>228.43600000000001</v>
      </c>
      <c r="C19" s="56">
        <f>SUM('4a. FNS'!C19+'4b. FNS Impacted Gen'!C19)</f>
        <v>232.78299999999999</v>
      </c>
      <c r="D19" s="56">
        <f>SUM('4a. FNS'!D19+'4b. FNS Impacted Gen'!D19)</f>
        <v>233.46199999999999</v>
      </c>
      <c r="E19" s="56">
        <f>SUM('4a. FNS'!E19+'4b. FNS Impacted Gen'!E19)</f>
        <v>234.065</v>
      </c>
      <c r="F19" s="56">
        <f>SUM('4a. FNS'!F19+'4b. FNS Impacted Gen'!F19)</f>
        <v>238.68</v>
      </c>
      <c r="G19" s="56">
        <f>SUM('4a. FNS'!G19+'4b. FNS Impacted Gen'!G19)</f>
        <v>249.11699999999999</v>
      </c>
      <c r="H19" s="56">
        <f>SUM('4a. FNS'!H19+'4b. FNS Impacted Gen'!H19)</f>
        <v>261.09899999999999</v>
      </c>
      <c r="I19" s="56">
        <f>SUM('4a. FNS'!I19+'4b. FNS Impacted Gen'!I19)</f>
        <v>265.78300000000002</v>
      </c>
      <c r="J19" s="56">
        <f>SUM('4a. FNS'!J19+'4b. FNS Impacted Gen'!J19)</f>
        <v>243.99799999999999</v>
      </c>
      <c r="K19" s="56">
        <f>SUM('4a. FNS'!K19+'4b. FNS Impacted Gen'!K19)</f>
        <v>225.291</v>
      </c>
      <c r="L19" s="56">
        <f>SUM('4a. FNS'!L19+'4b. FNS Impacted Gen'!L19)</f>
        <v>201.61700000000002</v>
      </c>
      <c r="M19" s="56">
        <f>SUM('4a. FNS'!M19+'4b. FNS Impacted Gen'!M19)</f>
        <v>198.26399999999998</v>
      </c>
      <c r="N19" s="56">
        <f>SUM('4a. FNS'!N19+'4b. FNS Impacted Gen'!N19)</f>
        <v>191.726</v>
      </c>
      <c r="O19" s="56">
        <f>SUM('4a. FNS'!O19+'4b. FNS Impacted Gen'!O19)</f>
        <v>188.35300000000001</v>
      </c>
      <c r="P19" s="56">
        <f>SUM('4a. FNS'!P19+'4b. FNS Impacted Gen'!P19)</f>
        <v>185.20099999999999</v>
      </c>
      <c r="Q19" s="56">
        <f>SUM('4a. FNS'!Q19+'4b. FNS Impacted Gen'!Q19)</f>
        <v>210.18600000000001</v>
      </c>
      <c r="R19" s="56">
        <f>SUM('4a. FNS'!R19+'4b. FNS Impacted Gen'!R19)</f>
        <v>235.25899999999999</v>
      </c>
      <c r="S19" s="56">
        <f>SUM('4a. FNS'!S19+'4b. FNS Impacted Gen'!S19)</f>
        <v>253.83500000000001</v>
      </c>
      <c r="T19" s="56">
        <f>SUM('4a. FNS'!T19+'4b. FNS Impacted Gen'!T19)</f>
        <v>256.483</v>
      </c>
      <c r="U19" s="56">
        <f>SUM('4a. FNS'!U19+'4b. FNS Impacted Gen'!U19)</f>
        <v>253.923</v>
      </c>
      <c r="V19" s="56">
        <f>SUM('4a. FNS'!V19+'4b. FNS Impacted Gen'!V19)</f>
        <v>248.768</v>
      </c>
      <c r="W19" s="56">
        <f>SUM('4a. FNS'!W19+'4b. FNS Impacted Gen'!W19)</f>
        <v>243.98099999999999</v>
      </c>
      <c r="X19" s="56">
        <f>SUM('4a. FNS'!X19+'4b. FNS Impacted Gen'!X19)</f>
        <v>222.446</v>
      </c>
      <c r="Y19" s="56">
        <f>SUM('4a. FNS'!Y19+'4b. FNS Impacted Gen'!Y19)</f>
        <v>217.339</v>
      </c>
      <c r="Z19" s="67">
        <f>SUM('4a. FNS'!Z19+'4b. FNS Impacted Gen'!Z19)</f>
        <v>0</v>
      </c>
      <c r="AA19"/>
    </row>
    <row r="20" spans="1:27">
      <c r="A20" s="54">
        <f t="shared" si="0"/>
        <v>45674</v>
      </c>
      <c r="B20" s="55">
        <f>SUM('4a. FNS'!B20+'4b. FNS Impacted Gen'!B20)</f>
        <v>210.00700000000001</v>
      </c>
      <c r="C20" s="56">
        <f>SUM('4a. FNS'!C20+'4b. FNS Impacted Gen'!C20)</f>
        <v>216.369</v>
      </c>
      <c r="D20" s="56">
        <f>SUM('4a. FNS'!D20+'4b. FNS Impacted Gen'!D20)</f>
        <v>219.32400000000001</v>
      </c>
      <c r="E20" s="56">
        <f>SUM('4a. FNS'!E20+'4b. FNS Impacted Gen'!E20)</f>
        <v>225.34700000000001</v>
      </c>
      <c r="F20" s="56">
        <f>SUM('4a. FNS'!F20+'4b. FNS Impacted Gen'!F20)</f>
        <v>228.846</v>
      </c>
      <c r="G20" s="56">
        <f>SUM('4a. FNS'!G20+'4b. FNS Impacted Gen'!G20)</f>
        <v>238.02</v>
      </c>
      <c r="H20" s="56">
        <f>SUM('4a. FNS'!H20+'4b. FNS Impacted Gen'!H20)</f>
        <v>243.27500000000001</v>
      </c>
      <c r="I20" s="56">
        <f>SUM('4a. FNS'!I20+'4b. FNS Impacted Gen'!I20)</f>
        <v>245.27</v>
      </c>
      <c r="J20" s="56">
        <f>SUM('4a. FNS'!J20+'4b. FNS Impacted Gen'!J20)</f>
        <v>228.79600000000002</v>
      </c>
      <c r="K20" s="56">
        <f>SUM('4a. FNS'!K20+'4b. FNS Impacted Gen'!K20)</f>
        <v>204.691</v>
      </c>
      <c r="L20" s="56">
        <f>SUM('4a. FNS'!L20+'4b. FNS Impacted Gen'!L20)</f>
        <v>193.851</v>
      </c>
      <c r="M20" s="56">
        <f>SUM('4a. FNS'!M20+'4b. FNS Impacted Gen'!M20)</f>
        <v>186.71899999999999</v>
      </c>
      <c r="N20" s="56">
        <f>SUM('4a. FNS'!N20+'4b. FNS Impacted Gen'!N20)</f>
        <v>184.67</v>
      </c>
      <c r="O20" s="56">
        <f>SUM('4a. FNS'!O20+'4b. FNS Impacted Gen'!O20)</f>
        <v>188.80699999999999</v>
      </c>
      <c r="P20" s="56">
        <f>SUM('4a. FNS'!P20+'4b. FNS Impacted Gen'!P20)</f>
        <v>199.92599999999999</v>
      </c>
      <c r="Q20" s="56">
        <f>SUM('4a. FNS'!Q20+'4b. FNS Impacted Gen'!Q20)</f>
        <v>211.99600000000001</v>
      </c>
      <c r="R20" s="56">
        <f>SUM('4a. FNS'!R20+'4b. FNS Impacted Gen'!R20)</f>
        <v>239.172</v>
      </c>
      <c r="S20" s="56">
        <f>SUM('4a. FNS'!S20+'4b. FNS Impacted Gen'!S20)</f>
        <v>254.94499999999999</v>
      </c>
      <c r="T20" s="56">
        <f>SUM('4a. FNS'!T20+'4b. FNS Impacted Gen'!T20)</f>
        <v>249.52600000000001</v>
      </c>
      <c r="U20" s="56">
        <f>SUM('4a. FNS'!U20+'4b. FNS Impacted Gen'!U20)</f>
        <v>250.24299999999999</v>
      </c>
      <c r="V20" s="56">
        <f>SUM('4a. FNS'!V20+'4b. FNS Impacted Gen'!V20)</f>
        <v>244.99600000000001</v>
      </c>
      <c r="W20" s="56">
        <f>SUM('4a. FNS'!W20+'4b. FNS Impacted Gen'!W20)</f>
        <v>239.73699999999999</v>
      </c>
      <c r="X20" s="56">
        <f>SUM('4a. FNS'!X20+'4b. FNS Impacted Gen'!X20)</f>
        <v>236.15600000000001</v>
      </c>
      <c r="Y20" s="56">
        <f>SUM('4a. FNS'!Y20+'4b. FNS Impacted Gen'!Y20)</f>
        <v>227.48599999999999</v>
      </c>
      <c r="Z20" s="67">
        <f>SUM('4a. FNS'!Z20+'4b. FNS Impacted Gen'!Z20)</f>
        <v>0</v>
      </c>
      <c r="AA20"/>
    </row>
    <row r="21" spans="1:27">
      <c r="A21" s="54">
        <f t="shared" si="0"/>
        <v>45675</v>
      </c>
      <c r="B21" s="55">
        <f>SUM('4a. FNS'!B21+'4b. FNS Impacted Gen'!B21)</f>
        <v>219.70599999999999</v>
      </c>
      <c r="C21" s="56">
        <f>SUM('4a. FNS'!C21+'4b. FNS Impacted Gen'!C21)</f>
        <v>224.352</v>
      </c>
      <c r="D21" s="56">
        <f>SUM('4a. FNS'!D21+'4b. FNS Impacted Gen'!D21)</f>
        <v>224.66</v>
      </c>
      <c r="E21" s="56">
        <f>SUM('4a. FNS'!E21+'4b. FNS Impacted Gen'!E21)</f>
        <v>226.03800000000001</v>
      </c>
      <c r="F21" s="56">
        <f>SUM('4a. FNS'!F21+'4b. FNS Impacted Gen'!F21)</f>
        <v>227.95400000000001</v>
      </c>
      <c r="G21" s="56">
        <f>SUM('4a. FNS'!G21+'4b. FNS Impacted Gen'!G21)</f>
        <v>233.85900000000001</v>
      </c>
      <c r="H21" s="56">
        <f>SUM('4a. FNS'!H21+'4b. FNS Impacted Gen'!H21)</f>
        <v>238.24100000000001</v>
      </c>
      <c r="I21" s="56">
        <f>SUM('4a. FNS'!I21+'4b. FNS Impacted Gen'!I21)</f>
        <v>247.76600000000002</v>
      </c>
      <c r="J21" s="56">
        <f>SUM('4a. FNS'!J21+'4b. FNS Impacted Gen'!J21)</f>
        <v>258.28699999999998</v>
      </c>
      <c r="K21" s="56">
        <f>SUM('4a. FNS'!K21+'4b. FNS Impacted Gen'!K21)</f>
        <v>261.15800000000002</v>
      </c>
      <c r="L21" s="56">
        <f>SUM('4a. FNS'!L21+'4b. FNS Impacted Gen'!L21)</f>
        <v>258.09999999999997</v>
      </c>
      <c r="M21" s="56">
        <f>SUM('4a. FNS'!M21+'4b. FNS Impacted Gen'!M21)</f>
        <v>255.80199999999999</v>
      </c>
      <c r="N21" s="56">
        <f>SUM('4a. FNS'!N21+'4b. FNS Impacted Gen'!N21)</f>
        <v>257.37899999999996</v>
      </c>
      <c r="O21" s="56">
        <f>SUM('4a. FNS'!O21+'4b. FNS Impacted Gen'!O21)</f>
        <v>249.328</v>
      </c>
      <c r="P21" s="56">
        <f>SUM('4a. FNS'!P21+'4b. FNS Impacted Gen'!P21)</f>
        <v>254.49299999999999</v>
      </c>
      <c r="Q21" s="56">
        <f>SUM('4a. FNS'!Q21+'4b. FNS Impacted Gen'!Q21)</f>
        <v>266.73900000000003</v>
      </c>
      <c r="R21" s="56">
        <f>SUM('4a. FNS'!R21+'4b. FNS Impacted Gen'!R21)</f>
        <v>274.78900000000004</v>
      </c>
      <c r="S21" s="56">
        <f>SUM('4a. FNS'!S21+'4b. FNS Impacted Gen'!S21)</f>
        <v>286.02999999999997</v>
      </c>
      <c r="T21" s="56">
        <f>SUM('4a. FNS'!T21+'4b. FNS Impacted Gen'!T21)</f>
        <v>289.11</v>
      </c>
      <c r="U21" s="56">
        <f>SUM('4a. FNS'!U21+'4b. FNS Impacted Gen'!U21)</f>
        <v>280.09800000000001</v>
      </c>
      <c r="V21" s="56">
        <f>SUM('4a. FNS'!V21+'4b. FNS Impacted Gen'!V21)</f>
        <v>267.88</v>
      </c>
      <c r="W21" s="56">
        <f>SUM('4a. FNS'!W21+'4b. FNS Impacted Gen'!W21)</f>
        <v>261.36</v>
      </c>
      <c r="X21" s="56">
        <f>SUM('4a. FNS'!X21+'4b. FNS Impacted Gen'!X21)</f>
        <v>254.505</v>
      </c>
      <c r="Y21" s="56">
        <f>SUM('4a. FNS'!Y21+'4b. FNS Impacted Gen'!Y21)</f>
        <v>251.54300000000001</v>
      </c>
      <c r="Z21" s="67">
        <f>SUM('4a. FNS'!Z21+'4b. FNS Impacted Gen'!Z21)</f>
        <v>0</v>
      </c>
      <c r="AA21"/>
    </row>
    <row r="22" spans="1:27">
      <c r="A22" s="54">
        <f t="shared" si="0"/>
        <v>45676</v>
      </c>
      <c r="B22" s="55">
        <f>SUM('4a. FNS'!B22+'4b. FNS Impacted Gen'!B22)</f>
        <v>244.423</v>
      </c>
      <c r="C22" s="56">
        <f>SUM('4a. FNS'!C22+'4b. FNS Impacted Gen'!C22)</f>
        <v>241.304</v>
      </c>
      <c r="D22" s="56">
        <f>SUM('4a. FNS'!D22+'4b. FNS Impacted Gen'!D22)</f>
        <v>240.98699999999999</v>
      </c>
      <c r="E22" s="56">
        <f>SUM('4a. FNS'!E22+'4b. FNS Impacted Gen'!E22)</f>
        <v>242.988</v>
      </c>
      <c r="F22" s="56">
        <f>SUM('4a. FNS'!F22+'4b. FNS Impacted Gen'!F22)</f>
        <v>245.35499999999999</v>
      </c>
      <c r="G22" s="56">
        <f>SUM('4a. FNS'!G22+'4b. FNS Impacted Gen'!G22)</f>
        <v>251.74799999999999</v>
      </c>
      <c r="H22" s="56">
        <f>SUM('4a. FNS'!H22+'4b. FNS Impacted Gen'!H22)</f>
        <v>261.976</v>
      </c>
      <c r="I22" s="56">
        <f>SUM('4a. FNS'!I22+'4b. FNS Impacted Gen'!I22)</f>
        <v>266.16399999999999</v>
      </c>
      <c r="J22" s="56">
        <f>SUM('4a. FNS'!J22+'4b. FNS Impacted Gen'!J22)</f>
        <v>263.38500000000005</v>
      </c>
      <c r="K22" s="56">
        <f>SUM('4a. FNS'!K22+'4b. FNS Impacted Gen'!K22)</f>
        <v>261.11200000000002</v>
      </c>
      <c r="L22" s="56">
        <f>SUM('4a. FNS'!L22+'4b. FNS Impacted Gen'!L22)</f>
        <v>258.04599999999999</v>
      </c>
      <c r="M22" s="56">
        <f>SUM('4a. FNS'!M22+'4b. FNS Impacted Gen'!M22)</f>
        <v>253.09</v>
      </c>
      <c r="N22" s="56">
        <f>SUM('4a. FNS'!N22+'4b. FNS Impacted Gen'!N22)</f>
        <v>245.215</v>
      </c>
      <c r="O22" s="56">
        <f>SUM('4a. FNS'!O22+'4b. FNS Impacted Gen'!O22)</f>
        <v>248.02</v>
      </c>
      <c r="P22" s="56">
        <f>SUM('4a. FNS'!P22+'4b. FNS Impacted Gen'!P22)</f>
        <v>249.98700000000002</v>
      </c>
      <c r="Q22" s="56">
        <f>SUM('4a. FNS'!Q22+'4b. FNS Impacted Gen'!Q22)</f>
        <v>260.00900000000001</v>
      </c>
      <c r="R22" s="56">
        <f>SUM('4a. FNS'!R22+'4b. FNS Impacted Gen'!R22)</f>
        <v>276.19</v>
      </c>
      <c r="S22" s="56">
        <f>SUM('4a. FNS'!S22+'4b. FNS Impacted Gen'!S22)</f>
        <v>289.12600000000003</v>
      </c>
      <c r="T22" s="56">
        <f>SUM('4a. FNS'!T22+'4b. FNS Impacted Gen'!T22)</f>
        <v>288.97699999999998</v>
      </c>
      <c r="U22" s="56">
        <f>SUM('4a. FNS'!U22+'4b. FNS Impacted Gen'!U22)</f>
        <v>283.06599999999997</v>
      </c>
      <c r="V22" s="56">
        <f>SUM('4a. FNS'!V22+'4b. FNS Impacted Gen'!V22)</f>
        <v>280.14800000000002</v>
      </c>
      <c r="W22" s="56">
        <f>SUM('4a. FNS'!W22+'4b. FNS Impacted Gen'!W22)</f>
        <v>270.43700000000001</v>
      </c>
      <c r="X22" s="56">
        <f>SUM('4a. FNS'!X22+'4b. FNS Impacted Gen'!X22)</f>
        <v>260.81</v>
      </c>
      <c r="Y22" s="56">
        <f>SUM('4a. FNS'!Y22+'4b. FNS Impacted Gen'!Y22)</f>
        <v>253.83799999999999</v>
      </c>
      <c r="Z22" s="67">
        <f>SUM('4a. FNS'!Z22+'4b. FNS Impacted Gen'!Z22)</f>
        <v>0</v>
      </c>
      <c r="AA22"/>
    </row>
    <row r="23" spans="1:27">
      <c r="A23" s="54">
        <f t="shared" si="0"/>
        <v>45677</v>
      </c>
      <c r="B23" s="55">
        <f>SUM('4a. FNS'!B23+'4b. FNS Impacted Gen'!B23)</f>
        <v>253.637</v>
      </c>
      <c r="C23" s="56">
        <f>SUM('4a. FNS'!C23+'4b. FNS Impacted Gen'!C23)</f>
        <v>247.964</v>
      </c>
      <c r="D23" s="56">
        <f>SUM('4a. FNS'!D23+'4b. FNS Impacted Gen'!D23)</f>
        <v>240.852</v>
      </c>
      <c r="E23" s="56">
        <f>SUM('4a. FNS'!E23+'4b. FNS Impacted Gen'!E23)</f>
        <v>240.20400000000001</v>
      </c>
      <c r="F23" s="56">
        <f>SUM('4a. FNS'!F23+'4b. FNS Impacted Gen'!F23)</f>
        <v>243.399</v>
      </c>
      <c r="G23" s="56">
        <f>SUM('4a. FNS'!G23+'4b. FNS Impacted Gen'!G23)</f>
        <v>249.61</v>
      </c>
      <c r="H23" s="56">
        <f>SUM('4a. FNS'!H23+'4b. FNS Impacted Gen'!H23)</f>
        <v>261.86200000000002</v>
      </c>
      <c r="I23" s="56">
        <f>SUM('4a. FNS'!I23+'4b. FNS Impacted Gen'!I23)</f>
        <v>271.952</v>
      </c>
      <c r="J23" s="56">
        <f>SUM('4a. FNS'!J23+'4b. FNS Impacted Gen'!J23)</f>
        <v>276.82499999999999</v>
      </c>
      <c r="K23" s="56">
        <f>SUM('4a. FNS'!K23+'4b. FNS Impacted Gen'!K23)</f>
        <v>276.20100000000002</v>
      </c>
      <c r="L23" s="56">
        <f>SUM('4a. FNS'!L23+'4b. FNS Impacted Gen'!L23)</f>
        <v>270.32399999999996</v>
      </c>
      <c r="M23" s="56">
        <f>SUM('4a. FNS'!M23+'4b. FNS Impacted Gen'!M23)</f>
        <v>268.495</v>
      </c>
      <c r="N23" s="56">
        <f>SUM('4a. FNS'!N23+'4b. FNS Impacted Gen'!N23)</f>
        <v>262.21099999999996</v>
      </c>
      <c r="O23" s="56">
        <f>SUM('4a. FNS'!O23+'4b. FNS Impacted Gen'!O23)</f>
        <v>256.315</v>
      </c>
      <c r="P23" s="56">
        <f>SUM('4a. FNS'!P23+'4b. FNS Impacted Gen'!P23)</f>
        <v>256.358</v>
      </c>
      <c r="Q23" s="56">
        <f>SUM('4a. FNS'!Q23+'4b. FNS Impacted Gen'!Q23)</f>
        <v>260.12700000000001</v>
      </c>
      <c r="R23" s="56">
        <f>SUM('4a. FNS'!R23+'4b. FNS Impacted Gen'!R23)</f>
        <v>280.28500000000003</v>
      </c>
      <c r="S23" s="56">
        <f>SUM('4a. FNS'!S23+'4b. FNS Impacted Gen'!S23)</f>
        <v>298.33499999999998</v>
      </c>
      <c r="T23" s="56">
        <f>SUM('4a. FNS'!T23+'4b. FNS Impacted Gen'!T23)</f>
        <v>299.47699999999998</v>
      </c>
      <c r="U23" s="56">
        <f>SUM('4a. FNS'!U23+'4b. FNS Impacted Gen'!U23)</f>
        <v>295.50400000000002</v>
      </c>
      <c r="V23" s="56">
        <f>SUM('4a. FNS'!V23+'4b. FNS Impacted Gen'!V23)</f>
        <v>289.34300000000002</v>
      </c>
      <c r="W23" s="56">
        <f>SUM('4a. FNS'!W23+'4b. FNS Impacted Gen'!W23)</f>
        <v>282.17599999999999</v>
      </c>
      <c r="X23" s="56">
        <f>SUM('4a. FNS'!X23+'4b. FNS Impacted Gen'!X23)</f>
        <v>274.97699999999998</v>
      </c>
      <c r="Y23" s="56">
        <f>SUM('4a. FNS'!Y23+'4b. FNS Impacted Gen'!Y23)</f>
        <v>268.62</v>
      </c>
      <c r="Z23" s="67">
        <f>SUM('4a. FNS'!Z23+'4b. FNS Impacted Gen'!Z23)</f>
        <v>0</v>
      </c>
      <c r="AA23"/>
    </row>
    <row r="24" spans="1:27">
      <c r="A24" s="54">
        <f t="shared" si="0"/>
        <v>45678</v>
      </c>
      <c r="B24" s="55">
        <f>SUM('4a. FNS'!B24+'4b. FNS Impacted Gen'!B24)</f>
        <v>263.87099999999998</v>
      </c>
      <c r="C24" s="56">
        <f>SUM('4a. FNS'!C24+'4b. FNS Impacted Gen'!C24)</f>
        <v>262.274</v>
      </c>
      <c r="D24" s="56">
        <f>SUM('4a. FNS'!D24+'4b. FNS Impacted Gen'!D24)</f>
        <v>261.05099999999999</v>
      </c>
      <c r="E24" s="56">
        <f>SUM('4a. FNS'!E24+'4b. FNS Impacted Gen'!E24)</f>
        <v>263.26</v>
      </c>
      <c r="F24" s="56">
        <f>SUM('4a. FNS'!F24+'4b. FNS Impacted Gen'!F24)</f>
        <v>267.42</v>
      </c>
      <c r="G24" s="56">
        <f>SUM('4a. FNS'!G24+'4b. FNS Impacted Gen'!G24)</f>
        <v>273.57400000000001</v>
      </c>
      <c r="H24" s="56">
        <f>SUM('4a. FNS'!H24+'4b. FNS Impacted Gen'!H24)</f>
        <v>284.33600000000001</v>
      </c>
      <c r="I24" s="56">
        <f>SUM('4a. FNS'!I24+'4b. FNS Impacted Gen'!I24)</f>
        <v>289.18899999999996</v>
      </c>
      <c r="J24" s="56">
        <f>SUM('4a. FNS'!J24+'4b. FNS Impacted Gen'!J24)</f>
        <v>281.17099999999999</v>
      </c>
      <c r="K24" s="56">
        <f>SUM('4a. FNS'!K24+'4b. FNS Impacted Gen'!K24)</f>
        <v>269.46199999999999</v>
      </c>
      <c r="L24" s="56">
        <f>SUM('4a. FNS'!L24+'4b. FNS Impacted Gen'!L24)</f>
        <v>261.19399999999996</v>
      </c>
      <c r="M24" s="56">
        <f>SUM('4a. FNS'!M24+'4b. FNS Impacted Gen'!M24)</f>
        <v>252.92000000000002</v>
      </c>
      <c r="N24" s="56">
        <f>SUM('4a. FNS'!N24+'4b. FNS Impacted Gen'!N24)</f>
        <v>242.505</v>
      </c>
      <c r="O24" s="56">
        <f>SUM('4a. FNS'!O24+'4b. FNS Impacted Gen'!O24)</f>
        <v>251.22799999999998</v>
      </c>
      <c r="P24" s="56">
        <f>SUM('4a. FNS'!P24+'4b. FNS Impacted Gen'!P24)</f>
        <v>235.61500000000001</v>
      </c>
      <c r="Q24" s="56">
        <f>SUM('4a. FNS'!Q24+'4b. FNS Impacted Gen'!Q24)</f>
        <v>232.85300000000001</v>
      </c>
      <c r="R24" s="56">
        <f>SUM('4a. FNS'!R24+'4b. FNS Impacted Gen'!R24)</f>
        <v>252.685</v>
      </c>
      <c r="S24" s="56">
        <f>SUM('4a. FNS'!S24+'4b. FNS Impacted Gen'!S24)</f>
        <v>272.976</v>
      </c>
      <c r="T24" s="56">
        <f>SUM('4a. FNS'!T24+'4b. FNS Impacted Gen'!T24)</f>
        <v>272.21100000000001</v>
      </c>
      <c r="U24" s="56">
        <f>SUM('4a. FNS'!U24+'4b. FNS Impacted Gen'!U24)</f>
        <v>268.92399999999998</v>
      </c>
      <c r="V24" s="56">
        <f>SUM('4a. FNS'!V24+'4b. FNS Impacted Gen'!V24)</f>
        <v>261.322</v>
      </c>
      <c r="W24" s="56">
        <f>SUM('4a. FNS'!W24+'4b. FNS Impacted Gen'!W24)</f>
        <v>249.32400000000001</v>
      </c>
      <c r="X24" s="56">
        <f>SUM('4a. FNS'!X24+'4b. FNS Impacted Gen'!X24)</f>
        <v>238.91499999999999</v>
      </c>
      <c r="Y24" s="56">
        <f>SUM('4a. FNS'!Y24+'4b. FNS Impacted Gen'!Y24)</f>
        <v>231.55799999999999</v>
      </c>
      <c r="Z24" s="67">
        <f>SUM('4a. FNS'!Z24+'4b. FNS Impacted Gen'!Z24)</f>
        <v>0</v>
      </c>
      <c r="AA24"/>
    </row>
    <row r="25" spans="1:27">
      <c r="A25" s="54">
        <f t="shared" si="0"/>
        <v>45679</v>
      </c>
      <c r="B25" s="55">
        <f>SUM('4a. FNS'!B25+'4b. FNS Impacted Gen'!B25)</f>
        <v>226.435</v>
      </c>
      <c r="C25" s="56">
        <f>SUM('4a. FNS'!C25+'4b. FNS Impacted Gen'!C25)</f>
        <v>221.73500000000001</v>
      </c>
      <c r="D25" s="56">
        <f>SUM('4a. FNS'!D25+'4b. FNS Impacted Gen'!D25)</f>
        <v>220.08699999999999</v>
      </c>
      <c r="E25" s="56">
        <f>SUM('4a. FNS'!E25+'4b. FNS Impacted Gen'!E25)</f>
        <v>220.416</v>
      </c>
      <c r="F25" s="56">
        <f>SUM('4a. FNS'!F25+'4b. FNS Impacted Gen'!F25)</f>
        <v>226.80699999999999</v>
      </c>
      <c r="G25" s="56">
        <f>SUM('4a. FNS'!G25+'4b. FNS Impacted Gen'!G25)</f>
        <v>236.13800000000001</v>
      </c>
      <c r="H25" s="56">
        <f>SUM('4a. FNS'!H25+'4b. FNS Impacted Gen'!H25)</f>
        <v>253.49799999999999</v>
      </c>
      <c r="I25" s="56">
        <f>SUM('4a. FNS'!I25+'4b. FNS Impacted Gen'!I25)</f>
        <v>253.59799999999998</v>
      </c>
      <c r="J25" s="56">
        <f>SUM('4a. FNS'!J25+'4b. FNS Impacted Gen'!J25)</f>
        <v>234.20099999999999</v>
      </c>
      <c r="K25" s="56">
        <f>SUM('4a. FNS'!K25+'4b. FNS Impacted Gen'!K25)</f>
        <v>216.26300000000001</v>
      </c>
      <c r="L25" s="56">
        <f>SUM('4a. FNS'!L25+'4b. FNS Impacted Gen'!L25)</f>
        <v>200.62200000000001</v>
      </c>
      <c r="M25" s="56">
        <f>SUM('4a. FNS'!M25+'4b. FNS Impacted Gen'!M25)</f>
        <v>202.97499999999999</v>
      </c>
      <c r="N25" s="56">
        <f>SUM('4a. FNS'!N25+'4b. FNS Impacted Gen'!N25)</f>
        <v>224.94200000000001</v>
      </c>
      <c r="O25" s="56">
        <f>SUM('4a. FNS'!O25+'4b. FNS Impacted Gen'!O25)</f>
        <v>235.81299999999999</v>
      </c>
      <c r="P25" s="56">
        <f>SUM('4a. FNS'!P25+'4b. FNS Impacted Gen'!P25)</f>
        <v>236.905</v>
      </c>
      <c r="Q25" s="56">
        <f>SUM('4a. FNS'!Q25+'4b. FNS Impacted Gen'!Q25)</f>
        <v>243.96099999999998</v>
      </c>
      <c r="R25" s="56">
        <f>SUM('4a. FNS'!R25+'4b. FNS Impacted Gen'!R25)</f>
        <v>254.51300000000001</v>
      </c>
      <c r="S25" s="56">
        <f>SUM('4a. FNS'!S25+'4b. FNS Impacted Gen'!S25)</f>
        <v>272.15300000000002</v>
      </c>
      <c r="T25" s="56">
        <f>SUM('4a. FNS'!T25+'4b. FNS Impacted Gen'!T25)</f>
        <v>276.51100000000002</v>
      </c>
      <c r="U25" s="56">
        <f>SUM('4a. FNS'!U25+'4b. FNS Impacted Gen'!U25)</f>
        <v>273.01299999999998</v>
      </c>
      <c r="V25" s="56">
        <f>SUM('4a. FNS'!V25+'4b. FNS Impacted Gen'!V25)</f>
        <v>265.82</v>
      </c>
      <c r="W25" s="56">
        <f>SUM('4a. FNS'!W25+'4b. FNS Impacted Gen'!W25)</f>
        <v>258.45499999999998</v>
      </c>
      <c r="X25" s="56">
        <f>SUM('4a. FNS'!X25+'4b. FNS Impacted Gen'!X25)</f>
        <v>249.5</v>
      </c>
      <c r="Y25" s="56">
        <f>SUM('4a. FNS'!Y25+'4b. FNS Impacted Gen'!Y25)</f>
        <v>243.31800000000001</v>
      </c>
      <c r="Z25" s="67">
        <f>SUM('4a. FNS'!Z25+'4b. FNS Impacted Gen'!Z25)</f>
        <v>0</v>
      </c>
      <c r="AA25"/>
    </row>
    <row r="26" spans="1:27">
      <c r="A26" s="54">
        <f t="shared" si="0"/>
        <v>45680</v>
      </c>
      <c r="B26" s="55">
        <f>SUM('4a. FNS'!B26+'4b. FNS Impacted Gen'!B26)</f>
        <v>237.74100000000001</v>
      </c>
      <c r="C26" s="56">
        <f>SUM('4a. FNS'!C26+'4b. FNS Impacted Gen'!C26)</f>
        <v>236.56899999999999</v>
      </c>
      <c r="D26" s="56">
        <f>SUM('4a. FNS'!D26+'4b. FNS Impacted Gen'!D26)</f>
        <v>234.666</v>
      </c>
      <c r="E26" s="56">
        <f>SUM('4a. FNS'!E26+'4b. FNS Impacted Gen'!E26)</f>
        <v>234.86600000000001</v>
      </c>
      <c r="F26" s="56">
        <f>SUM('4a. FNS'!F26+'4b. FNS Impacted Gen'!F26)</f>
        <v>240.17500000000001</v>
      </c>
      <c r="G26" s="56">
        <f>SUM('4a. FNS'!G26+'4b. FNS Impacted Gen'!G26)</f>
        <v>250.899</v>
      </c>
      <c r="H26" s="56">
        <f>SUM('4a. FNS'!H26+'4b. FNS Impacted Gen'!H26)</f>
        <v>266.18400000000003</v>
      </c>
      <c r="I26" s="56">
        <f>SUM('4a. FNS'!I26+'4b. FNS Impacted Gen'!I26)</f>
        <v>271.00099999999998</v>
      </c>
      <c r="J26" s="56">
        <f>SUM('4a. FNS'!J26+'4b. FNS Impacted Gen'!J26)</f>
        <v>247.38900000000001</v>
      </c>
      <c r="K26" s="56">
        <f>SUM('4a. FNS'!K26+'4b. FNS Impacted Gen'!K26)</f>
        <v>225.34199999999998</v>
      </c>
      <c r="L26" s="56">
        <f>SUM('4a. FNS'!L26+'4b. FNS Impacted Gen'!L26)</f>
        <v>214.62199999999999</v>
      </c>
      <c r="M26" s="56">
        <f>SUM('4a. FNS'!M26+'4b. FNS Impacted Gen'!M26)</f>
        <v>201.59299999999999</v>
      </c>
      <c r="N26" s="56">
        <f>SUM('4a. FNS'!N26+'4b. FNS Impacted Gen'!N26)</f>
        <v>193.75299999999999</v>
      </c>
      <c r="O26" s="56">
        <f>SUM('4a. FNS'!O26+'4b. FNS Impacted Gen'!O26)</f>
        <v>192.06899999999999</v>
      </c>
      <c r="P26" s="56">
        <f>SUM('4a. FNS'!P26+'4b. FNS Impacted Gen'!P26)</f>
        <v>198.9</v>
      </c>
      <c r="Q26" s="56">
        <f>SUM('4a. FNS'!Q26+'4b. FNS Impacted Gen'!Q26)</f>
        <v>211.03099999999998</v>
      </c>
      <c r="R26" s="56">
        <f>SUM('4a. FNS'!R26+'4b. FNS Impacted Gen'!R26)</f>
        <v>240.00899999999999</v>
      </c>
      <c r="S26" s="56">
        <f>SUM('4a. FNS'!S26+'4b. FNS Impacted Gen'!S26)</f>
        <v>266.14699999999999</v>
      </c>
      <c r="T26" s="56">
        <f>SUM('4a. FNS'!T26+'4b. FNS Impacted Gen'!T26)</f>
        <v>271.41399999999999</v>
      </c>
      <c r="U26" s="56">
        <f>SUM('4a. FNS'!U26+'4b. FNS Impacted Gen'!U26)</f>
        <v>270.35500000000002</v>
      </c>
      <c r="V26" s="56">
        <f>SUM('4a. FNS'!V26+'4b. FNS Impacted Gen'!V26)</f>
        <v>269.66300000000001</v>
      </c>
      <c r="W26" s="56">
        <f>SUM('4a. FNS'!W26+'4b. FNS Impacted Gen'!W26)</f>
        <v>260.16800000000001</v>
      </c>
      <c r="X26" s="56">
        <f>SUM('4a. FNS'!X26+'4b. FNS Impacted Gen'!X26)</f>
        <v>252.50200000000001</v>
      </c>
      <c r="Y26" s="56">
        <f>SUM('4a. FNS'!Y26+'4b. FNS Impacted Gen'!Y26)</f>
        <v>248.155</v>
      </c>
      <c r="Z26" s="67">
        <f>SUM('4a. FNS'!Z26+'4b. FNS Impacted Gen'!Z26)</f>
        <v>0</v>
      </c>
      <c r="AA26"/>
    </row>
    <row r="27" spans="1:27">
      <c r="A27" s="54">
        <f t="shared" si="0"/>
        <v>45681</v>
      </c>
      <c r="B27" s="55">
        <f>SUM('4a. FNS'!B27+'4b. FNS Impacted Gen'!B27)</f>
        <v>240.22399999999999</v>
      </c>
      <c r="C27" s="56">
        <f>SUM('4a. FNS'!C27+'4b. FNS Impacted Gen'!C27)</f>
        <v>239.66499999999999</v>
      </c>
      <c r="D27" s="56">
        <f>SUM('4a. FNS'!D27+'4b. FNS Impacted Gen'!D27)</f>
        <v>234.78800000000001</v>
      </c>
      <c r="E27" s="56">
        <f>SUM('4a. FNS'!E27+'4b. FNS Impacted Gen'!E27)</f>
        <v>234.709</v>
      </c>
      <c r="F27" s="56">
        <f>SUM('4a. FNS'!F27+'4b. FNS Impacted Gen'!F27)</f>
        <v>240.15299999999999</v>
      </c>
      <c r="G27" s="56">
        <f>SUM('4a. FNS'!G27+'4b. FNS Impacted Gen'!G27)</f>
        <v>247.066</v>
      </c>
      <c r="H27" s="56">
        <f>SUM('4a. FNS'!H27+'4b. FNS Impacted Gen'!H27)</f>
        <v>259.98899999999998</v>
      </c>
      <c r="I27" s="56">
        <f>SUM('4a. FNS'!I27+'4b. FNS Impacted Gen'!I27)</f>
        <v>262.31399999999996</v>
      </c>
      <c r="J27" s="56">
        <f>SUM('4a. FNS'!J27+'4b. FNS Impacted Gen'!J27)</f>
        <v>239.333</v>
      </c>
      <c r="K27" s="56">
        <f>SUM('4a. FNS'!K27+'4b. FNS Impacted Gen'!K27)</f>
        <v>216.60900000000001</v>
      </c>
      <c r="L27" s="56">
        <f>SUM('4a. FNS'!L27+'4b. FNS Impacted Gen'!L27)</f>
        <v>201.441</v>
      </c>
      <c r="M27" s="56">
        <f>SUM('4a. FNS'!M27+'4b. FNS Impacted Gen'!M27)</f>
        <v>189.24199999999999</v>
      </c>
      <c r="N27" s="56">
        <f>SUM('4a. FNS'!N27+'4b. FNS Impacted Gen'!N27)</f>
        <v>182.816</v>
      </c>
      <c r="O27" s="56">
        <f>SUM('4a. FNS'!O27+'4b. FNS Impacted Gen'!O27)</f>
        <v>178.81800000000001</v>
      </c>
      <c r="P27" s="56">
        <f>SUM('4a. FNS'!P27+'4b. FNS Impacted Gen'!P27)</f>
        <v>182.767</v>
      </c>
      <c r="Q27" s="56">
        <f>SUM('4a. FNS'!Q27+'4b. FNS Impacted Gen'!Q27)</f>
        <v>196.059</v>
      </c>
      <c r="R27" s="56">
        <f>SUM('4a. FNS'!R27+'4b. FNS Impacted Gen'!R27)</f>
        <v>219.48</v>
      </c>
      <c r="S27" s="56">
        <f>SUM('4a. FNS'!S27+'4b. FNS Impacted Gen'!S27)</f>
        <v>239.86200000000002</v>
      </c>
      <c r="T27" s="56">
        <f>SUM('4a. FNS'!T27+'4b. FNS Impacted Gen'!T27)</f>
        <v>245.583</v>
      </c>
      <c r="U27" s="56">
        <f>SUM('4a. FNS'!U27+'4b. FNS Impacted Gen'!U27)</f>
        <v>242.172</v>
      </c>
      <c r="V27" s="56">
        <f>SUM('4a. FNS'!V27+'4b. FNS Impacted Gen'!V27)</f>
        <v>239.108</v>
      </c>
      <c r="W27" s="56">
        <f>SUM('4a. FNS'!W27+'4b. FNS Impacted Gen'!W27)</f>
        <v>233.44900000000001</v>
      </c>
      <c r="X27" s="56">
        <f>SUM('4a. FNS'!X27+'4b. FNS Impacted Gen'!X27)</f>
        <v>227.173</v>
      </c>
      <c r="Y27" s="56">
        <f>SUM('4a. FNS'!Y27+'4b. FNS Impacted Gen'!Y27)</f>
        <v>220.215</v>
      </c>
      <c r="Z27" s="67">
        <f>SUM('4a. FNS'!Z27+'4b. FNS Impacted Gen'!Z27)</f>
        <v>0</v>
      </c>
      <c r="AA27"/>
    </row>
    <row r="28" spans="1:27">
      <c r="A28" s="54">
        <f t="shared" si="0"/>
        <v>45682</v>
      </c>
      <c r="B28" s="55">
        <f>SUM('4a. FNS'!B28+'4b. FNS Impacted Gen'!B28)</f>
        <v>214.255</v>
      </c>
      <c r="C28" s="56">
        <f>SUM('4a. FNS'!C28+'4b. FNS Impacted Gen'!C28)</f>
        <v>211.64</v>
      </c>
      <c r="D28" s="56">
        <f>SUM('4a. FNS'!D28+'4b. FNS Impacted Gen'!D28)</f>
        <v>209.785</v>
      </c>
      <c r="E28" s="56">
        <f>SUM('4a. FNS'!E28+'4b. FNS Impacted Gen'!E28)</f>
        <v>209.12799999999999</v>
      </c>
      <c r="F28" s="56">
        <f>SUM('4a. FNS'!F28+'4b. FNS Impacted Gen'!F28)</f>
        <v>211.87</v>
      </c>
      <c r="G28" s="56">
        <f>SUM('4a. FNS'!G28+'4b. FNS Impacted Gen'!G28)</f>
        <v>217.09700000000001</v>
      </c>
      <c r="H28" s="56">
        <f>SUM('4a. FNS'!H28+'4b. FNS Impacted Gen'!H28)</f>
        <v>224.155</v>
      </c>
      <c r="I28" s="56">
        <f>SUM('4a. FNS'!I28+'4b. FNS Impacted Gen'!I28)</f>
        <v>229.904</v>
      </c>
      <c r="J28" s="56">
        <f>SUM('4a. FNS'!J28+'4b. FNS Impacted Gen'!J28)</f>
        <v>235.88</v>
      </c>
      <c r="K28" s="56">
        <f>SUM('4a. FNS'!K28+'4b. FNS Impacted Gen'!K28)</f>
        <v>243.81</v>
      </c>
      <c r="L28" s="56">
        <f>SUM('4a. FNS'!L28+'4b. FNS Impacted Gen'!L28)</f>
        <v>247.37700000000001</v>
      </c>
      <c r="M28" s="56">
        <f>SUM('4a. FNS'!M28+'4b. FNS Impacted Gen'!M28)</f>
        <v>247.13400000000001</v>
      </c>
      <c r="N28" s="56">
        <f>SUM('4a. FNS'!N28+'4b. FNS Impacted Gen'!N28)</f>
        <v>244.82400000000001</v>
      </c>
      <c r="O28" s="56">
        <f>SUM('4a. FNS'!O28+'4b. FNS Impacted Gen'!O28)</f>
        <v>246.934</v>
      </c>
      <c r="P28" s="56">
        <f>SUM('4a. FNS'!P28+'4b. FNS Impacted Gen'!P28)</f>
        <v>247.89599999999999</v>
      </c>
      <c r="Q28" s="56">
        <f>SUM('4a. FNS'!Q28+'4b. FNS Impacted Gen'!Q28)</f>
        <v>256.709</v>
      </c>
      <c r="R28" s="56">
        <f>SUM('4a. FNS'!R28+'4b. FNS Impacted Gen'!R28)</f>
        <v>258.80799999999999</v>
      </c>
      <c r="S28" s="56">
        <f>SUM('4a. FNS'!S28+'4b. FNS Impacted Gen'!S28)</f>
        <v>265.67700000000002</v>
      </c>
      <c r="T28" s="56">
        <f>SUM('4a. FNS'!T28+'4b. FNS Impacted Gen'!T28)</f>
        <v>265.38499999999999</v>
      </c>
      <c r="U28" s="56">
        <f>SUM('4a. FNS'!U28+'4b. FNS Impacted Gen'!U28)</f>
        <v>258.435</v>
      </c>
      <c r="V28" s="56">
        <f>SUM('4a. FNS'!V28+'4b. FNS Impacted Gen'!V28)</f>
        <v>250.96</v>
      </c>
      <c r="W28" s="56">
        <f>SUM('4a. FNS'!W28+'4b. FNS Impacted Gen'!W28)</f>
        <v>244.55600000000001</v>
      </c>
      <c r="X28" s="56">
        <f>SUM('4a. FNS'!X28+'4b. FNS Impacted Gen'!X28)</f>
        <v>238.209</v>
      </c>
      <c r="Y28" s="56">
        <f>SUM('4a. FNS'!Y28+'4b. FNS Impacted Gen'!Y28)</f>
        <v>231.55500000000001</v>
      </c>
      <c r="Z28" s="67">
        <f>SUM('4a. FNS'!Z28+'4b. FNS Impacted Gen'!Z28)</f>
        <v>0</v>
      </c>
      <c r="AA28"/>
    </row>
    <row r="29" spans="1:27">
      <c r="A29" s="54">
        <f t="shared" si="0"/>
        <v>45683</v>
      </c>
      <c r="B29" s="55">
        <f>SUM('4a. FNS'!B29+'4b. FNS Impacted Gen'!B29)</f>
        <v>224.32900000000001</v>
      </c>
      <c r="C29" s="56">
        <f>SUM('4a. FNS'!C29+'4b. FNS Impacted Gen'!C29)</f>
        <v>216.52699999999999</v>
      </c>
      <c r="D29" s="56">
        <f>SUM('4a. FNS'!D29+'4b. FNS Impacted Gen'!D29)</f>
        <v>216.55099999999999</v>
      </c>
      <c r="E29" s="56">
        <f>SUM('4a. FNS'!E29+'4b. FNS Impacted Gen'!E29)</f>
        <v>215.995</v>
      </c>
      <c r="F29" s="56">
        <f>SUM('4a. FNS'!F29+'4b. FNS Impacted Gen'!F29)</f>
        <v>217.02</v>
      </c>
      <c r="G29" s="56">
        <f>SUM('4a. FNS'!G29+'4b. FNS Impacted Gen'!G29)</f>
        <v>218.73</v>
      </c>
      <c r="H29" s="56">
        <f>SUM('4a. FNS'!H29+'4b. FNS Impacted Gen'!H29)</f>
        <v>229.05699999999999</v>
      </c>
      <c r="I29" s="56">
        <f>SUM('4a. FNS'!I29+'4b. FNS Impacted Gen'!I29)</f>
        <v>231.70099999999999</v>
      </c>
      <c r="J29" s="56">
        <f>SUM('4a. FNS'!J29+'4b. FNS Impacted Gen'!J29)</f>
        <v>237.13900000000001</v>
      </c>
      <c r="K29" s="56">
        <f>SUM('4a. FNS'!K29+'4b. FNS Impacted Gen'!K29)</f>
        <v>227.785</v>
      </c>
      <c r="L29" s="56">
        <f>SUM('4a. FNS'!L29+'4b. FNS Impacted Gen'!L29)</f>
        <v>213.59700000000001</v>
      </c>
      <c r="M29" s="56">
        <f>SUM('4a. FNS'!M29+'4b. FNS Impacted Gen'!M29)</f>
        <v>206.99099999999999</v>
      </c>
      <c r="N29" s="56">
        <f>SUM('4a. FNS'!N29+'4b. FNS Impacted Gen'!N29)</f>
        <v>204.34399999999999</v>
      </c>
      <c r="O29" s="56">
        <f>SUM('4a. FNS'!O29+'4b. FNS Impacted Gen'!O29)</f>
        <v>201.614</v>
      </c>
      <c r="P29" s="56">
        <f>SUM('4a. FNS'!P29+'4b. FNS Impacted Gen'!P29)</f>
        <v>208.94499999999999</v>
      </c>
      <c r="Q29" s="56">
        <f>SUM('4a. FNS'!Q29+'4b. FNS Impacted Gen'!Q29)</f>
        <v>220.12100000000001</v>
      </c>
      <c r="R29" s="56">
        <f>SUM('4a. FNS'!R29+'4b. FNS Impacted Gen'!R29)</f>
        <v>241.15700000000001</v>
      </c>
      <c r="S29" s="56">
        <f>SUM('4a. FNS'!S29+'4b. FNS Impacted Gen'!S29)</f>
        <v>257.34699999999998</v>
      </c>
      <c r="T29" s="56">
        <f>SUM('4a. FNS'!T29+'4b. FNS Impacted Gen'!T29)</f>
        <v>260.31400000000002</v>
      </c>
      <c r="U29" s="56">
        <f>SUM('4a. FNS'!U29+'4b. FNS Impacted Gen'!U29)</f>
        <v>253.49</v>
      </c>
      <c r="V29" s="56">
        <f>SUM('4a. FNS'!V29+'4b. FNS Impacted Gen'!V29)</f>
        <v>248.81</v>
      </c>
      <c r="W29" s="56">
        <f>SUM('4a. FNS'!W29+'4b. FNS Impacted Gen'!W29)</f>
        <v>243.994</v>
      </c>
      <c r="X29" s="56">
        <f>SUM('4a. FNS'!X29+'4b. FNS Impacted Gen'!X29)</f>
        <v>236.048</v>
      </c>
      <c r="Y29" s="56">
        <f>SUM('4a. FNS'!Y29+'4b. FNS Impacted Gen'!Y29)</f>
        <v>229.09800000000001</v>
      </c>
      <c r="Z29" s="67">
        <f>SUM('4a. FNS'!Z29+'4b. FNS Impacted Gen'!Z29)</f>
        <v>0</v>
      </c>
      <c r="AA29"/>
    </row>
    <row r="30" spans="1:27">
      <c r="A30" s="54">
        <f t="shared" si="0"/>
        <v>45684</v>
      </c>
      <c r="B30" s="55">
        <f>SUM('4a. FNS'!B30+'4b. FNS Impacted Gen'!B30)</f>
        <v>221.83799999999999</v>
      </c>
      <c r="C30" s="56">
        <f>SUM('4a. FNS'!C30+'4b. FNS Impacted Gen'!C30)</f>
        <v>219.68</v>
      </c>
      <c r="D30" s="56">
        <f>SUM('4a. FNS'!D30+'4b. FNS Impacted Gen'!D30)</f>
        <v>221.61699999999999</v>
      </c>
      <c r="E30" s="56">
        <f>SUM('4a. FNS'!E30+'4b. FNS Impacted Gen'!E30)</f>
        <v>221.50299999999999</v>
      </c>
      <c r="F30" s="56">
        <f>SUM('4a. FNS'!F30+'4b. FNS Impacted Gen'!F30)</f>
        <v>229.13300000000001</v>
      </c>
      <c r="G30" s="56">
        <f>SUM('4a. FNS'!G30+'4b. FNS Impacted Gen'!G30)</f>
        <v>240.82499999999999</v>
      </c>
      <c r="H30" s="56">
        <f>SUM('4a. FNS'!H30+'4b. FNS Impacted Gen'!H30)</f>
        <v>256.52199999999999</v>
      </c>
      <c r="I30" s="56">
        <f>SUM('4a. FNS'!I30+'4b. FNS Impacted Gen'!I30)</f>
        <v>259.69299999999998</v>
      </c>
      <c r="J30" s="56">
        <f>SUM('4a. FNS'!J30+'4b. FNS Impacted Gen'!J30)</f>
        <v>237.67599999999999</v>
      </c>
      <c r="K30" s="56">
        <f>SUM('4a. FNS'!K30+'4b. FNS Impacted Gen'!K30)</f>
        <v>214.952</v>
      </c>
      <c r="L30" s="56">
        <f>SUM('4a. FNS'!L30+'4b. FNS Impacted Gen'!L30)</f>
        <v>200.387</v>
      </c>
      <c r="M30" s="56">
        <f>SUM('4a. FNS'!M30+'4b. FNS Impacted Gen'!M30)</f>
        <v>189.244</v>
      </c>
      <c r="N30" s="56">
        <f>SUM('4a. FNS'!N30+'4b. FNS Impacted Gen'!N30)</f>
        <v>184.40299999999999</v>
      </c>
      <c r="O30" s="56">
        <f>SUM('4a. FNS'!O30+'4b. FNS Impacted Gen'!O30)</f>
        <v>177.63399999999999</v>
      </c>
      <c r="P30" s="56">
        <f>SUM('4a. FNS'!P30+'4b. FNS Impacted Gen'!P30)</f>
        <v>183.654</v>
      </c>
      <c r="Q30" s="56">
        <f>SUM('4a. FNS'!Q30+'4b. FNS Impacted Gen'!Q30)</f>
        <v>192.41300000000001</v>
      </c>
      <c r="R30" s="56">
        <f>SUM('4a. FNS'!R30+'4b. FNS Impacted Gen'!R30)</f>
        <v>217.69300000000001</v>
      </c>
      <c r="S30" s="56">
        <f>SUM('4a. FNS'!S30+'4b. FNS Impacted Gen'!S30)</f>
        <v>242.36700000000002</v>
      </c>
      <c r="T30" s="56">
        <f>SUM('4a. FNS'!T30+'4b. FNS Impacted Gen'!T30)</f>
        <v>246.881</v>
      </c>
      <c r="U30" s="56">
        <f>SUM('4a. FNS'!U30+'4b. FNS Impacted Gen'!U30)</f>
        <v>244.18199999999999</v>
      </c>
      <c r="V30" s="56">
        <f>SUM('4a. FNS'!V30+'4b. FNS Impacted Gen'!V30)</f>
        <v>239.822</v>
      </c>
      <c r="W30" s="56">
        <f>SUM('4a. FNS'!W30+'4b. FNS Impacted Gen'!W30)</f>
        <v>231.82900000000001</v>
      </c>
      <c r="X30" s="56">
        <f>SUM('4a. FNS'!X30+'4b. FNS Impacted Gen'!X30)</f>
        <v>223.96</v>
      </c>
      <c r="Y30" s="56">
        <f>SUM('4a. FNS'!Y30+'4b. FNS Impacted Gen'!Y30)</f>
        <v>215.02099999999999</v>
      </c>
      <c r="Z30" s="67">
        <f>SUM('4a. FNS'!Z30+'4b. FNS Impacted Gen'!Z30)</f>
        <v>0</v>
      </c>
      <c r="AA30"/>
    </row>
    <row r="31" spans="1:27">
      <c r="A31" s="54">
        <f t="shared" si="0"/>
        <v>45685</v>
      </c>
      <c r="B31" s="55">
        <f>SUM('4a. FNS'!B31+'4b. FNS Impacted Gen'!B31)</f>
        <v>211.11799999999999</v>
      </c>
      <c r="C31" s="56">
        <f>SUM('4a. FNS'!C31+'4b. FNS Impacted Gen'!C31)</f>
        <v>210.17</v>
      </c>
      <c r="D31" s="56">
        <f>SUM('4a. FNS'!D31+'4b. FNS Impacted Gen'!D31)</f>
        <v>211.75</v>
      </c>
      <c r="E31" s="56">
        <f>SUM('4a. FNS'!E31+'4b. FNS Impacted Gen'!E31)</f>
        <v>212.541</v>
      </c>
      <c r="F31" s="56">
        <f>SUM('4a. FNS'!F31+'4b. FNS Impacted Gen'!F31)</f>
        <v>215.35300000000001</v>
      </c>
      <c r="G31" s="56">
        <f>SUM('4a. FNS'!G31+'4b. FNS Impacted Gen'!G31)</f>
        <v>229.05199999999999</v>
      </c>
      <c r="H31" s="56">
        <f>SUM('4a. FNS'!H31+'4b. FNS Impacted Gen'!H31)</f>
        <v>243.727</v>
      </c>
      <c r="I31" s="56">
        <f>SUM('4a. FNS'!I31+'4b. FNS Impacted Gen'!I31)</f>
        <v>248.22099999999998</v>
      </c>
      <c r="J31" s="56">
        <f>SUM('4a. FNS'!J31+'4b. FNS Impacted Gen'!J31)</f>
        <v>222.51600000000002</v>
      </c>
      <c r="K31" s="56">
        <f>SUM('4a. FNS'!K31+'4b. FNS Impacted Gen'!K31)</f>
        <v>202.066</v>
      </c>
      <c r="L31" s="56">
        <f>SUM('4a. FNS'!L31+'4b. FNS Impacted Gen'!L31)</f>
        <v>185.303</v>
      </c>
      <c r="M31" s="56">
        <f>SUM('4a. FNS'!M31+'4b. FNS Impacted Gen'!M31)</f>
        <v>181.59</v>
      </c>
      <c r="N31" s="56">
        <f>SUM('4a. FNS'!N31+'4b. FNS Impacted Gen'!N31)</f>
        <v>171.22399999999999</v>
      </c>
      <c r="O31" s="56">
        <f>SUM('4a. FNS'!O31+'4b. FNS Impacted Gen'!O31)</f>
        <v>168.39099999999999</v>
      </c>
      <c r="P31" s="56">
        <f>SUM('4a. FNS'!P31+'4b. FNS Impacted Gen'!P31)</f>
        <v>173.75700000000001</v>
      </c>
      <c r="Q31" s="56">
        <f>SUM('4a. FNS'!Q31+'4b. FNS Impacted Gen'!Q31)</f>
        <v>181.81100000000001</v>
      </c>
      <c r="R31" s="56">
        <f>SUM('4a. FNS'!R31+'4b. FNS Impacted Gen'!R31)</f>
        <v>209.977</v>
      </c>
      <c r="S31" s="56">
        <f>SUM('4a. FNS'!S31+'4b. FNS Impacted Gen'!S31)</f>
        <v>233.74699999999999</v>
      </c>
      <c r="T31" s="56">
        <f>SUM('4a. FNS'!T31+'4b. FNS Impacted Gen'!T31)</f>
        <v>240.511</v>
      </c>
      <c r="U31" s="56">
        <f>SUM('4a. FNS'!U31+'4b. FNS Impacted Gen'!U31)</f>
        <v>241.06200000000001</v>
      </c>
      <c r="V31" s="56">
        <f>SUM('4a. FNS'!V31+'4b. FNS Impacted Gen'!V31)</f>
        <v>237.93199999999999</v>
      </c>
      <c r="W31" s="56">
        <f>SUM('4a. FNS'!W31+'4b. FNS Impacted Gen'!W31)</f>
        <v>230.589</v>
      </c>
      <c r="X31" s="56">
        <f>SUM('4a. FNS'!X31+'4b. FNS Impacted Gen'!X31)</f>
        <v>221.27500000000001</v>
      </c>
      <c r="Y31" s="56">
        <f>SUM('4a. FNS'!Y31+'4b. FNS Impacted Gen'!Y31)</f>
        <v>211.06</v>
      </c>
      <c r="Z31" s="67">
        <f>SUM('4a. FNS'!Z31+'4b. FNS Impacted Gen'!Z31)</f>
        <v>0</v>
      </c>
      <c r="AA31"/>
    </row>
    <row r="32" spans="1:27">
      <c r="A32" s="54">
        <f t="shared" si="0"/>
        <v>45686</v>
      </c>
      <c r="B32" s="55">
        <f>SUM('4a. FNS'!B32+'4b. FNS Impacted Gen'!B32)</f>
        <v>208.77699999999999</v>
      </c>
      <c r="C32" s="56">
        <f>SUM('4a. FNS'!C32+'4b. FNS Impacted Gen'!C32)</f>
        <v>204.15799999999999</v>
      </c>
      <c r="D32" s="56">
        <f>SUM('4a. FNS'!D32+'4b. FNS Impacted Gen'!D32)</f>
        <v>204.197</v>
      </c>
      <c r="E32" s="56">
        <f>SUM('4a. FNS'!E32+'4b. FNS Impacted Gen'!E32)</f>
        <v>202.654</v>
      </c>
      <c r="F32" s="56">
        <f>SUM('4a. FNS'!F32+'4b. FNS Impacted Gen'!F32)</f>
        <v>210.29400000000001</v>
      </c>
      <c r="G32" s="56">
        <f>SUM('4a. FNS'!G32+'4b. FNS Impacted Gen'!G32)</f>
        <v>223.59399999999999</v>
      </c>
      <c r="H32" s="56">
        <f>SUM('4a. FNS'!H32+'4b. FNS Impacted Gen'!H32)</f>
        <v>238.79</v>
      </c>
      <c r="I32" s="56">
        <f>SUM('4a. FNS'!I32+'4b. FNS Impacted Gen'!I32)</f>
        <v>243.45800000000003</v>
      </c>
      <c r="J32" s="56">
        <f>SUM('4a. FNS'!J32+'4b. FNS Impacted Gen'!J32)</f>
        <v>242.197</v>
      </c>
      <c r="K32" s="56">
        <f>SUM('4a. FNS'!K32+'4b. FNS Impacted Gen'!K32)</f>
        <v>228.96299999999999</v>
      </c>
      <c r="L32" s="56">
        <f>SUM('4a. FNS'!L32+'4b. FNS Impacted Gen'!L32)</f>
        <v>224.24799999999999</v>
      </c>
      <c r="M32" s="56">
        <f>SUM('4a. FNS'!M32+'4b. FNS Impacted Gen'!M32)</f>
        <v>213.91199999999998</v>
      </c>
      <c r="N32" s="56">
        <f>SUM('4a. FNS'!N32+'4b. FNS Impacted Gen'!N32)</f>
        <v>202.83099999999999</v>
      </c>
      <c r="O32" s="56">
        <f>SUM('4a. FNS'!O32+'4b. FNS Impacted Gen'!O32)</f>
        <v>203.04900000000001</v>
      </c>
      <c r="P32" s="56">
        <f>SUM('4a. FNS'!P32+'4b. FNS Impacted Gen'!P32)</f>
        <v>192.49499999999998</v>
      </c>
      <c r="Q32" s="56">
        <f>SUM('4a. FNS'!Q32+'4b. FNS Impacted Gen'!Q32)</f>
        <v>217.17400000000001</v>
      </c>
      <c r="R32" s="56">
        <f>SUM('4a. FNS'!R32+'4b. FNS Impacted Gen'!R32)</f>
        <v>237.946</v>
      </c>
      <c r="S32" s="56">
        <f>SUM('4a. FNS'!S32+'4b. FNS Impacted Gen'!S32)</f>
        <v>243.33599999999998</v>
      </c>
      <c r="T32" s="56">
        <f>SUM('4a. FNS'!T32+'4b. FNS Impacted Gen'!T32)</f>
        <v>248.02500000000001</v>
      </c>
      <c r="U32" s="56">
        <f>SUM('4a. FNS'!U32+'4b. FNS Impacted Gen'!U32)</f>
        <v>243.679</v>
      </c>
      <c r="V32" s="56">
        <f>SUM('4a. FNS'!V32+'4b. FNS Impacted Gen'!V32)</f>
        <v>239.922</v>
      </c>
      <c r="W32" s="56">
        <f>SUM('4a. FNS'!W32+'4b. FNS Impacted Gen'!W32)</f>
        <v>228.89599999999999</v>
      </c>
      <c r="X32" s="56">
        <f>SUM('4a. FNS'!X32+'4b. FNS Impacted Gen'!X32)</f>
        <v>220.89500000000001</v>
      </c>
      <c r="Y32" s="56">
        <f>SUM('4a. FNS'!Y32+'4b. FNS Impacted Gen'!Y32)</f>
        <v>214.887</v>
      </c>
      <c r="Z32" s="67">
        <f>SUM('4a. FNS'!Z32+'4b. FNS Impacted Gen'!Z32)</f>
        <v>0</v>
      </c>
      <c r="AA32"/>
    </row>
    <row r="33" spans="1:27">
      <c r="A33" s="54">
        <f t="shared" si="0"/>
        <v>45687</v>
      </c>
      <c r="B33" s="55">
        <f>SUM('4a. FNS'!B33+'4b. FNS Impacted Gen'!B33)</f>
        <v>208.45599999999999</v>
      </c>
      <c r="C33" s="56">
        <f>SUM('4a. FNS'!C33+'4b. FNS Impacted Gen'!C33)</f>
        <v>206.196</v>
      </c>
      <c r="D33" s="56">
        <f>SUM('4a. FNS'!D33+'4b. FNS Impacted Gen'!D33)</f>
        <v>202.82900000000001</v>
      </c>
      <c r="E33" s="56">
        <f>SUM('4a. FNS'!E33+'4b. FNS Impacted Gen'!E33)</f>
        <v>200.69800000000001</v>
      </c>
      <c r="F33" s="56">
        <f>SUM('4a. FNS'!F33+'4b. FNS Impacted Gen'!F33)</f>
        <v>208.10900000000001</v>
      </c>
      <c r="G33" s="56">
        <f>SUM('4a. FNS'!G33+'4b. FNS Impacted Gen'!G33)</f>
        <v>217.26400000000001</v>
      </c>
      <c r="H33" s="56">
        <f>SUM('4a. FNS'!H33+'4b. FNS Impacted Gen'!H33)</f>
        <v>232.58600000000001</v>
      </c>
      <c r="I33" s="56">
        <f>SUM('4a. FNS'!I33+'4b. FNS Impacted Gen'!I33)</f>
        <v>234.93700000000001</v>
      </c>
      <c r="J33" s="56">
        <f>SUM('4a. FNS'!J33+'4b. FNS Impacted Gen'!J33)</f>
        <v>243.572</v>
      </c>
      <c r="K33" s="56">
        <f>SUM('4a. FNS'!K33+'4b. FNS Impacted Gen'!K33)</f>
        <v>244.87300000000002</v>
      </c>
      <c r="L33" s="56">
        <f>SUM('4a. FNS'!L33+'4b. FNS Impacted Gen'!L33)</f>
        <v>242.93799999999999</v>
      </c>
      <c r="M33" s="56">
        <f>SUM('4a. FNS'!M33+'4b. FNS Impacted Gen'!M33)</f>
        <v>237.87599999999998</v>
      </c>
      <c r="N33" s="56">
        <f>SUM('4a. FNS'!N33+'4b. FNS Impacted Gen'!N33)</f>
        <v>231.512</v>
      </c>
      <c r="O33" s="56">
        <f>SUM('4a. FNS'!O33+'4b. FNS Impacted Gen'!O33)</f>
        <v>221.905</v>
      </c>
      <c r="P33" s="56">
        <f>SUM('4a. FNS'!P33+'4b. FNS Impacted Gen'!P33)</f>
        <v>212.21200000000002</v>
      </c>
      <c r="Q33" s="56">
        <f>SUM('4a. FNS'!Q33+'4b. FNS Impacted Gen'!Q33)</f>
        <v>225.21700000000001</v>
      </c>
      <c r="R33" s="56">
        <f>SUM('4a. FNS'!R33+'4b. FNS Impacted Gen'!R33)</f>
        <v>240.38200000000001</v>
      </c>
      <c r="S33" s="56">
        <f>SUM('4a. FNS'!S33+'4b. FNS Impacted Gen'!S33)</f>
        <v>246.67099999999999</v>
      </c>
      <c r="T33" s="56">
        <f>SUM('4a. FNS'!T33+'4b. FNS Impacted Gen'!T33)</f>
        <v>247.52099999999999</v>
      </c>
      <c r="U33" s="56">
        <f>SUM('4a. FNS'!U33+'4b. FNS Impacted Gen'!U33)</f>
        <v>243.012</v>
      </c>
      <c r="V33" s="56">
        <f>SUM('4a. FNS'!V33+'4b. FNS Impacted Gen'!V33)</f>
        <v>235.58600000000001</v>
      </c>
      <c r="W33" s="56">
        <f>SUM('4a. FNS'!W33+'4b. FNS Impacted Gen'!W33)</f>
        <v>229.78800000000001</v>
      </c>
      <c r="X33" s="56">
        <f>SUM('4a. FNS'!X33+'4b. FNS Impacted Gen'!X33)</f>
        <v>219.37100000000001</v>
      </c>
      <c r="Y33" s="56">
        <f>SUM('4a. FNS'!Y33+'4b. FNS Impacted Gen'!Y33)</f>
        <v>212.595</v>
      </c>
      <c r="Z33" s="67">
        <f>SUM('4a. FNS'!Z33+'4b. FNS Impacted Gen'!Z33)</f>
        <v>0</v>
      </c>
      <c r="AA33"/>
    </row>
    <row r="34" spans="1:27">
      <c r="A34" s="54">
        <f t="shared" si="0"/>
        <v>45688</v>
      </c>
      <c r="B34" s="55">
        <f>SUM('4a. FNS'!B34+'4b. FNS Impacted Gen'!B34)</f>
        <v>209.05</v>
      </c>
      <c r="C34" s="56">
        <f>SUM('4a. FNS'!C34+'4b. FNS Impacted Gen'!C34)</f>
        <v>206.43600000000001</v>
      </c>
      <c r="D34" s="56">
        <f>SUM('4a. FNS'!D34+'4b. FNS Impacted Gen'!D34)</f>
        <v>205.35300000000001</v>
      </c>
      <c r="E34" s="56">
        <f>SUM('4a. FNS'!E34+'4b. FNS Impacted Gen'!E34)</f>
        <v>206.24199999999999</v>
      </c>
      <c r="F34" s="56">
        <f>SUM('4a. FNS'!F34+'4b. FNS Impacted Gen'!F34)</f>
        <v>214.22800000000001</v>
      </c>
      <c r="G34" s="56">
        <f>SUM('4a. FNS'!G34+'4b. FNS Impacted Gen'!G34)</f>
        <v>222.959</v>
      </c>
      <c r="H34" s="56">
        <f>SUM('4a. FNS'!H34+'4b. FNS Impacted Gen'!H34)</f>
        <v>234.30600000000001</v>
      </c>
      <c r="I34" s="56">
        <f>SUM('4a. FNS'!I34+'4b. FNS Impacted Gen'!I34)</f>
        <v>240</v>
      </c>
      <c r="J34" s="56">
        <f>SUM('4a. FNS'!J34+'4b. FNS Impacted Gen'!J34)</f>
        <v>221.095</v>
      </c>
      <c r="K34" s="56">
        <f>SUM('4a. FNS'!K34+'4b. FNS Impacted Gen'!K34)</f>
        <v>202.42</v>
      </c>
      <c r="L34" s="56">
        <f>SUM('4a. FNS'!L34+'4b. FNS Impacted Gen'!L34)</f>
        <v>188.55</v>
      </c>
      <c r="M34" s="56">
        <f>SUM('4a. FNS'!M34+'4b. FNS Impacted Gen'!M34)</f>
        <v>175.33199999999999</v>
      </c>
      <c r="N34" s="56">
        <f>SUM('4a. FNS'!N34+'4b. FNS Impacted Gen'!N34)</f>
        <v>169.50700000000001</v>
      </c>
      <c r="O34" s="56">
        <f>SUM('4a. FNS'!O34+'4b. FNS Impacted Gen'!O34)</f>
        <v>166.56900000000002</v>
      </c>
      <c r="P34" s="56">
        <f>SUM('4a. FNS'!P34+'4b. FNS Impacted Gen'!P34)</f>
        <v>172.98000000000002</v>
      </c>
      <c r="Q34" s="56">
        <f>SUM('4a. FNS'!Q34+'4b. FNS Impacted Gen'!Q34)</f>
        <v>182.11799999999999</v>
      </c>
      <c r="R34" s="56">
        <f>SUM('4a. FNS'!R34+'4b. FNS Impacted Gen'!R34)</f>
        <v>203.94200000000001</v>
      </c>
      <c r="S34" s="56">
        <f>SUM('4a. FNS'!S34+'4b. FNS Impacted Gen'!S34)</f>
        <v>224.279</v>
      </c>
      <c r="T34" s="56">
        <f>SUM('4a. FNS'!T34+'4b. FNS Impacted Gen'!T34)</f>
        <v>231.59</v>
      </c>
      <c r="U34" s="56">
        <f>SUM('4a. FNS'!U34+'4b. FNS Impacted Gen'!U34)</f>
        <v>231.536</v>
      </c>
      <c r="V34" s="56">
        <f>SUM('4a. FNS'!V34+'4b. FNS Impacted Gen'!V34)</f>
        <v>227.364</v>
      </c>
      <c r="W34" s="56">
        <f>SUM('4a. FNS'!W34+'4b. FNS Impacted Gen'!W34)</f>
        <v>219.77799999999999</v>
      </c>
      <c r="X34" s="56">
        <f>SUM('4a. FNS'!X34+'4b. FNS Impacted Gen'!X34)</f>
        <v>215.41300000000001</v>
      </c>
      <c r="Y34" s="56">
        <f>SUM('4a. FNS'!Y34+'4b. FNS Impacted Gen'!Y34)</f>
        <v>206.02799999999999</v>
      </c>
      <c r="Z34" s="67">
        <f>SUM('4a. FNS'!Z34+'4b. FNS Impacted Gen'!Z34)</f>
        <v>0</v>
      </c>
      <c r="AA34"/>
    </row>
    <row r="35" spans="1:27">
      <c r="A35" s="54">
        <f t="shared" si="0"/>
        <v>45689</v>
      </c>
      <c r="B35" s="55">
        <f>SUM('4a. FNS'!B35+'4b. FNS Impacted Gen'!B35)</f>
        <v>200.01300000000001</v>
      </c>
      <c r="C35" s="56">
        <f>SUM('4a. FNS'!C35+'4b. FNS Impacted Gen'!C35)</f>
        <v>199.81100000000001</v>
      </c>
      <c r="D35" s="56">
        <f>SUM('4a. FNS'!D35+'4b. FNS Impacted Gen'!D35)</f>
        <v>195.80600000000001</v>
      </c>
      <c r="E35" s="56">
        <f>SUM('4a. FNS'!E35+'4b. FNS Impacted Gen'!E35)</f>
        <v>194.107</v>
      </c>
      <c r="F35" s="56">
        <f>SUM('4a. FNS'!F35+'4b. FNS Impacted Gen'!F35)</f>
        <v>195.93799999999999</v>
      </c>
      <c r="G35" s="56">
        <f>SUM('4a. FNS'!G35+'4b. FNS Impacted Gen'!G35)</f>
        <v>201.56899999999999</v>
      </c>
      <c r="H35" s="56">
        <f>SUM('4a. FNS'!H35+'4b. FNS Impacted Gen'!H35)</f>
        <v>206.791</v>
      </c>
      <c r="I35" s="56">
        <f>SUM('4a. FNS'!I35+'4b. FNS Impacted Gen'!I35)</f>
        <v>213.95400000000001</v>
      </c>
      <c r="J35" s="56">
        <f>SUM('4a. FNS'!J35+'4b. FNS Impacted Gen'!J35)</f>
        <v>214.41500000000002</v>
      </c>
      <c r="K35" s="56">
        <f>SUM('4a. FNS'!K35+'4b. FNS Impacted Gen'!K35)</f>
        <v>212.215</v>
      </c>
      <c r="L35" s="56">
        <f>SUM('4a. FNS'!L35+'4b. FNS Impacted Gen'!L35)</f>
        <v>201.7</v>
      </c>
      <c r="M35" s="56">
        <f>SUM('4a. FNS'!M35+'4b. FNS Impacted Gen'!M35)</f>
        <v>190.34299999999999</v>
      </c>
      <c r="N35" s="56">
        <f>SUM('4a. FNS'!N35+'4b. FNS Impacted Gen'!N35)</f>
        <v>181.465</v>
      </c>
      <c r="O35" s="56">
        <f>SUM('4a. FNS'!O35+'4b. FNS Impacted Gen'!O35)</f>
        <v>177.02</v>
      </c>
      <c r="P35" s="56">
        <f>SUM('4a. FNS'!P35+'4b. FNS Impacted Gen'!P35)</f>
        <v>171.88500000000002</v>
      </c>
      <c r="Q35" s="56">
        <f>SUM('4a. FNS'!Q35+'4b. FNS Impacted Gen'!Q35)</f>
        <v>189.89499999999998</v>
      </c>
      <c r="R35" s="56">
        <f>SUM('4a. FNS'!R35+'4b. FNS Impacted Gen'!R35)</f>
        <v>204.42699999999999</v>
      </c>
      <c r="S35" s="56">
        <f>SUM('4a. FNS'!S35+'4b. FNS Impacted Gen'!S35)</f>
        <v>222.86099999999999</v>
      </c>
      <c r="T35" s="56">
        <f>SUM('4a. FNS'!T35+'4b. FNS Impacted Gen'!T35)</f>
        <v>226.67500000000001</v>
      </c>
      <c r="U35" s="56">
        <f>SUM('4a. FNS'!U35+'4b. FNS Impacted Gen'!U35)</f>
        <v>223.99199999999999</v>
      </c>
      <c r="V35" s="56">
        <f>SUM('4a. FNS'!V35+'4b. FNS Impacted Gen'!V35)</f>
        <v>220.65199999999999</v>
      </c>
      <c r="W35" s="56">
        <f>SUM('4a. FNS'!W35+'4b. FNS Impacted Gen'!W35)</f>
        <v>215.59899999999999</v>
      </c>
      <c r="X35" s="56">
        <f>SUM('4a. FNS'!X35+'4b. FNS Impacted Gen'!X35)</f>
        <v>210.40199999999999</v>
      </c>
      <c r="Y35" s="56">
        <f>SUM('4a. FNS'!Y35+'4b. FNS Impacted Gen'!Y35)</f>
        <v>201.79900000000001</v>
      </c>
      <c r="Z35" s="67">
        <f>SUM('4a. FNS'!Z35+'4b. FNS Impacted Gen'!Z35)</f>
        <v>0</v>
      </c>
    </row>
    <row r="36" spans="1:27">
      <c r="A36" s="54">
        <f t="shared" si="0"/>
        <v>45690</v>
      </c>
      <c r="B36" s="55">
        <f>SUM('4a. FNS'!B36+'4b. FNS Impacted Gen'!B36)</f>
        <v>198.13200000000001</v>
      </c>
      <c r="C36" s="56">
        <f>SUM('4a. FNS'!C36+'4b. FNS Impacted Gen'!C36)</f>
        <v>196.636</v>
      </c>
      <c r="D36" s="56">
        <f>SUM('4a. FNS'!D36+'4b. FNS Impacted Gen'!D36)</f>
        <v>192.86500000000001</v>
      </c>
      <c r="E36" s="56">
        <f>SUM('4a. FNS'!E36+'4b. FNS Impacted Gen'!E36)</f>
        <v>194.16300000000001</v>
      </c>
      <c r="F36" s="56">
        <f>SUM('4a. FNS'!F36+'4b. FNS Impacted Gen'!F36)</f>
        <v>196.19499999999999</v>
      </c>
      <c r="G36" s="56">
        <f>SUM('4a. FNS'!G36+'4b. FNS Impacted Gen'!G36)</f>
        <v>199.93899999999999</v>
      </c>
      <c r="H36" s="56">
        <f>SUM('4a. FNS'!H36+'4b. FNS Impacted Gen'!H36)</f>
        <v>206.542</v>
      </c>
      <c r="I36" s="56">
        <f>SUM('4a. FNS'!I36+'4b. FNS Impacted Gen'!I36)</f>
        <v>208.096</v>
      </c>
      <c r="J36" s="56">
        <f>SUM('4a. FNS'!J36+'4b. FNS Impacted Gen'!J36)</f>
        <v>203.65199999999999</v>
      </c>
      <c r="K36" s="56">
        <f>SUM('4a. FNS'!K36+'4b. FNS Impacted Gen'!K36)</f>
        <v>187.63199999999998</v>
      </c>
      <c r="L36" s="56">
        <f>SUM('4a. FNS'!L36+'4b. FNS Impacted Gen'!L36)</f>
        <v>169.56899999999999</v>
      </c>
      <c r="M36" s="56">
        <f>SUM('4a. FNS'!M36+'4b. FNS Impacted Gen'!M36)</f>
        <v>166.33399999999997</v>
      </c>
      <c r="N36" s="56">
        <f>SUM('4a. FNS'!N36+'4b. FNS Impacted Gen'!N36)</f>
        <v>167.95699999999999</v>
      </c>
      <c r="O36" s="56">
        <f>SUM('4a. FNS'!O36+'4b. FNS Impacted Gen'!O36)</f>
        <v>164.26700000000002</v>
      </c>
      <c r="P36" s="56">
        <f>SUM('4a. FNS'!P36+'4b. FNS Impacted Gen'!P36)</f>
        <v>167.54399999999998</v>
      </c>
      <c r="Q36" s="56">
        <f>SUM('4a. FNS'!Q36+'4b. FNS Impacted Gen'!Q36)</f>
        <v>181.126</v>
      </c>
      <c r="R36" s="56">
        <f>SUM('4a. FNS'!R36+'4b. FNS Impacted Gen'!R36)</f>
        <v>196.04600000000002</v>
      </c>
      <c r="S36" s="56">
        <f>SUM('4a. FNS'!S36+'4b. FNS Impacted Gen'!S36)</f>
        <v>218.39700000000002</v>
      </c>
      <c r="T36" s="56">
        <f>SUM('4a. FNS'!T36+'4b. FNS Impacted Gen'!T36)</f>
        <v>221.762</v>
      </c>
      <c r="U36" s="56">
        <f>SUM('4a. FNS'!U36+'4b. FNS Impacted Gen'!U36)</f>
        <v>218.423</v>
      </c>
      <c r="V36" s="56">
        <f>SUM('4a. FNS'!V36+'4b. FNS Impacted Gen'!V36)</f>
        <v>211.315</v>
      </c>
      <c r="W36" s="56">
        <f>SUM('4a. FNS'!W36+'4b. FNS Impacted Gen'!W36)</f>
        <v>203.33199999999999</v>
      </c>
      <c r="X36" s="56">
        <f>SUM('4a. FNS'!X36+'4b. FNS Impacted Gen'!X36)</f>
        <v>194.83099999999999</v>
      </c>
      <c r="Y36" s="56">
        <f>SUM('4a. FNS'!Y36+'4b. FNS Impacted Gen'!Y36)</f>
        <v>186.315</v>
      </c>
      <c r="Z36" s="67">
        <f>SUM('4a. FNS'!Z36+'4b. FNS Impacted Gen'!Z36)</f>
        <v>0</v>
      </c>
    </row>
    <row r="37" spans="1:27">
      <c r="A37" s="54">
        <f t="shared" si="0"/>
        <v>45691</v>
      </c>
      <c r="B37" s="55">
        <f>SUM('4a. FNS'!B37+'4b. FNS Impacted Gen'!B37)</f>
        <v>178.68199999999999</v>
      </c>
      <c r="C37" s="56">
        <f>SUM('4a. FNS'!C37+'4b. FNS Impacted Gen'!C37)</f>
        <v>177.31899999999999</v>
      </c>
      <c r="D37" s="56">
        <f>SUM('4a. FNS'!D37+'4b. FNS Impacted Gen'!D37)</f>
        <v>177.547</v>
      </c>
      <c r="E37" s="56">
        <f>SUM('4a. FNS'!E37+'4b. FNS Impacted Gen'!E37)</f>
        <v>178.209</v>
      </c>
      <c r="F37" s="56">
        <f>SUM('4a. FNS'!F37+'4b. FNS Impacted Gen'!F37)</f>
        <v>183.994</v>
      </c>
      <c r="G37" s="56">
        <f>SUM('4a. FNS'!G37+'4b. FNS Impacted Gen'!G37)</f>
        <v>195.024</v>
      </c>
      <c r="H37" s="56">
        <f>SUM('4a. FNS'!H37+'4b. FNS Impacted Gen'!H37)</f>
        <v>215.244</v>
      </c>
      <c r="I37" s="56">
        <f>SUM('4a. FNS'!I37+'4b. FNS Impacted Gen'!I37)</f>
        <v>222.00700000000001</v>
      </c>
      <c r="J37" s="56">
        <f>SUM('4a. FNS'!J37+'4b. FNS Impacted Gen'!J37)</f>
        <v>196.65</v>
      </c>
      <c r="K37" s="56">
        <f>SUM('4a. FNS'!K37+'4b. FNS Impacted Gen'!K37)</f>
        <v>183.65300000000002</v>
      </c>
      <c r="L37" s="56">
        <f>SUM('4a. FNS'!L37+'4b. FNS Impacted Gen'!L37)</f>
        <v>171.38399999999999</v>
      </c>
      <c r="M37" s="56">
        <f>SUM('4a. FNS'!M37+'4b. FNS Impacted Gen'!M37)</f>
        <v>168.38600000000002</v>
      </c>
      <c r="N37" s="56">
        <f>SUM('4a. FNS'!N37+'4b. FNS Impacted Gen'!N37)</f>
        <v>166.66299999999998</v>
      </c>
      <c r="O37" s="56">
        <f>SUM('4a. FNS'!O37+'4b. FNS Impacted Gen'!O37)</f>
        <v>169.73399999999998</v>
      </c>
      <c r="P37" s="56">
        <f>SUM('4a. FNS'!P37+'4b. FNS Impacted Gen'!P37)</f>
        <v>172.77999999999997</v>
      </c>
      <c r="Q37" s="56">
        <f>SUM('4a. FNS'!Q37+'4b. FNS Impacted Gen'!Q37)</f>
        <v>187.369</v>
      </c>
      <c r="R37" s="56">
        <f>SUM('4a. FNS'!R37+'4b. FNS Impacted Gen'!R37)</f>
        <v>198.85</v>
      </c>
      <c r="S37" s="56">
        <f>SUM('4a. FNS'!S37+'4b. FNS Impacted Gen'!S37)</f>
        <v>215.05200000000002</v>
      </c>
      <c r="T37" s="56">
        <f>SUM('4a. FNS'!T37+'4b. FNS Impacted Gen'!T37)</f>
        <v>220.09</v>
      </c>
      <c r="U37" s="56">
        <f>SUM('4a. FNS'!U37+'4b. FNS Impacted Gen'!U37)</f>
        <v>216.857</v>
      </c>
      <c r="V37" s="56">
        <f>SUM('4a. FNS'!V37+'4b. FNS Impacted Gen'!V37)</f>
        <v>208.34100000000001</v>
      </c>
      <c r="W37" s="56">
        <f>SUM('4a. FNS'!W37+'4b. FNS Impacted Gen'!W37)</f>
        <v>206.137</v>
      </c>
      <c r="X37" s="56">
        <f>SUM('4a. FNS'!X37+'4b. FNS Impacted Gen'!X37)</f>
        <v>194.94499999999999</v>
      </c>
      <c r="Y37" s="56">
        <f>SUM('4a. FNS'!Y37+'4b. FNS Impacted Gen'!Y37)</f>
        <v>188.63399999999999</v>
      </c>
      <c r="Z37" s="67">
        <f>SUM('4a. FNS'!Z37+'4b. FNS Impacted Gen'!Z37)</f>
        <v>0</v>
      </c>
    </row>
    <row r="38" spans="1:27">
      <c r="A38" s="54">
        <f t="shared" si="0"/>
        <v>45692</v>
      </c>
      <c r="B38" s="55">
        <f>SUM('4a. FNS'!B38+'4b. FNS Impacted Gen'!B38)</f>
        <v>185.25299999999999</v>
      </c>
      <c r="C38" s="56">
        <f>SUM('4a. FNS'!C38+'4b. FNS Impacted Gen'!C38)</f>
        <v>183.869</v>
      </c>
      <c r="D38" s="56">
        <f>SUM('4a. FNS'!D38+'4b. FNS Impacted Gen'!D38)</f>
        <v>185.10499999999999</v>
      </c>
      <c r="E38" s="56">
        <f>SUM('4a. FNS'!E38+'4b. FNS Impacted Gen'!E38)</f>
        <v>186.28</v>
      </c>
      <c r="F38" s="56">
        <f>SUM('4a. FNS'!F38+'4b. FNS Impacted Gen'!F38)</f>
        <v>193.12</v>
      </c>
      <c r="G38" s="56">
        <f>SUM('4a. FNS'!G38+'4b. FNS Impacted Gen'!G38)</f>
        <v>205.73400000000001</v>
      </c>
      <c r="H38" s="56">
        <f>SUM('4a. FNS'!H38+'4b. FNS Impacted Gen'!H38)</f>
        <v>224.98</v>
      </c>
      <c r="I38" s="56">
        <f>SUM('4a. FNS'!I38+'4b. FNS Impacted Gen'!I38)</f>
        <v>231.999</v>
      </c>
      <c r="J38" s="56">
        <f>SUM('4a. FNS'!J38+'4b. FNS Impacted Gen'!J38)</f>
        <v>224.89699999999999</v>
      </c>
      <c r="K38" s="56">
        <f>SUM('4a. FNS'!K38+'4b. FNS Impacted Gen'!K38)</f>
        <v>209.559</v>
      </c>
      <c r="L38" s="56">
        <f>SUM('4a. FNS'!L38+'4b. FNS Impacted Gen'!L38)</f>
        <v>197.14200000000002</v>
      </c>
      <c r="M38" s="56">
        <f>SUM('4a. FNS'!M38+'4b. FNS Impacted Gen'!M38)</f>
        <v>175.864</v>
      </c>
      <c r="N38" s="56">
        <f>SUM('4a. FNS'!N38+'4b. FNS Impacted Gen'!N38)</f>
        <v>174.86600000000001</v>
      </c>
      <c r="O38" s="56">
        <f>SUM('4a. FNS'!O38+'4b. FNS Impacted Gen'!O38)</f>
        <v>199.244</v>
      </c>
      <c r="P38" s="56">
        <f>SUM('4a. FNS'!P38+'4b. FNS Impacted Gen'!P38)</f>
        <v>208.19400000000002</v>
      </c>
      <c r="Q38" s="56">
        <f>SUM('4a. FNS'!Q38+'4b. FNS Impacted Gen'!Q38)</f>
        <v>213.08799999999999</v>
      </c>
      <c r="R38" s="56">
        <f>SUM('4a. FNS'!R38+'4b. FNS Impacted Gen'!R38)</f>
        <v>217.36199999999999</v>
      </c>
      <c r="S38" s="56">
        <f>SUM('4a. FNS'!S38+'4b. FNS Impacted Gen'!S38)</f>
        <v>243.554</v>
      </c>
      <c r="T38" s="56">
        <f>SUM('4a. FNS'!T38+'4b. FNS Impacted Gen'!T38)</f>
        <v>247.839</v>
      </c>
      <c r="U38" s="56">
        <f>SUM('4a. FNS'!U38+'4b. FNS Impacted Gen'!U38)</f>
        <v>236.93899999999999</v>
      </c>
      <c r="V38" s="56">
        <f>SUM('4a. FNS'!V38+'4b. FNS Impacted Gen'!V38)</f>
        <v>233.70400000000001</v>
      </c>
      <c r="W38" s="56">
        <f>SUM('4a. FNS'!W38+'4b. FNS Impacted Gen'!W38)</f>
        <v>223.48</v>
      </c>
      <c r="X38" s="56">
        <f>SUM('4a. FNS'!X38+'4b. FNS Impacted Gen'!X38)</f>
        <v>213.65700000000001</v>
      </c>
      <c r="Y38" s="56">
        <f>SUM('4a. FNS'!Y38+'4b. FNS Impacted Gen'!Y38)</f>
        <v>212.86500000000001</v>
      </c>
      <c r="Z38" s="67">
        <f>SUM('4a. FNS'!Z38+'4b. FNS Impacted Gen'!Z38)</f>
        <v>0</v>
      </c>
    </row>
    <row r="39" spans="1:27">
      <c r="A39" s="54">
        <f t="shared" si="0"/>
        <v>45693</v>
      </c>
      <c r="B39" s="55">
        <f>SUM('4a. FNS'!B39+'4b. FNS Impacted Gen'!B39)</f>
        <v>208.57499999999999</v>
      </c>
      <c r="C39" s="56">
        <f>SUM('4a. FNS'!C39+'4b. FNS Impacted Gen'!C39)</f>
        <v>208.39099999999999</v>
      </c>
      <c r="D39" s="56">
        <f>SUM('4a. FNS'!D39+'4b. FNS Impacted Gen'!D39)</f>
        <v>200.04300000000001</v>
      </c>
      <c r="E39" s="56">
        <f>SUM('4a. FNS'!E39+'4b. FNS Impacted Gen'!E39)</f>
        <v>200.70099999999999</v>
      </c>
      <c r="F39" s="56">
        <f>SUM('4a. FNS'!F39+'4b. FNS Impacted Gen'!F39)</f>
        <v>212.40600000000001</v>
      </c>
      <c r="G39" s="56">
        <f>SUM('4a. FNS'!G39+'4b. FNS Impacted Gen'!G39)</f>
        <v>224.17699999999999</v>
      </c>
      <c r="H39" s="56">
        <f>SUM('4a. FNS'!H39+'4b. FNS Impacted Gen'!H39)</f>
        <v>243.78700000000001</v>
      </c>
      <c r="I39" s="56">
        <f>SUM('4a. FNS'!I39+'4b. FNS Impacted Gen'!I39)</f>
        <v>244.25</v>
      </c>
      <c r="J39" s="56">
        <f>SUM('4a. FNS'!J39+'4b. FNS Impacted Gen'!J39)</f>
        <v>220.97200000000001</v>
      </c>
      <c r="K39" s="56">
        <f>SUM('4a. FNS'!K39+'4b. FNS Impacted Gen'!K39)</f>
        <v>196.559</v>
      </c>
      <c r="L39" s="56">
        <f>SUM('4a. FNS'!L39+'4b. FNS Impacted Gen'!L39)</f>
        <v>180.62200000000001</v>
      </c>
      <c r="M39" s="56">
        <f>SUM('4a. FNS'!M39+'4b. FNS Impacted Gen'!M39)</f>
        <v>174.203</v>
      </c>
      <c r="N39" s="56">
        <f>SUM('4a. FNS'!N39+'4b. FNS Impacted Gen'!N39)</f>
        <v>167.745</v>
      </c>
      <c r="O39" s="56">
        <f>SUM('4a. FNS'!O39+'4b. FNS Impacted Gen'!O39)</f>
        <v>171.69799999999998</v>
      </c>
      <c r="P39" s="56">
        <f>SUM('4a. FNS'!P39+'4b. FNS Impacted Gen'!P39)</f>
        <v>168.41399999999999</v>
      </c>
      <c r="Q39" s="56">
        <f>SUM('4a. FNS'!Q39+'4b. FNS Impacted Gen'!Q39)</f>
        <v>185.67899999999997</v>
      </c>
      <c r="R39" s="56">
        <f>SUM('4a. FNS'!R39+'4b. FNS Impacted Gen'!R39)</f>
        <v>208.977</v>
      </c>
      <c r="S39" s="56">
        <f>SUM('4a. FNS'!S39+'4b. FNS Impacted Gen'!S39)</f>
        <v>228.84699999999998</v>
      </c>
      <c r="T39" s="56">
        <f>SUM('4a. FNS'!T39+'4b. FNS Impacted Gen'!T39)</f>
        <v>234.23</v>
      </c>
      <c r="U39" s="56">
        <f>SUM('4a. FNS'!U39+'4b. FNS Impacted Gen'!U39)</f>
        <v>229.02799999999999</v>
      </c>
      <c r="V39" s="56">
        <f>SUM('4a. FNS'!V39+'4b. FNS Impacted Gen'!V39)</f>
        <v>223.036</v>
      </c>
      <c r="W39" s="56">
        <f>SUM('4a. FNS'!W39+'4b. FNS Impacted Gen'!W39)</f>
        <v>216.74199999999999</v>
      </c>
      <c r="X39" s="56">
        <f>SUM('4a. FNS'!X39+'4b. FNS Impacted Gen'!X39)</f>
        <v>207.202</v>
      </c>
      <c r="Y39" s="56">
        <f>SUM('4a. FNS'!Y39+'4b. FNS Impacted Gen'!Y39)</f>
        <v>198.352</v>
      </c>
      <c r="Z39" s="67">
        <f>SUM('4a. FNS'!Z39+'4b. FNS Impacted Gen'!Z39)</f>
        <v>0</v>
      </c>
    </row>
    <row r="40" spans="1:27">
      <c r="A40" s="54">
        <f t="shared" si="0"/>
        <v>45694</v>
      </c>
      <c r="B40" s="55">
        <f>SUM('4a. FNS'!B40+'4b. FNS Impacted Gen'!B40)</f>
        <v>195.34299999999999</v>
      </c>
      <c r="C40" s="56">
        <f>SUM('4a. FNS'!C40+'4b. FNS Impacted Gen'!C40)</f>
        <v>193.47</v>
      </c>
      <c r="D40" s="56">
        <f>SUM('4a. FNS'!D40+'4b. FNS Impacted Gen'!D40)</f>
        <v>190.82599999999999</v>
      </c>
      <c r="E40" s="56">
        <f>SUM('4a. FNS'!E40+'4b. FNS Impacted Gen'!E40)</f>
        <v>195.68199999999999</v>
      </c>
      <c r="F40" s="56">
        <f>SUM('4a. FNS'!F40+'4b. FNS Impacted Gen'!F40)</f>
        <v>202.077</v>
      </c>
      <c r="G40" s="56">
        <f>SUM('4a. FNS'!G40+'4b. FNS Impacted Gen'!G40)</f>
        <v>211.88399999999999</v>
      </c>
      <c r="H40" s="56">
        <f>SUM('4a. FNS'!H40+'4b. FNS Impacted Gen'!H40)</f>
        <v>228.583</v>
      </c>
      <c r="I40" s="56">
        <f>SUM('4a. FNS'!I40+'4b. FNS Impacted Gen'!I40)</f>
        <v>228.893</v>
      </c>
      <c r="J40" s="56">
        <f>SUM('4a. FNS'!J40+'4b. FNS Impacted Gen'!J40)</f>
        <v>208.828</v>
      </c>
      <c r="K40" s="56">
        <f>SUM('4a. FNS'!K40+'4b. FNS Impacted Gen'!K40)</f>
        <v>193.65800000000002</v>
      </c>
      <c r="L40" s="56">
        <f>SUM('4a. FNS'!L40+'4b. FNS Impacted Gen'!L40)</f>
        <v>179.84799999999998</v>
      </c>
      <c r="M40" s="56">
        <f>SUM('4a. FNS'!M40+'4b. FNS Impacted Gen'!M40)</f>
        <v>172.77099999999999</v>
      </c>
      <c r="N40" s="56">
        <f>SUM('4a. FNS'!N40+'4b. FNS Impacted Gen'!N40)</f>
        <v>168.59700000000001</v>
      </c>
      <c r="O40" s="56">
        <f>SUM('4a. FNS'!O40+'4b. FNS Impacted Gen'!O40)</f>
        <v>167.68100000000001</v>
      </c>
      <c r="P40" s="56">
        <f>SUM('4a. FNS'!P40+'4b. FNS Impacted Gen'!P40)</f>
        <v>173.011</v>
      </c>
      <c r="Q40" s="56">
        <f>SUM('4a. FNS'!Q40+'4b. FNS Impacted Gen'!Q40)</f>
        <v>182.61799999999999</v>
      </c>
      <c r="R40" s="56">
        <f>SUM('4a. FNS'!R40+'4b. FNS Impacted Gen'!R40)</f>
        <v>206.523</v>
      </c>
      <c r="S40" s="56">
        <f>SUM('4a. FNS'!S40+'4b. FNS Impacted Gen'!S40)</f>
        <v>230.304</v>
      </c>
      <c r="T40" s="56">
        <f>SUM('4a. FNS'!T40+'4b. FNS Impacted Gen'!T40)</f>
        <v>238.886</v>
      </c>
      <c r="U40" s="56">
        <f>SUM('4a. FNS'!U40+'4b. FNS Impacted Gen'!U40)</f>
        <v>235.76300000000001</v>
      </c>
      <c r="V40" s="56">
        <f>SUM('4a. FNS'!V40+'4b. FNS Impacted Gen'!V40)</f>
        <v>232.08699999999999</v>
      </c>
      <c r="W40" s="56">
        <f>SUM('4a. FNS'!W40+'4b. FNS Impacted Gen'!W40)</f>
        <v>228.505</v>
      </c>
      <c r="X40" s="56">
        <f>SUM('4a. FNS'!X40+'4b. FNS Impacted Gen'!X40)</f>
        <v>220.30799999999999</v>
      </c>
      <c r="Y40" s="56">
        <f>SUM('4a. FNS'!Y40+'4b. FNS Impacted Gen'!Y40)</f>
        <v>215.05699999999999</v>
      </c>
      <c r="Z40" s="67">
        <f>SUM('4a. FNS'!Z40+'4b. FNS Impacted Gen'!Z40)</f>
        <v>0</v>
      </c>
    </row>
    <row r="41" spans="1:27">
      <c r="A41" s="54">
        <f t="shared" si="0"/>
        <v>45695</v>
      </c>
      <c r="B41" s="55">
        <f>SUM('4a. FNS'!B41+'4b. FNS Impacted Gen'!B41)</f>
        <v>207.51900000000001</v>
      </c>
      <c r="C41" s="56">
        <f>SUM('4a. FNS'!C41+'4b. FNS Impacted Gen'!C41)</f>
        <v>205.501</v>
      </c>
      <c r="D41" s="56">
        <f>SUM('4a. FNS'!D41+'4b. FNS Impacted Gen'!D41)</f>
        <v>205.61199999999999</v>
      </c>
      <c r="E41" s="56">
        <f>SUM('4a. FNS'!E41+'4b. FNS Impacted Gen'!E41)</f>
        <v>205.88300000000001</v>
      </c>
      <c r="F41" s="56">
        <f>SUM('4a. FNS'!F41+'4b. FNS Impacted Gen'!F41)</f>
        <v>210.07400000000001</v>
      </c>
      <c r="G41" s="56">
        <f>SUM('4a. FNS'!G41+'4b. FNS Impacted Gen'!G41)</f>
        <v>210.41</v>
      </c>
      <c r="H41" s="56">
        <f>SUM('4a. FNS'!H41+'4b. FNS Impacted Gen'!H41)</f>
        <v>222.68899999999999</v>
      </c>
      <c r="I41" s="56">
        <f>SUM('4a. FNS'!I41+'4b. FNS Impacted Gen'!I41)</f>
        <v>224.96800000000002</v>
      </c>
      <c r="J41" s="56">
        <f>SUM('4a. FNS'!J41+'4b. FNS Impacted Gen'!J41)</f>
        <v>204.071</v>
      </c>
      <c r="K41" s="56">
        <f>SUM('4a. FNS'!K41+'4b. FNS Impacted Gen'!K41)</f>
        <v>186.619</v>
      </c>
      <c r="L41" s="56">
        <f>SUM('4a. FNS'!L41+'4b. FNS Impacted Gen'!L41)</f>
        <v>173.56200000000001</v>
      </c>
      <c r="M41" s="56">
        <f>SUM('4a. FNS'!M41+'4b. FNS Impacted Gen'!M41)</f>
        <v>166.37</v>
      </c>
      <c r="N41" s="56">
        <f>SUM('4a. FNS'!N41+'4b. FNS Impacted Gen'!N41)</f>
        <v>157.976</v>
      </c>
      <c r="O41" s="56">
        <f>SUM('4a. FNS'!O41+'4b. FNS Impacted Gen'!O41)</f>
        <v>158.58799999999999</v>
      </c>
      <c r="P41" s="56">
        <f>SUM('4a. FNS'!P41+'4b. FNS Impacted Gen'!P41)</f>
        <v>165.82300000000001</v>
      </c>
      <c r="Q41" s="56">
        <f>SUM('4a. FNS'!Q41+'4b. FNS Impacted Gen'!Q41)</f>
        <v>173.89099999999999</v>
      </c>
      <c r="R41" s="56">
        <f>SUM('4a. FNS'!R41+'4b. FNS Impacted Gen'!R41)</f>
        <v>194.09100000000001</v>
      </c>
      <c r="S41" s="56">
        <f>SUM('4a. FNS'!S41+'4b. FNS Impacted Gen'!S41)</f>
        <v>211.84699999999998</v>
      </c>
      <c r="T41" s="56">
        <f>SUM('4a. FNS'!T41+'4b. FNS Impacted Gen'!T41)</f>
        <v>216.178</v>
      </c>
      <c r="U41" s="56">
        <f>SUM('4a. FNS'!U41+'4b. FNS Impacted Gen'!U41)</f>
        <v>210.411</v>
      </c>
      <c r="V41" s="56">
        <f>SUM('4a. FNS'!V41+'4b. FNS Impacted Gen'!V41)</f>
        <v>206.739</v>
      </c>
      <c r="W41" s="56">
        <f>SUM('4a. FNS'!W41+'4b. FNS Impacted Gen'!W41)</f>
        <v>197.90299999999999</v>
      </c>
      <c r="X41" s="56">
        <f>SUM('4a. FNS'!X41+'4b. FNS Impacted Gen'!X41)</f>
        <v>194.40199999999999</v>
      </c>
      <c r="Y41" s="56">
        <f>SUM('4a. FNS'!Y41+'4b. FNS Impacted Gen'!Y41)</f>
        <v>185.62700000000001</v>
      </c>
      <c r="Z41" s="67">
        <f>SUM('4a. FNS'!Z41+'4b. FNS Impacted Gen'!Z41)</f>
        <v>0</v>
      </c>
    </row>
    <row r="42" spans="1:27">
      <c r="A42" s="54">
        <f t="shared" si="0"/>
        <v>45696</v>
      </c>
      <c r="B42" s="55">
        <f>SUM('4a. FNS'!B42+'4b. FNS Impacted Gen'!B42)</f>
        <v>180.93899999999999</v>
      </c>
      <c r="C42" s="56">
        <f>SUM('4a. FNS'!C42+'4b. FNS Impacted Gen'!C42)</f>
        <v>179.172</v>
      </c>
      <c r="D42" s="56">
        <f>SUM('4a. FNS'!D42+'4b. FNS Impacted Gen'!D42)</f>
        <v>180.67</v>
      </c>
      <c r="E42" s="56">
        <f>SUM('4a. FNS'!E42+'4b. FNS Impacted Gen'!E42)</f>
        <v>179.90100000000001</v>
      </c>
      <c r="F42" s="56">
        <f>SUM('4a. FNS'!F42+'4b. FNS Impacted Gen'!F42)</f>
        <v>185.16800000000001</v>
      </c>
      <c r="G42" s="56">
        <f>SUM('4a. FNS'!G42+'4b. FNS Impacted Gen'!G42)</f>
        <v>190.40299999999999</v>
      </c>
      <c r="H42" s="56">
        <f>SUM('4a. FNS'!H42+'4b. FNS Impacted Gen'!H42)</f>
        <v>202.886</v>
      </c>
      <c r="I42" s="56">
        <f>SUM('4a. FNS'!I42+'4b. FNS Impacted Gen'!I42)</f>
        <v>199.67699999999999</v>
      </c>
      <c r="J42" s="56">
        <f>SUM('4a. FNS'!J42+'4b. FNS Impacted Gen'!J42)</f>
        <v>191.31299999999999</v>
      </c>
      <c r="K42" s="56">
        <f>SUM('4a. FNS'!K42+'4b. FNS Impacted Gen'!K42)</f>
        <v>182.27700000000002</v>
      </c>
      <c r="L42" s="56">
        <f>SUM('4a. FNS'!L42+'4b. FNS Impacted Gen'!L42)</f>
        <v>177.285</v>
      </c>
      <c r="M42" s="56">
        <f>SUM('4a. FNS'!M42+'4b. FNS Impacted Gen'!M42)</f>
        <v>168.16</v>
      </c>
      <c r="N42" s="56">
        <f>SUM('4a. FNS'!N42+'4b. FNS Impacted Gen'!N42)</f>
        <v>159.035</v>
      </c>
      <c r="O42" s="56">
        <f>SUM('4a. FNS'!O42+'4b. FNS Impacted Gen'!O42)</f>
        <v>160.80799999999999</v>
      </c>
      <c r="P42" s="56">
        <f>SUM('4a. FNS'!P42+'4b. FNS Impacted Gen'!P42)</f>
        <v>165.40099999999998</v>
      </c>
      <c r="Q42" s="56">
        <f>SUM('4a. FNS'!Q42+'4b. FNS Impacted Gen'!Q42)</f>
        <v>176.649</v>
      </c>
      <c r="R42" s="56">
        <f>SUM('4a. FNS'!R42+'4b. FNS Impacted Gen'!R42)</f>
        <v>203.91900000000001</v>
      </c>
      <c r="S42" s="56">
        <f>SUM('4a. FNS'!S42+'4b. FNS Impacted Gen'!S42)</f>
        <v>225.73399999999998</v>
      </c>
      <c r="T42" s="56">
        <f>SUM('4a. FNS'!T42+'4b. FNS Impacted Gen'!T42)</f>
        <v>237.02799999999999</v>
      </c>
      <c r="U42" s="56">
        <f>SUM('4a. FNS'!U42+'4b. FNS Impacted Gen'!U42)</f>
        <v>230.739</v>
      </c>
      <c r="V42" s="56">
        <f>SUM('4a. FNS'!V42+'4b. FNS Impacted Gen'!V42)</f>
        <v>227.19300000000001</v>
      </c>
      <c r="W42" s="56">
        <f>SUM('4a. FNS'!W42+'4b. FNS Impacted Gen'!W42)</f>
        <v>221.345</v>
      </c>
      <c r="X42" s="56">
        <f>SUM('4a. FNS'!X42+'4b. FNS Impacted Gen'!X42)</f>
        <v>215.47800000000001</v>
      </c>
      <c r="Y42" s="56">
        <f>SUM('4a. FNS'!Y42+'4b. FNS Impacted Gen'!Y42)</f>
        <v>209.19800000000001</v>
      </c>
      <c r="Z42" s="67">
        <f>SUM('4a. FNS'!Z42+'4b. FNS Impacted Gen'!Z42)</f>
        <v>0</v>
      </c>
    </row>
    <row r="43" spans="1:27">
      <c r="A43" s="54">
        <f t="shared" si="0"/>
        <v>45697</v>
      </c>
      <c r="B43" s="55">
        <f>SUM('4a. FNS'!B43+'4b. FNS Impacted Gen'!B43)</f>
        <v>213.73599999999999</v>
      </c>
      <c r="C43" s="56">
        <f>SUM('4a. FNS'!C43+'4b. FNS Impacted Gen'!C43)</f>
        <v>211.452</v>
      </c>
      <c r="D43" s="56">
        <f>SUM('4a. FNS'!D43+'4b. FNS Impacted Gen'!D43)</f>
        <v>212.101</v>
      </c>
      <c r="E43" s="56">
        <f>SUM('4a. FNS'!E43+'4b. FNS Impacted Gen'!E43)</f>
        <v>213.35499999999999</v>
      </c>
      <c r="F43" s="56">
        <f>SUM('4a. FNS'!F43+'4b. FNS Impacted Gen'!F43)</f>
        <v>216.27500000000001</v>
      </c>
      <c r="G43" s="56">
        <f>SUM('4a. FNS'!G43+'4b. FNS Impacted Gen'!G43)</f>
        <v>222.61699999999999</v>
      </c>
      <c r="H43" s="56">
        <f>SUM('4a. FNS'!H43+'4b. FNS Impacted Gen'!H43)</f>
        <v>229.21799999999999</v>
      </c>
      <c r="I43" s="56">
        <f>SUM('4a. FNS'!I43+'4b. FNS Impacted Gen'!I43)</f>
        <v>227.024</v>
      </c>
      <c r="J43" s="56">
        <f>SUM('4a. FNS'!J43+'4b. FNS Impacted Gen'!J43)</f>
        <v>204.13200000000001</v>
      </c>
      <c r="K43" s="56">
        <f>SUM('4a. FNS'!K43+'4b. FNS Impacted Gen'!K43)</f>
        <v>187.196</v>
      </c>
      <c r="L43" s="56">
        <f>SUM('4a. FNS'!L43+'4b. FNS Impacted Gen'!L43)</f>
        <v>177.74600000000001</v>
      </c>
      <c r="M43" s="56">
        <f>SUM('4a. FNS'!M43+'4b. FNS Impacted Gen'!M43)</f>
        <v>171.655</v>
      </c>
      <c r="N43" s="56">
        <f>SUM('4a. FNS'!N43+'4b. FNS Impacted Gen'!N43)</f>
        <v>167.74200000000002</v>
      </c>
      <c r="O43" s="56">
        <f>SUM('4a. FNS'!O43+'4b. FNS Impacted Gen'!O43)</f>
        <v>164.50399999999999</v>
      </c>
      <c r="P43" s="56">
        <f>SUM('4a. FNS'!P43+'4b. FNS Impacted Gen'!P43)</f>
        <v>168.72799999999998</v>
      </c>
      <c r="Q43" s="56">
        <f>SUM('4a. FNS'!Q43+'4b. FNS Impacted Gen'!Q43)</f>
        <v>190.738</v>
      </c>
      <c r="R43" s="56">
        <f>SUM('4a. FNS'!R43+'4b. FNS Impacted Gen'!R43)</f>
        <v>211.423</v>
      </c>
      <c r="S43" s="56">
        <f>SUM('4a. FNS'!S43+'4b. FNS Impacted Gen'!S43)</f>
        <v>232.983</v>
      </c>
      <c r="T43" s="56">
        <f>SUM('4a. FNS'!T43+'4b. FNS Impacted Gen'!T43)</f>
        <v>239.059</v>
      </c>
      <c r="U43" s="56">
        <f>SUM('4a. FNS'!U43+'4b. FNS Impacted Gen'!U43)</f>
        <v>239.11500000000001</v>
      </c>
      <c r="V43" s="56">
        <f>SUM('4a. FNS'!V43+'4b. FNS Impacted Gen'!V43)</f>
        <v>234.589</v>
      </c>
      <c r="W43" s="56">
        <f>SUM('4a. FNS'!W43+'4b. FNS Impacted Gen'!W43)</f>
        <v>233.71</v>
      </c>
      <c r="X43" s="56">
        <f>SUM('4a. FNS'!X43+'4b. FNS Impacted Gen'!X43)</f>
        <v>227.32</v>
      </c>
      <c r="Y43" s="56">
        <f>SUM('4a. FNS'!Y43+'4b. FNS Impacted Gen'!Y43)</f>
        <v>218.66</v>
      </c>
      <c r="Z43" s="67">
        <f>SUM('4a. FNS'!Z43+'4b. FNS Impacted Gen'!Z43)</f>
        <v>0</v>
      </c>
    </row>
    <row r="44" spans="1:27">
      <c r="A44" s="54">
        <f t="shared" si="0"/>
        <v>45698</v>
      </c>
      <c r="B44" s="55">
        <f>SUM('4a. FNS'!B44+'4b. FNS Impacted Gen'!B44)</f>
        <v>212.262</v>
      </c>
      <c r="C44" s="56">
        <f>SUM('4a. FNS'!C44+'4b. FNS Impacted Gen'!C44)</f>
        <v>210.42099999999999</v>
      </c>
      <c r="D44" s="56">
        <f>SUM('4a. FNS'!D44+'4b. FNS Impacted Gen'!D44)</f>
        <v>209.58199999999999</v>
      </c>
      <c r="E44" s="56">
        <f>SUM('4a. FNS'!E44+'4b. FNS Impacted Gen'!E44)</f>
        <v>213.28700000000001</v>
      </c>
      <c r="F44" s="56">
        <f>SUM('4a. FNS'!F44+'4b. FNS Impacted Gen'!F44)</f>
        <v>215.61500000000001</v>
      </c>
      <c r="G44" s="56">
        <f>SUM('4a. FNS'!G44+'4b. FNS Impacted Gen'!G44)</f>
        <v>225.86600000000001</v>
      </c>
      <c r="H44" s="56">
        <f>SUM('4a. FNS'!H44+'4b. FNS Impacted Gen'!H44)</f>
        <v>247.67500000000001</v>
      </c>
      <c r="I44" s="56">
        <f>SUM('4a. FNS'!I44+'4b. FNS Impacted Gen'!I44)</f>
        <v>247.99499999999998</v>
      </c>
      <c r="J44" s="56">
        <f>SUM('4a. FNS'!J44+'4b. FNS Impacted Gen'!J44)</f>
        <v>228.97300000000001</v>
      </c>
      <c r="K44" s="56">
        <f>SUM('4a. FNS'!K44+'4b. FNS Impacted Gen'!K44)</f>
        <v>206.04</v>
      </c>
      <c r="L44" s="56">
        <f>SUM('4a. FNS'!L44+'4b. FNS Impacted Gen'!L44)</f>
        <v>193.83799999999999</v>
      </c>
      <c r="M44" s="56">
        <f>SUM('4a. FNS'!M44+'4b. FNS Impacted Gen'!M44)</f>
        <v>183.18199999999999</v>
      </c>
      <c r="N44" s="56">
        <f>SUM('4a. FNS'!N44+'4b. FNS Impacted Gen'!N44)</f>
        <v>180.619</v>
      </c>
      <c r="O44" s="56">
        <f>SUM('4a. FNS'!O44+'4b. FNS Impacted Gen'!O44)</f>
        <v>187.322</v>
      </c>
      <c r="P44" s="56">
        <f>SUM('4a. FNS'!P44+'4b. FNS Impacted Gen'!P44)</f>
        <v>214.50299999999999</v>
      </c>
      <c r="Q44" s="56">
        <f>SUM('4a. FNS'!Q44+'4b. FNS Impacted Gen'!Q44)</f>
        <v>234.05200000000002</v>
      </c>
      <c r="R44" s="56">
        <f>SUM('4a. FNS'!R44+'4b. FNS Impacted Gen'!R44)</f>
        <v>243.61300000000003</v>
      </c>
      <c r="S44" s="56">
        <f>SUM('4a. FNS'!S44+'4b. FNS Impacted Gen'!S44)</f>
        <v>254.68600000000001</v>
      </c>
      <c r="T44" s="56">
        <f>SUM('4a. FNS'!T44+'4b. FNS Impacted Gen'!T44)</f>
        <v>260.47899999999998</v>
      </c>
      <c r="U44" s="56">
        <f>SUM('4a. FNS'!U44+'4b. FNS Impacted Gen'!U44)</f>
        <v>257.02600000000001</v>
      </c>
      <c r="V44" s="56">
        <f>SUM('4a. FNS'!V44+'4b. FNS Impacted Gen'!V44)</f>
        <v>251.846</v>
      </c>
      <c r="W44" s="56">
        <f>SUM('4a. FNS'!W44+'4b. FNS Impacted Gen'!W44)</f>
        <v>239.87</v>
      </c>
      <c r="X44" s="56">
        <f>SUM('4a. FNS'!X44+'4b. FNS Impacted Gen'!X44)</f>
        <v>230.357</v>
      </c>
      <c r="Y44" s="56">
        <f>SUM('4a. FNS'!Y44+'4b. FNS Impacted Gen'!Y44)</f>
        <v>221.69399999999999</v>
      </c>
      <c r="Z44" s="67">
        <f>SUM('4a. FNS'!Z44+'4b. FNS Impacted Gen'!Z44)</f>
        <v>0</v>
      </c>
    </row>
    <row r="45" spans="1:27">
      <c r="A45" s="54">
        <f t="shared" si="0"/>
        <v>45699</v>
      </c>
      <c r="B45" s="55">
        <f>SUM('4a. FNS'!B45+'4b. FNS Impacted Gen'!B45)</f>
        <v>217.17599999999999</v>
      </c>
      <c r="C45" s="56">
        <f>SUM('4a. FNS'!C45+'4b. FNS Impacted Gen'!C45)</f>
        <v>218.273</v>
      </c>
      <c r="D45" s="56">
        <f>SUM('4a. FNS'!D45+'4b. FNS Impacted Gen'!D45)</f>
        <v>216.839</v>
      </c>
      <c r="E45" s="56">
        <f>SUM('4a. FNS'!E45+'4b. FNS Impacted Gen'!E45)</f>
        <v>217.91</v>
      </c>
      <c r="F45" s="56">
        <f>SUM('4a. FNS'!F45+'4b. FNS Impacted Gen'!F45)</f>
        <v>225.59299999999999</v>
      </c>
      <c r="G45" s="56">
        <f>SUM('4a. FNS'!G45+'4b. FNS Impacted Gen'!G45)</f>
        <v>237.798</v>
      </c>
      <c r="H45" s="56">
        <f>SUM('4a. FNS'!H45+'4b. FNS Impacted Gen'!H45)</f>
        <v>255.39500000000001</v>
      </c>
      <c r="I45" s="56">
        <f>SUM('4a. FNS'!I45+'4b. FNS Impacted Gen'!I45)</f>
        <v>268.05</v>
      </c>
      <c r="J45" s="56">
        <f>SUM('4a. FNS'!J45+'4b. FNS Impacted Gen'!J45)</f>
        <v>272.55799999999999</v>
      </c>
      <c r="K45" s="56">
        <f>SUM('4a. FNS'!K45+'4b. FNS Impacted Gen'!K45)</f>
        <v>272.459</v>
      </c>
      <c r="L45" s="56">
        <f>SUM('4a. FNS'!L45+'4b. FNS Impacted Gen'!L45)</f>
        <v>271.08800000000002</v>
      </c>
      <c r="M45" s="56">
        <f>SUM('4a. FNS'!M45+'4b. FNS Impacted Gen'!M45)</f>
        <v>272.59500000000003</v>
      </c>
      <c r="N45" s="56">
        <f>SUM('4a. FNS'!N45+'4b. FNS Impacted Gen'!N45)</f>
        <v>273.00700000000001</v>
      </c>
      <c r="O45" s="56">
        <f>SUM('4a. FNS'!O45+'4b. FNS Impacted Gen'!O45)</f>
        <v>273.09399999999999</v>
      </c>
      <c r="P45" s="56">
        <f>SUM('4a. FNS'!P45+'4b. FNS Impacted Gen'!P45)</f>
        <v>273.601</v>
      </c>
      <c r="Q45" s="56">
        <f>SUM('4a. FNS'!Q45+'4b. FNS Impacted Gen'!Q45)</f>
        <v>275.93800000000005</v>
      </c>
      <c r="R45" s="56">
        <f>SUM('4a. FNS'!R45+'4b. FNS Impacted Gen'!R45)</f>
        <v>279.803</v>
      </c>
      <c r="S45" s="56">
        <f>SUM('4a. FNS'!S45+'4b. FNS Impacted Gen'!S45)</f>
        <v>291.64</v>
      </c>
      <c r="T45" s="56">
        <f>SUM('4a. FNS'!T45+'4b. FNS Impacted Gen'!T45)</f>
        <v>289.35199999999998</v>
      </c>
      <c r="U45" s="56">
        <f>SUM('4a. FNS'!U45+'4b. FNS Impacted Gen'!U45)</f>
        <v>284.50099999999998</v>
      </c>
      <c r="V45" s="56">
        <f>SUM('4a. FNS'!V45+'4b. FNS Impacted Gen'!V45)</f>
        <v>279.61900000000003</v>
      </c>
      <c r="W45" s="56">
        <f>SUM('4a. FNS'!W45+'4b. FNS Impacted Gen'!W45)</f>
        <v>268.34100000000001</v>
      </c>
      <c r="X45" s="56">
        <f>SUM('4a. FNS'!X45+'4b. FNS Impacted Gen'!X45)</f>
        <v>261.00099999999998</v>
      </c>
      <c r="Y45" s="56">
        <f>SUM('4a. FNS'!Y45+'4b. FNS Impacted Gen'!Y45)</f>
        <v>253.7</v>
      </c>
      <c r="Z45" s="67">
        <f>SUM('4a. FNS'!Z45+'4b. FNS Impacted Gen'!Z45)</f>
        <v>0</v>
      </c>
    </row>
    <row r="46" spans="1:27">
      <c r="A46" s="54">
        <f t="shared" si="0"/>
        <v>45700</v>
      </c>
      <c r="B46" s="55">
        <f>SUM('4a. FNS'!B46+'4b. FNS Impacted Gen'!B46)</f>
        <v>244.834</v>
      </c>
      <c r="C46" s="56">
        <f>SUM('4a. FNS'!C46+'4b. FNS Impacted Gen'!C46)</f>
        <v>240.60400000000001</v>
      </c>
      <c r="D46" s="56">
        <f>SUM('4a. FNS'!D46+'4b. FNS Impacted Gen'!D46)</f>
        <v>240.577</v>
      </c>
      <c r="E46" s="56">
        <f>SUM('4a. FNS'!E46+'4b. FNS Impacted Gen'!E46)</f>
        <v>239.37200000000001</v>
      </c>
      <c r="F46" s="56">
        <f>SUM('4a. FNS'!F46+'4b. FNS Impacted Gen'!F46)</f>
        <v>243.42699999999999</v>
      </c>
      <c r="G46" s="56">
        <f>SUM('4a. FNS'!G46+'4b. FNS Impacted Gen'!G46)</f>
        <v>248.57400000000001</v>
      </c>
      <c r="H46" s="56">
        <f>SUM('4a. FNS'!H46+'4b. FNS Impacted Gen'!H46)</f>
        <v>259.86500000000001</v>
      </c>
      <c r="I46" s="56">
        <f>SUM('4a. FNS'!I46+'4b. FNS Impacted Gen'!I46)</f>
        <v>268.66500000000002</v>
      </c>
      <c r="J46" s="56">
        <f>SUM('4a. FNS'!J46+'4b. FNS Impacted Gen'!J46)</f>
        <v>269.654</v>
      </c>
      <c r="K46" s="56">
        <f>SUM('4a. FNS'!K46+'4b. FNS Impacted Gen'!K46)</f>
        <v>258.63</v>
      </c>
      <c r="L46" s="56">
        <f>SUM('4a. FNS'!L46+'4b. FNS Impacted Gen'!L46)</f>
        <v>256.61500000000001</v>
      </c>
      <c r="M46" s="56">
        <f>SUM('4a. FNS'!M46+'4b. FNS Impacted Gen'!M46)</f>
        <v>254.262</v>
      </c>
      <c r="N46" s="56">
        <f>SUM('4a. FNS'!N46+'4b. FNS Impacted Gen'!N46)</f>
        <v>251.92399999999998</v>
      </c>
      <c r="O46" s="56">
        <f>SUM('4a. FNS'!O46+'4b. FNS Impacted Gen'!O46)</f>
        <v>252.042</v>
      </c>
      <c r="P46" s="56">
        <f>SUM('4a. FNS'!P46+'4b. FNS Impacted Gen'!P46)</f>
        <v>250.17</v>
      </c>
      <c r="Q46" s="56">
        <f>SUM('4a. FNS'!Q46+'4b. FNS Impacted Gen'!Q46)</f>
        <v>254.81100000000001</v>
      </c>
      <c r="R46" s="56">
        <f>SUM('4a. FNS'!R46+'4b. FNS Impacted Gen'!R46)</f>
        <v>266.46600000000001</v>
      </c>
      <c r="S46" s="56">
        <f>SUM('4a. FNS'!S46+'4b. FNS Impacted Gen'!S46)</f>
        <v>281.83800000000002</v>
      </c>
      <c r="T46" s="56">
        <f>SUM('4a. FNS'!T46+'4b. FNS Impacted Gen'!T46)</f>
        <v>287.88499999999999</v>
      </c>
      <c r="U46" s="56">
        <f>SUM('4a. FNS'!U46+'4b. FNS Impacted Gen'!U46)</f>
        <v>286.78100000000001</v>
      </c>
      <c r="V46" s="56">
        <f>SUM('4a. FNS'!V46+'4b. FNS Impacted Gen'!V46)</f>
        <v>280.12799999999999</v>
      </c>
      <c r="W46" s="56">
        <f>SUM('4a. FNS'!W46+'4b. FNS Impacted Gen'!W46)</f>
        <v>272.16399999999999</v>
      </c>
      <c r="X46" s="56">
        <f>SUM('4a. FNS'!X46+'4b. FNS Impacted Gen'!X46)</f>
        <v>264.43299999999999</v>
      </c>
      <c r="Y46" s="56">
        <f>SUM('4a. FNS'!Y46+'4b. FNS Impacted Gen'!Y46)</f>
        <v>253.946</v>
      </c>
      <c r="Z46" s="67">
        <f>SUM('4a. FNS'!Z46+'4b. FNS Impacted Gen'!Z46)</f>
        <v>0</v>
      </c>
    </row>
    <row r="47" spans="1:27">
      <c r="A47" s="54">
        <f t="shared" si="0"/>
        <v>45701</v>
      </c>
      <c r="B47" s="55">
        <f>SUM('4a. FNS'!B47+'4b. FNS Impacted Gen'!B47)</f>
        <v>246.83600000000001</v>
      </c>
      <c r="C47" s="56">
        <f>SUM('4a. FNS'!C47+'4b. FNS Impacted Gen'!C47)</f>
        <v>246.096</v>
      </c>
      <c r="D47" s="56">
        <f>SUM('4a. FNS'!D47+'4b. FNS Impacted Gen'!D47)</f>
        <v>244.28800000000001</v>
      </c>
      <c r="E47" s="56">
        <f>SUM('4a. FNS'!E47+'4b. FNS Impacted Gen'!E47)</f>
        <v>247.279</v>
      </c>
      <c r="F47" s="56">
        <f>SUM('4a. FNS'!F47+'4b. FNS Impacted Gen'!F47)</f>
        <v>254.596</v>
      </c>
      <c r="G47" s="56">
        <f>SUM('4a. FNS'!G47+'4b. FNS Impacted Gen'!G47)</f>
        <v>259.255</v>
      </c>
      <c r="H47" s="56">
        <f>SUM('4a. FNS'!H47+'4b. FNS Impacted Gen'!H47)</f>
        <v>278.24700000000001</v>
      </c>
      <c r="I47" s="56">
        <f>SUM('4a. FNS'!I47+'4b. FNS Impacted Gen'!I47)</f>
        <v>284.83699999999999</v>
      </c>
      <c r="J47" s="56">
        <f>SUM('4a. FNS'!J47+'4b. FNS Impacted Gen'!J47)</f>
        <v>271.74899999999997</v>
      </c>
      <c r="K47" s="56">
        <f>SUM('4a. FNS'!K47+'4b. FNS Impacted Gen'!K47)</f>
        <v>267.88</v>
      </c>
      <c r="L47" s="56">
        <f>SUM('4a. FNS'!L47+'4b. FNS Impacted Gen'!L47)</f>
        <v>261.37300000000005</v>
      </c>
      <c r="M47" s="56">
        <f>SUM('4a. FNS'!M47+'4b. FNS Impacted Gen'!M47)</f>
        <v>244.21099999999998</v>
      </c>
      <c r="N47" s="56">
        <f>SUM('4a. FNS'!N47+'4b. FNS Impacted Gen'!N47)</f>
        <v>231.393</v>
      </c>
      <c r="O47" s="56">
        <f>SUM('4a. FNS'!O47+'4b. FNS Impacted Gen'!O47)</f>
        <v>213.28100000000001</v>
      </c>
      <c r="P47" s="56">
        <f>SUM('4a. FNS'!P47+'4b. FNS Impacted Gen'!P47)</f>
        <v>216.626</v>
      </c>
      <c r="Q47" s="56">
        <f>SUM('4a. FNS'!Q47+'4b. FNS Impacted Gen'!Q47)</f>
        <v>215.15799999999999</v>
      </c>
      <c r="R47" s="56">
        <f>SUM('4a. FNS'!R47+'4b. FNS Impacted Gen'!R47)</f>
        <v>236.38</v>
      </c>
      <c r="S47" s="56">
        <f>SUM('4a. FNS'!S47+'4b. FNS Impacted Gen'!S47)</f>
        <v>258.95100000000002</v>
      </c>
      <c r="T47" s="56">
        <f>SUM('4a. FNS'!T47+'4b. FNS Impacted Gen'!T47)</f>
        <v>263.64600000000002</v>
      </c>
      <c r="U47" s="56">
        <f>SUM('4a. FNS'!U47+'4b. FNS Impacted Gen'!U47)</f>
        <v>263.66500000000002</v>
      </c>
      <c r="V47" s="56">
        <f>SUM('4a. FNS'!V47+'4b. FNS Impacted Gen'!V47)</f>
        <v>257.23599999999999</v>
      </c>
      <c r="W47" s="56">
        <f>SUM('4a. FNS'!W47+'4b. FNS Impacted Gen'!W47)</f>
        <v>251.16900000000001</v>
      </c>
      <c r="X47" s="56">
        <f>SUM('4a. FNS'!X47+'4b. FNS Impacted Gen'!X47)</f>
        <v>238.864</v>
      </c>
      <c r="Y47" s="56">
        <f>SUM('4a. FNS'!Y47+'4b. FNS Impacted Gen'!Y47)</f>
        <v>230.20599999999999</v>
      </c>
      <c r="Z47" s="67">
        <f>SUM('4a. FNS'!Z47+'4b. FNS Impacted Gen'!Z47)</f>
        <v>0</v>
      </c>
    </row>
    <row r="48" spans="1:27">
      <c r="A48" s="54">
        <f t="shared" si="0"/>
        <v>45702</v>
      </c>
      <c r="B48" s="55">
        <f>SUM('4a. FNS'!B48+'4b. FNS Impacted Gen'!B48)</f>
        <v>223.34800000000001</v>
      </c>
      <c r="C48" s="56">
        <f>SUM('4a. FNS'!C48+'4b. FNS Impacted Gen'!C48)</f>
        <v>220.15899999999999</v>
      </c>
      <c r="D48" s="56">
        <f>SUM('4a. FNS'!D48+'4b. FNS Impacted Gen'!D48)</f>
        <v>219.37</v>
      </c>
      <c r="E48" s="56">
        <f>SUM('4a. FNS'!E48+'4b. FNS Impacted Gen'!E48)</f>
        <v>220.60499999999999</v>
      </c>
      <c r="F48" s="56">
        <f>SUM('4a. FNS'!F48+'4b. FNS Impacted Gen'!F48)</f>
        <v>223.96</v>
      </c>
      <c r="G48" s="56">
        <f>SUM('4a. FNS'!G48+'4b. FNS Impacted Gen'!G48)</f>
        <v>229.55199999999999</v>
      </c>
      <c r="H48" s="56">
        <f>SUM('4a. FNS'!H48+'4b. FNS Impacted Gen'!H48)</f>
        <v>238.98299999999998</v>
      </c>
      <c r="I48" s="56">
        <f>SUM('4a. FNS'!I48+'4b. FNS Impacted Gen'!I48)</f>
        <v>237.435</v>
      </c>
      <c r="J48" s="56">
        <f>SUM('4a. FNS'!J48+'4b. FNS Impacted Gen'!J48)</f>
        <v>222.04000000000002</v>
      </c>
      <c r="K48" s="56">
        <f>SUM('4a. FNS'!K48+'4b. FNS Impacted Gen'!K48)</f>
        <v>199.78800000000001</v>
      </c>
      <c r="L48" s="56">
        <f>SUM('4a. FNS'!L48+'4b. FNS Impacted Gen'!L48)</f>
        <v>194.309</v>
      </c>
      <c r="M48" s="56">
        <f>SUM('4a. FNS'!M48+'4b. FNS Impacted Gen'!M48)</f>
        <v>187.53300000000002</v>
      </c>
      <c r="N48" s="56">
        <f>SUM('4a. FNS'!N48+'4b. FNS Impacted Gen'!N48)</f>
        <v>200.148</v>
      </c>
      <c r="O48" s="56">
        <f>SUM('4a. FNS'!O48+'4b. FNS Impacted Gen'!O48)</f>
        <v>224.58500000000001</v>
      </c>
      <c r="P48" s="56">
        <f>SUM('4a. FNS'!P48+'4b. FNS Impacted Gen'!P48)</f>
        <v>211.77199999999999</v>
      </c>
      <c r="Q48" s="56">
        <f>SUM('4a. FNS'!Q48+'4b. FNS Impacted Gen'!Q48)</f>
        <v>213.27699999999999</v>
      </c>
      <c r="R48" s="56">
        <f>SUM('4a. FNS'!R48+'4b. FNS Impacted Gen'!R48)</f>
        <v>225.11</v>
      </c>
      <c r="S48" s="56">
        <f>SUM('4a. FNS'!S48+'4b. FNS Impacted Gen'!S48)</f>
        <v>236.643</v>
      </c>
      <c r="T48" s="56">
        <f>SUM('4a. FNS'!T48+'4b. FNS Impacted Gen'!T48)</f>
        <v>243.02699999999999</v>
      </c>
      <c r="U48" s="56">
        <f>SUM('4a. FNS'!U48+'4b. FNS Impacted Gen'!U48)</f>
        <v>239.30199999999999</v>
      </c>
      <c r="V48" s="56">
        <f>SUM('4a. FNS'!V48+'4b. FNS Impacted Gen'!V48)</f>
        <v>233.88</v>
      </c>
      <c r="W48" s="56">
        <f>SUM('4a. FNS'!W48+'4b. FNS Impacted Gen'!W48)</f>
        <v>227.244</v>
      </c>
      <c r="X48" s="56">
        <f>SUM('4a. FNS'!X48+'4b. FNS Impacted Gen'!X48)</f>
        <v>218.12799999999999</v>
      </c>
      <c r="Y48" s="56">
        <f>SUM('4a. FNS'!Y48+'4b. FNS Impacted Gen'!Y48)</f>
        <v>208.59200000000001</v>
      </c>
      <c r="Z48" s="67">
        <f>SUM('4a. FNS'!Z48+'4b. FNS Impacted Gen'!Z48)</f>
        <v>0</v>
      </c>
    </row>
    <row r="49" spans="1:26">
      <c r="A49" s="54">
        <f t="shared" si="0"/>
        <v>45703</v>
      </c>
      <c r="B49" s="55">
        <f>SUM('4a. FNS'!B49+'4b. FNS Impacted Gen'!B49)</f>
        <v>204.85599999999999</v>
      </c>
      <c r="C49" s="56">
        <f>SUM('4a. FNS'!C49+'4b. FNS Impacted Gen'!C49)</f>
        <v>199.18899999999999</v>
      </c>
      <c r="D49" s="56">
        <f>SUM('4a. FNS'!D49+'4b. FNS Impacted Gen'!D49)</f>
        <v>196.501</v>
      </c>
      <c r="E49" s="56">
        <f>SUM('4a. FNS'!E49+'4b. FNS Impacted Gen'!E49)</f>
        <v>201.49299999999999</v>
      </c>
      <c r="F49" s="56">
        <f>SUM('4a. FNS'!F49+'4b. FNS Impacted Gen'!F49)</f>
        <v>204.85900000000001</v>
      </c>
      <c r="G49" s="56">
        <f>SUM('4a. FNS'!G49+'4b. FNS Impacted Gen'!G49)</f>
        <v>207.077</v>
      </c>
      <c r="H49" s="56">
        <f>SUM('4a. FNS'!H49+'4b. FNS Impacted Gen'!H49)</f>
        <v>215.553</v>
      </c>
      <c r="I49" s="56">
        <f>SUM('4a. FNS'!I49+'4b. FNS Impacted Gen'!I49)</f>
        <v>213.56699999999998</v>
      </c>
      <c r="J49" s="56">
        <f>SUM('4a. FNS'!J49+'4b. FNS Impacted Gen'!J49)</f>
        <v>195.22200000000001</v>
      </c>
      <c r="K49" s="56">
        <f>SUM('4a. FNS'!K49+'4b. FNS Impacted Gen'!K49)</f>
        <v>202.024</v>
      </c>
      <c r="L49" s="56">
        <f>SUM('4a. FNS'!L49+'4b. FNS Impacted Gen'!L49)</f>
        <v>207.703</v>
      </c>
      <c r="M49" s="56">
        <f>SUM('4a. FNS'!M49+'4b. FNS Impacted Gen'!M49)</f>
        <v>214.14400000000001</v>
      </c>
      <c r="N49" s="56">
        <f>SUM('4a. FNS'!N49+'4b. FNS Impacted Gen'!N49)</f>
        <v>218.32999999999998</v>
      </c>
      <c r="O49" s="56">
        <f>SUM('4a. FNS'!O49+'4b. FNS Impacted Gen'!O49)</f>
        <v>226.25300000000001</v>
      </c>
      <c r="P49" s="56">
        <f>SUM('4a. FNS'!P49+'4b. FNS Impacted Gen'!P49)</f>
        <v>230.19899999999998</v>
      </c>
      <c r="Q49" s="56">
        <f>SUM('4a. FNS'!Q49+'4b. FNS Impacted Gen'!Q49)</f>
        <v>235.51</v>
      </c>
      <c r="R49" s="56">
        <f>SUM('4a. FNS'!R49+'4b. FNS Impacted Gen'!R49)</f>
        <v>245.94199999999998</v>
      </c>
      <c r="S49" s="56">
        <f>SUM('4a. FNS'!S49+'4b. FNS Impacted Gen'!S49)</f>
        <v>253.40600000000001</v>
      </c>
      <c r="T49" s="56">
        <f>SUM('4a. FNS'!T49+'4b. FNS Impacted Gen'!T49)</f>
        <v>255.26400000000001</v>
      </c>
      <c r="U49" s="56">
        <f>SUM('4a. FNS'!U49+'4b. FNS Impacted Gen'!U49)</f>
        <v>249.768</v>
      </c>
      <c r="V49" s="56">
        <f>SUM('4a. FNS'!V49+'4b. FNS Impacted Gen'!V49)</f>
        <v>245.57300000000001</v>
      </c>
      <c r="W49" s="56">
        <f>SUM('4a. FNS'!W49+'4b. FNS Impacted Gen'!W49)</f>
        <v>238.42</v>
      </c>
      <c r="X49" s="56">
        <f>SUM('4a. FNS'!X49+'4b. FNS Impacted Gen'!X49)</f>
        <v>230.39099999999999</v>
      </c>
      <c r="Y49" s="56">
        <f>SUM('4a. FNS'!Y49+'4b. FNS Impacted Gen'!Y49)</f>
        <v>221.90600000000001</v>
      </c>
      <c r="Z49" s="67">
        <f>SUM('4a. FNS'!Z49+'4b. FNS Impacted Gen'!Z49)</f>
        <v>0</v>
      </c>
    </row>
    <row r="50" spans="1:26">
      <c r="A50" s="54">
        <f t="shared" si="0"/>
        <v>45704</v>
      </c>
      <c r="B50" s="55">
        <f>SUM('4a. FNS'!B50+'4b. FNS Impacted Gen'!B50)</f>
        <v>217.83099999999999</v>
      </c>
      <c r="C50" s="56">
        <f>SUM('4a. FNS'!C50+'4b. FNS Impacted Gen'!C50)</f>
        <v>211.92099999999999</v>
      </c>
      <c r="D50" s="56">
        <f>SUM('4a. FNS'!D50+'4b. FNS Impacted Gen'!D50)</f>
        <v>211.14</v>
      </c>
      <c r="E50" s="56">
        <f>SUM('4a. FNS'!E50+'4b. FNS Impacted Gen'!E50)</f>
        <v>211.71</v>
      </c>
      <c r="F50" s="56">
        <f>SUM('4a. FNS'!F50+'4b. FNS Impacted Gen'!F50)</f>
        <v>213.57499999999999</v>
      </c>
      <c r="G50" s="56">
        <f>SUM('4a. FNS'!G50+'4b. FNS Impacted Gen'!G50)</f>
        <v>218.35599999999999</v>
      </c>
      <c r="H50" s="56">
        <f>SUM('4a. FNS'!H50+'4b. FNS Impacted Gen'!H50)</f>
        <v>225.78099999999998</v>
      </c>
      <c r="I50" s="56">
        <f>SUM('4a. FNS'!I50+'4b. FNS Impacted Gen'!I50)</f>
        <v>228.416</v>
      </c>
      <c r="J50" s="56">
        <f>SUM('4a. FNS'!J50+'4b. FNS Impacted Gen'!J50)</f>
        <v>222.48699999999999</v>
      </c>
      <c r="K50" s="56">
        <f>SUM('4a. FNS'!K50+'4b. FNS Impacted Gen'!K50)</f>
        <v>214.77100000000002</v>
      </c>
      <c r="L50" s="56">
        <f>SUM('4a. FNS'!L50+'4b. FNS Impacted Gen'!L50)</f>
        <v>203.911</v>
      </c>
      <c r="M50" s="56">
        <f>SUM('4a. FNS'!M50+'4b. FNS Impacted Gen'!M50)</f>
        <v>194.922</v>
      </c>
      <c r="N50" s="56">
        <f>SUM('4a. FNS'!N50+'4b. FNS Impacted Gen'!N50)</f>
        <v>192.18200000000002</v>
      </c>
      <c r="O50" s="56">
        <f>SUM('4a. FNS'!O50+'4b. FNS Impacted Gen'!O50)</f>
        <v>189.25099999999998</v>
      </c>
      <c r="P50" s="56">
        <f>SUM('4a. FNS'!P50+'4b. FNS Impacted Gen'!P50)</f>
        <v>189.16499999999999</v>
      </c>
      <c r="Q50" s="56">
        <f>SUM('4a. FNS'!Q50+'4b. FNS Impacted Gen'!Q50)</f>
        <v>199.59799999999998</v>
      </c>
      <c r="R50" s="56">
        <f>SUM('4a. FNS'!R50+'4b. FNS Impacted Gen'!R50)</f>
        <v>221.536</v>
      </c>
      <c r="S50" s="56">
        <f>SUM('4a. FNS'!S50+'4b. FNS Impacted Gen'!S50)</f>
        <v>250.77100000000002</v>
      </c>
      <c r="T50" s="56">
        <f>SUM('4a. FNS'!T50+'4b. FNS Impacted Gen'!T50)</f>
        <v>260.10599999999999</v>
      </c>
      <c r="U50" s="56">
        <f>SUM('4a. FNS'!U50+'4b. FNS Impacted Gen'!U50)</f>
        <v>254.45500000000001</v>
      </c>
      <c r="V50" s="56">
        <f>SUM('4a. FNS'!V50+'4b. FNS Impacted Gen'!V50)</f>
        <v>249.35300000000001</v>
      </c>
      <c r="W50" s="56">
        <f>SUM('4a. FNS'!W50+'4b. FNS Impacted Gen'!W50)</f>
        <v>243.28100000000001</v>
      </c>
      <c r="X50" s="56">
        <f>SUM('4a. FNS'!X50+'4b. FNS Impacted Gen'!X50)</f>
        <v>233.71199999999999</v>
      </c>
      <c r="Y50" s="56">
        <f>SUM('4a. FNS'!Y50+'4b. FNS Impacted Gen'!Y50)</f>
        <v>227.18</v>
      </c>
      <c r="Z50" s="67">
        <f>SUM('4a. FNS'!Z50+'4b. FNS Impacted Gen'!Z50)</f>
        <v>0</v>
      </c>
    </row>
    <row r="51" spans="1:26">
      <c r="A51" s="54">
        <f t="shared" si="0"/>
        <v>45705</v>
      </c>
      <c r="B51" s="55">
        <f>SUM('4a. FNS'!B51+'4b. FNS Impacted Gen'!B51)</f>
        <v>221.00700000000001</v>
      </c>
      <c r="C51" s="56">
        <f>SUM('4a. FNS'!C51+'4b. FNS Impacted Gen'!C51)</f>
        <v>217.01300000000001</v>
      </c>
      <c r="D51" s="56">
        <f>SUM('4a. FNS'!D51+'4b. FNS Impacted Gen'!D51)</f>
        <v>215.874</v>
      </c>
      <c r="E51" s="56">
        <f>SUM('4a. FNS'!E51+'4b. FNS Impacted Gen'!E51)</f>
        <v>215.584</v>
      </c>
      <c r="F51" s="56">
        <f>SUM('4a. FNS'!F51+'4b. FNS Impacted Gen'!F51)</f>
        <v>219.547</v>
      </c>
      <c r="G51" s="56">
        <f>SUM('4a. FNS'!G51+'4b. FNS Impacted Gen'!G51)</f>
        <v>229.369</v>
      </c>
      <c r="H51" s="56">
        <f>SUM('4a. FNS'!H51+'4b. FNS Impacted Gen'!H51)</f>
        <v>245.80599999999998</v>
      </c>
      <c r="I51" s="56">
        <f>SUM('4a. FNS'!I51+'4b. FNS Impacted Gen'!I51)</f>
        <v>242.48099999999999</v>
      </c>
      <c r="J51" s="56">
        <f>SUM('4a. FNS'!J51+'4b. FNS Impacted Gen'!J51)</f>
        <v>219.14500000000001</v>
      </c>
      <c r="K51" s="56">
        <f>SUM('4a. FNS'!K51+'4b. FNS Impacted Gen'!K51)</f>
        <v>201.29</v>
      </c>
      <c r="L51" s="56">
        <f>SUM('4a. FNS'!L51+'4b. FNS Impacted Gen'!L51)</f>
        <v>184.62200000000001</v>
      </c>
      <c r="M51" s="56">
        <f>SUM('4a. FNS'!M51+'4b. FNS Impacted Gen'!M51)</f>
        <v>175.71799999999999</v>
      </c>
      <c r="N51" s="56">
        <f>SUM('4a. FNS'!N51+'4b. FNS Impacted Gen'!N51)</f>
        <v>174.43800000000002</v>
      </c>
      <c r="O51" s="56">
        <f>SUM('4a. FNS'!O51+'4b. FNS Impacted Gen'!O51)</f>
        <v>175.33700000000002</v>
      </c>
      <c r="P51" s="56">
        <f>SUM('4a. FNS'!P51+'4b. FNS Impacted Gen'!P51)</f>
        <v>184.47899999999998</v>
      </c>
      <c r="Q51" s="56">
        <f>SUM('4a. FNS'!Q51+'4b. FNS Impacted Gen'!Q51)</f>
        <v>205.13499999999999</v>
      </c>
      <c r="R51" s="56">
        <f>SUM('4a. FNS'!R51+'4b. FNS Impacted Gen'!R51)</f>
        <v>236.11699999999999</v>
      </c>
      <c r="S51" s="56">
        <f>SUM('4a. FNS'!S51+'4b. FNS Impacted Gen'!S51)</f>
        <v>259.73599999999999</v>
      </c>
      <c r="T51" s="56">
        <f>SUM('4a. FNS'!T51+'4b. FNS Impacted Gen'!T51)</f>
        <v>263.24299999999999</v>
      </c>
      <c r="U51" s="56">
        <f>SUM('4a. FNS'!U51+'4b. FNS Impacted Gen'!U51)</f>
        <v>261.01</v>
      </c>
      <c r="V51" s="56">
        <f>SUM('4a. FNS'!V51+'4b. FNS Impacted Gen'!V51)</f>
        <v>252.30199999999999</v>
      </c>
      <c r="W51" s="56">
        <f>SUM('4a. FNS'!W51+'4b. FNS Impacted Gen'!W51)</f>
        <v>248.738</v>
      </c>
      <c r="X51" s="56">
        <f>SUM('4a. FNS'!X51+'4b. FNS Impacted Gen'!X51)</f>
        <v>239.26900000000001</v>
      </c>
      <c r="Y51" s="56">
        <f>SUM('4a. FNS'!Y51+'4b. FNS Impacted Gen'!Y51)</f>
        <v>230.923</v>
      </c>
      <c r="Z51" s="67">
        <f>SUM('4a. FNS'!Z51+'4b. FNS Impacted Gen'!Z51)</f>
        <v>0</v>
      </c>
    </row>
    <row r="52" spans="1:26">
      <c r="A52" s="54">
        <f t="shared" si="0"/>
        <v>45706</v>
      </c>
      <c r="B52" s="55">
        <f>SUM('4a. FNS'!B52+'4b. FNS Impacted Gen'!B52)</f>
        <v>225.44300000000001</v>
      </c>
      <c r="C52" s="56">
        <f>SUM('4a. FNS'!C52+'4b. FNS Impacted Gen'!C52)</f>
        <v>225.423</v>
      </c>
      <c r="D52" s="56">
        <f>SUM('4a. FNS'!D52+'4b. FNS Impacted Gen'!D52)</f>
        <v>224.55099999999999</v>
      </c>
      <c r="E52" s="56">
        <f>SUM('4a. FNS'!E52+'4b. FNS Impacted Gen'!E52)</f>
        <v>226.65899999999999</v>
      </c>
      <c r="F52" s="56">
        <f>SUM('4a. FNS'!F52+'4b. FNS Impacted Gen'!F52)</f>
        <v>234.155</v>
      </c>
      <c r="G52" s="56">
        <f>SUM('4a. FNS'!G52+'4b. FNS Impacted Gen'!G52)</f>
        <v>246.61099999999999</v>
      </c>
      <c r="H52" s="56">
        <f>SUM('4a. FNS'!H52+'4b. FNS Impacted Gen'!H52)</f>
        <v>263.673</v>
      </c>
      <c r="I52" s="56">
        <f>SUM('4a. FNS'!I52+'4b. FNS Impacted Gen'!I52)</f>
        <v>274.89799999999997</v>
      </c>
      <c r="J52" s="56">
        <f>SUM('4a. FNS'!J52+'4b. FNS Impacted Gen'!J52)</f>
        <v>275.73099999999999</v>
      </c>
      <c r="K52" s="56">
        <f>SUM('4a. FNS'!K52+'4b. FNS Impacted Gen'!K52)</f>
        <v>270.21899999999999</v>
      </c>
      <c r="L52" s="56">
        <f>SUM('4a. FNS'!L52+'4b. FNS Impacted Gen'!L52)</f>
        <v>256.93599999999998</v>
      </c>
      <c r="M52" s="56">
        <f>SUM('4a. FNS'!M52+'4b. FNS Impacted Gen'!M52)</f>
        <v>237.75899999999999</v>
      </c>
      <c r="N52" s="56">
        <f>SUM('4a. FNS'!N52+'4b. FNS Impacted Gen'!N52)</f>
        <v>236.23</v>
      </c>
      <c r="O52" s="56">
        <f>SUM('4a. FNS'!O52+'4b. FNS Impacted Gen'!O52)</f>
        <v>243.04700000000003</v>
      </c>
      <c r="P52" s="56">
        <f>SUM('4a. FNS'!P52+'4b. FNS Impacted Gen'!P52)</f>
        <v>250.16499999999999</v>
      </c>
      <c r="Q52" s="56">
        <f>SUM('4a. FNS'!Q52+'4b. FNS Impacted Gen'!Q52)</f>
        <v>257.291</v>
      </c>
      <c r="R52" s="56">
        <f>SUM('4a. FNS'!R52+'4b. FNS Impacted Gen'!R52)</f>
        <v>268.97500000000002</v>
      </c>
      <c r="S52" s="56">
        <f>SUM('4a. FNS'!S52+'4b. FNS Impacted Gen'!S52)</f>
        <v>282.97400000000005</v>
      </c>
      <c r="T52" s="56">
        <f>SUM('4a. FNS'!T52+'4b. FNS Impacted Gen'!T52)</f>
        <v>290.738</v>
      </c>
      <c r="U52" s="56">
        <f>SUM('4a. FNS'!U52+'4b. FNS Impacted Gen'!U52)</f>
        <v>285.85700000000003</v>
      </c>
      <c r="V52" s="56">
        <f>SUM('4a. FNS'!V52+'4b. FNS Impacted Gen'!V52)</f>
        <v>278.85599999999999</v>
      </c>
      <c r="W52" s="56">
        <f>SUM('4a. FNS'!W52+'4b. FNS Impacted Gen'!W52)</f>
        <v>270.55099999999999</v>
      </c>
      <c r="X52" s="56">
        <f>SUM('4a. FNS'!X52+'4b. FNS Impacted Gen'!X52)</f>
        <v>259.55399999999997</v>
      </c>
      <c r="Y52" s="56">
        <f>SUM('4a. FNS'!Y52+'4b. FNS Impacted Gen'!Y52)</f>
        <v>250.36099999999999</v>
      </c>
      <c r="Z52" s="67">
        <f>SUM('4a. FNS'!Z52+'4b. FNS Impacted Gen'!Z52)</f>
        <v>0</v>
      </c>
    </row>
    <row r="53" spans="1:26">
      <c r="A53" s="54">
        <f t="shared" si="0"/>
        <v>45707</v>
      </c>
      <c r="B53" s="55">
        <f>SUM('4a. FNS'!B53+'4b. FNS Impacted Gen'!B53)</f>
        <v>246.92400000000001</v>
      </c>
      <c r="C53" s="56">
        <f>SUM('4a. FNS'!C53+'4b. FNS Impacted Gen'!C53)</f>
        <v>244.04400000000001</v>
      </c>
      <c r="D53" s="56">
        <f>SUM('4a. FNS'!D53+'4b. FNS Impacted Gen'!D53)</f>
        <v>242.46100000000001</v>
      </c>
      <c r="E53" s="56">
        <f>SUM('4a. FNS'!E53+'4b. FNS Impacted Gen'!E53)</f>
        <v>236.40100000000001</v>
      </c>
      <c r="F53" s="56">
        <f>SUM('4a. FNS'!F53+'4b. FNS Impacted Gen'!F53)</f>
        <v>247.751</v>
      </c>
      <c r="G53" s="56">
        <f>SUM('4a. FNS'!G53+'4b. FNS Impacted Gen'!G53)</f>
        <v>258.27100000000002</v>
      </c>
      <c r="H53" s="56">
        <f>SUM('4a. FNS'!H53+'4b. FNS Impacted Gen'!H53)</f>
        <v>276.87900000000002</v>
      </c>
      <c r="I53" s="56">
        <f>SUM('4a. FNS'!I53+'4b. FNS Impacted Gen'!I53)</f>
        <v>282.00200000000001</v>
      </c>
      <c r="J53" s="56">
        <f>SUM('4a. FNS'!J53+'4b. FNS Impacted Gen'!J53)</f>
        <v>284.25900000000001</v>
      </c>
      <c r="K53" s="56">
        <f>SUM('4a. FNS'!K53+'4b. FNS Impacted Gen'!K53)</f>
        <v>278.988</v>
      </c>
      <c r="L53" s="56">
        <f>SUM('4a. FNS'!L53+'4b. FNS Impacted Gen'!L53)</f>
        <v>262.702</v>
      </c>
      <c r="M53" s="56">
        <f>SUM('4a. FNS'!M53+'4b. FNS Impacted Gen'!M53)</f>
        <v>244.55500000000001</v>
      </c>
      <c r="N53" s="56">
        <f>SUM('4a. FNS'!N53+'4b. FNS Impacted Gen'!N53)</f>
        <v>221.63800000000001</v>
      </c>
      <c r="O53" s="56">
        <f>SUM('4a. FNS'!O53+'4b. FNS Impacted Gen'!O53)</f>
        <v>215.70500000000001</v>
      </c>
      <c r="P53" s="56">
        <f>SUM('4a. FNS'!P53+'4b. FNS Impacted Gen'!P53)</f>
        <v>217.5</v>
      </c>
      <c r="Q53" s="56">
        <f>SUM('4a. FNS'!Q53+'4b. FNS Impacted Gen'!Q53)</f>
        <v>227.85900000000001</v>
      </c>
      <c r="R53" s="56">
        <f>SUM('4a. FNS'!R53+'4b. FNS Impacted Gen'!R53)</f>
        <v>246.12100000000001</v>
      </c>
      <c r="S53" s="56">
        <f>SUM('4a. FNS'!S53+'4b. FNS Impacted Gen'!S53)</f>
        <v>275.03800000000001</v>
      </c>
      <c r="T53" s="56">
        <f>SUM('4a. FNS'!T53+'4b. FNS Impacted Gen'!T53)</f>
        <v>281.32400000000001</v>
      </c>
      <c r="U53" s="56">
        <f>SUM('4a. FNS'!U53+'4b. FNS Impacted Gen'!U53)</f>
        <v>277.64600000000002</v>
      </c>
      <c r="V53" s="56">
        <f>SUM('4a. FNS'!V53+'4b. FNS Impacted Gen'!V53)</f>
        <v>272.54300000000001</v>
      </c>
      <c r="W53" s="56">
        <f>SUM('4a. FNS'!W53+'4b. FNS Impacted Gen'!W53)</f>
        <v>262.27600000000001</v>
      </c>
      <c r="X53" s="56">
        <f>SUM('4a. FNS'!X53+'4b. FNS Impacted Gen'!X53)</f>
        <v>252.84100000000001</v>
      </c>
      <c r="Y53" s="56">
        <f>SUM('4a. FNS'!Y53+'4b. FNS Impacted Gen'!Y53)</f>
        <v>241.74100000000001</v>
      </c>
      <c r="Z53" s="67">
        <f>SUM('4a. FNS'!Z53+'4b. FNS Impacted Gen'!Z53)</f>
        <v>0</v>
      </c>
    </row>
    <row r="54" spans="1:26">
      <c r="A54" s="54">
        <f t="shared" si="0"/>
        <v>45708</v>
      </c>
      <c r="B54" s="55">
        <f>SUM('4a. FNS'!B54+'4b. FNS Impacted Gen'!B54)</f>
        <v>235.96700000000001</v>
      </c>
      <c r="C54" s="56">
        <f>SUM('4a. FNS'!C54+'4b. FNS Impacted Gen'!C54)</f>
        <v>233.44200000000001</v>
      </c>
      <c r="D54" s="56">
        <f>SUM('4a. FNS'!D54+'4b. FNS Impacted Gen'!D54)</f>
        <v>231.983</v>
      </c>
      <c r="E54" s="56">
        <f>SUM('4a. FNS'!E54+'4b. FNS Impacted Gen'!E54)</f>
        <v>233.678</v>
      </c>
      <c r="F54" s="56">
        <f>SUM('4a. FNS'!F54+'4b. FNS Impacted Gen'!F54)</f>
        <v>237.92500000000001</v>
      </c>
      <c r="G54" s="56">
        <f>SUM('4a. FNS'!G54+'4b. FNS Impacted Gen'!G54)</f>
        <v>249.68199999999999</v>
      </c>
      <c r="H54" s="56">
        <f>SUM('4a. FNS'!H54+'4b. FNS Impacted Gen'!H54)</f>
        <v>264.70599999999996</v>
      </c>
      <c r="I54" s="56">
        <f>SUM('4a. FNS'!I54+'4b. FNS Impacted Gen'!I54)</f>
        <v>270.30200000000002</v>
      </c>
      <c r="J54" s="56">
        <f>SUM('4a. FNS'!J54+'4b. FNS Impacted Gen'!J54)</f>
        <v>264.97899999999998</v>
      </c>
      <c r="K54" s="56">
        <f>SUM('4a. FNS'!K54+'4b. FNS Impacted Gen'!K54)</f>
        <v>246.733</v>
      </c>
      <c r="L54" s="56">
        <f>SUM('4a. FNS'!L54+'4b. FNS Impacted Gen'!L54)</f>
        <v>226.50800000000001</v>
      </c>
      <c r="M54" s="56">
        <f>SUM('4a. FNS'!M54+'4b. FNS Impacted Gen'!M54)</f>
        <v>223.77600000000001</v>
      </c>
      <c r="N54" s="56">
        <f>SUM('4a. FNS'!N54+'4b. FNS Impacted Gen'!N54)</f>
        <v>217.179</v>
      </c>
      <c r="O54" s="56">
        <f>SUM('4a. FNS'!O54+'4b. FNS Impacted Gen'!O54)</f>
        <v>214.553</v>
      </c>
      <c r="P54" s="56">
        <f>SUM('4a. FNS'!P54+'4b. FNS Impacted Gen'!P54)</f>
        <v>212.536</v>
      </c>
      <c r="Q54" s="56">
        <f>SUM('4a. FNS'!Q54+'4b. FNS Impacted Gen'!Q54)</f>
        <v>215.05099999999999</v>
      </c>
      <c r="R54" s="56">
        <f>SUM('4a. FNS'!R54+'4b. FNS Impacted Gen'!R54)</f>
        <v>243.58799999999999</v>
      </c>
      <c r="S54" s="56">
        <f>SUM('4a. FNS'!S54+'4b. FNS Impacted Gen'!S54)</f>
        <v>260.93200000000002</v>
      </c>
      <c r="T54" s="56">
        <f>SUM('4a. FNS'!T54+'4b. FNS Impacted Gen'!T54)</f>
        <v>267.99200000000002</v>
      </c>
      <c r="U54" s="56">
        <f>SUM('4a. FNS'!U54+'4b. FNS Impacted Gen'!U54)</f>
        <v>262.69900000000001</v>
      </c>
      <c r="V54" s="56">
        <f>SUM('4a. FNS'!V54+'4b. FNS Impacted Gen'!V54)</f>
        <v>258.35300000000001</v>
      </c>
      <c r="W54" s="56">
        <f>SUM('4a. FNS'!W54+'4b. FNS Impacted Gen'!W54)</f>
        <v>250.84</v>
      </c>
      <c r="X54" s="56">
        <f>SUM('4a. FNS'!X54+'4b. FNS Impacted Gen'!X54)</f>
        <v>239.078</v>
      </c>
      <c r="Y54" s="56">
        <f>SUM('4a. FNS'!Y54+'4b. FNS Impacted Gen'!Y54)</f>
        <v>232.38900000000001</v>
      </c>
      <c r="Z54" s="67">
        <f>SUM('4a. FNS'!Z54+'4b. FNS Impacted Gen'!Z54)</f>
        <v>0</v>
      </c>
    </row>
    <row r="55" spans="1:26">
      <c r="A55" s="54">
        <f t="shared" si="0"/>
        <v>45709</v>
      </c>
      <c r="B55" s="55">
        <f>SUM('4a. FNS'!B55+'4b. FNS Impacted Gen'!B55)</f>
        <v>224.65700000000001</v>
      </c>
      <c r="C55" s="56">
        <f>SUM('4a. FNS'!C55+'4b. FNS Impacted Gen'!C55)</f>
        <v>222.107</v>
      </c>
      <c r="D55" s="56">
        <f>SUM('4a. FNS'!D55+'4b. FNS Impacted Gen'!D55)</f>
        <v>223.82499999999999</v>
      </c>
      <c r="E55" s="56">
        <f>SUM('4a. FNS'!E55+'4b. FNS Impacted Gen'!E55)</f>
        <v>222.40299999999999</v>
      </c>
      <c r="F55" s="56">
        <f>SUM('4a. FNS'!F55+'4b. FNS Impacted Gen'!F55)</f>
        <v>233.61600000000001</v>
      </c>
      <c r="G55" s="56">
        <f>SUM('4a. FNS'!G55+'4b. FNS Impacted Gen'!G55)</f>
        <v>243.19</v>
      </c>
      <c r="H55" s="56">
        <f>SUM('4a. FNS'!H55+'4b. FNS Impacted Gen'!H55)</f>
        <v>255.952</v>
      </c>
      <c r="I55" s="56">
        <f>SUM('4a. FNS'!I55+'4b. FNS Impacted Gen'!I55)</f>
        <v>263.16900000000004</v>
      </c>
      <c r="J55" s="56">
        <f>SUM('4a. FNS'!J55+'4b. FNS Impacted Gen'!J55)</f>
        <v>267.95399999999995</v>
      </c>
      <c r="K55" s="56">
        <f>SUM('4a. FNS'!K55+'4b. FNS Impacted Gen'!K55)</f>
        <v>263.94799999999998</v>
      </c>
      <c r="L55" s="56">
        <f>SUM('4a. FNS'!L55+'4b. FNS Impacted Gen'!L55)</f>
        <v>227.90100000000001</v>
      </c>
      <c r="M55" s="56">
        <f>SUM('4a. FNS'!M55+'4b. FNS Impacted Gen'!M55)</f>
        <v>204.34400000000002</v>
      </c>
      <c r="N55" s="56">
        <f>SUM('4a. FNS'!N55+'4b. FNS Impacted Gen'!N55)</f>
        <v>195.477</v>
      </c>
      <c r="O55" s="56">
        <f>SUM('4a. FNS'!O55+'4b. FNS Impacted Gen'!O55)</f>
        <v>186.73099999999999</v>
      </c>
      <c r="P55" s="56">
        <f>SUM('4a. FNS'!P55+'4b. FNS Impacted Gen'!P55)</f>
        <v>187.24099999999999</v>
      </c>
      <c r="Q55" s="56">
        <f>SUM('4a. FNS'!Q55+'4b. FNS Impacted Gen'!Q55)</f>
        <v>196.709</v>
      </c>
      <c r="R55" s="56">
        <f>SUM('4a. FNS'!R55+'4b. FNS Impacted Gen'!R55)</f>
        <v>213.31</v>
      </c>
      <c r="S55" s="56">
        <f>SUM('4a. FNS'!S55+'4b. FNS Impacted Gen'!S55)</f>
        <v>238.04499999999999</v>
      </c>
      <c r="T55" s="56">
        <f>SUM('4a. FNS'!T55+'4b. FNS Impacted Gen'!T55)</f>
        <v>249.67699999999999</v>
      </c>
      <c r="U55" s="56">
        <f>SUM('4a. FNS'!U55+'4b. FNS Impacted Gen'!U55)</f>
        <v>244.80500000000001</v>
      </c>
      <c r="V55" s="56">
        <f>SUM('4a. FNS'!V55+'4b. FNS Impacted Gen'!V55)</f>
        <v>244.00399999999999</v>
      </c>
      <c r="W55" s="56">
        <f>SUM('4a. FNS'!W55+'4b. FNS Impacted Gen'!W55)</f>
        <v>237.63499999999999</v>
      </c>
      <c r="X55" s="56">
        <f>SUM('4a. FNS'!X55+'4b. FNS Impacted Gen'!X55)</f>
        <v>231.946</v>
      </c>
      <c r="Y55" s="56">
        <f>SUM('4a. FNS'!Y55+'4b. FNS Impacted Gen'!Y55)</f>
        <v>226.96199999999999</v>
      </c>
      <c r="Z55" s="67">
        <f>SUM('4a. FNS'!Z55+'4b. FNS Impacted Gen'!Z55)</f>
        <v>0</v>
      </c>
    </row>
    <row r="56" spans="1:26">
      <c r="A56" s="54">
        <f t="shared" si="0"/>
        <v>45710</v>
      </c>
      <c r="B56" s="55">
        <f>SUM('4a. FNS'!B56+'4b. FNS Impacted Gen'!B56)</f>
        <v>220.03299999999999</v>
      </c>
      <c r="C56" s="56">
        <f>SUM('4a. FNS'!C56+'4b. FNS Impacted Gen'!C56)</f>
        <v>220.79400000000001</v>
      </c>
      <c r="D56" s="56">
        <f>SUM('4a. FNS'!D56+'4b. FNS Impacted Gen'!D56)</f>
        <v>201.38200000000001</v>
      </c>
      <c r="E56" s="56">
        <f>SUM('4a. FNS'!E56+'4b. FNS Impacted Gen'!E56)</f>
        <v>208.07499999999999</v>
      </c>
      <c r="F56" s="56">
        <f>SUM('4a. FNS'!F56+'4b. FNS Impacted Gen'!F56)</f>
        <v>222.36099999999999</v>
      </c>
      <c r="G56" s="56">
        <f>SUM('4a. FNS'!G56+'4b. FNS Impacted Gen'!G56)</f>
        <v>228.066</v>
      </c>
      <c r="H56" s="56">
        <f>SUM('4a. FNS'!H56+'4b. FNS Impacted Gen'!H56)</f>
        <v>234.81399999999999</v>
      </c>
      <c r="I56" s="56">
        <f>SUM('4a. FNS'!I56+'4b. FNS Impacted Gen'!I56)</f>
        <v>227.715</v>
      </c>
      <c r="J56" s="56">
        <f>SUM('4a. FNS'!J56+'4b. FNS Impacted Gen'!J56)</f>
        <v>202.18299999999999</v>
      </c>
      <c r="K56" s="56">
        <f>SUM('4a. FNS'!K56+'4b. FNS Impacted Gen'!K56)</f>
        <v>188.321</v>
      </c>
      <c r="L56" s="56">
        <f>SUM('4a. FNS'!L56+'4b. FNS Impacted Gen'!L56)</f>
        <v>175.04999999999998</v>
      </c>
      <c r="M56" s="56">
        <f>SUM('4a. FNS'!M56+'4b. FNS Impacted Gen'!M56)</f>
        <v>165.2</v>
      </c>
      <c r="N56" s="56">
        <f>SUM('4a. FNS'!N56+'4b. FNS Impacted Gen'!N56)</f>
        <v>159.994</v>
      </c>
      <c r="O56" s="56">
        <f>SUM('4a. FNS'!O56+'4b. FNS Impacted Gen'!O56)</f>
        <v>157.119</v>
      </c>
      <c r="P56" s="56">
        <f>SUM('4a. FNS'!P56+'4b. FNS Impacted Gen'!P56)</f>
        <v>161.10400000000001</v>
      </c>
      <c r="Q56" s="56">
        <f>SUM('4a. FNS'!Q56+'4b. FNS Impacted Gen'!Q56)</f>
        <v>170.04399999999998</v>
      </c>
      <c r="R56" s="56">
        <f>SUM('4a. FNS'!R56+'4b. FNS Impacted Gen'!R56)</f>
        <v>191.59</v>
      </c>
      <c r="S56" s="56">
        <f>SUM('4a. FNS'!S56+'4b. FNS Impacted Gen'!S56)</f>
        <v>219.631</v>
      </c>
      <c r="T56" s="56">
        <f>SUM('4a. FNS'!T56+'4b. FNS Impacted Gen'!T56)</f>
        <v>232.86600000000001</v>
      </c>
      <c r="U56" s="56">
        <f>SUM('4a. FNS'!U56+'4b. FNS Impacted Gen'!U56)</f>
        <v>230.76300000000001</v>
      </c>
      <c r="V56" s="56">
        <f>SUM('4a. FNS'!V56+'4b. FNS Impacted Gen'!V56)</f>
        <v>227.011</v>
      </c>
      <c r="W56" s="56">
        <f>SUM('4a. FNS'!W56+'4b. FNS Impacted Gen'!W56)</f>
        <v>226.405</v>
      </c>
      <c r="X56" s="56">
        <f>SUM('4a. FNS'!X56+'4b. FNS Impacted Gen'!X56)</f>
        <v>221.18899999999999</v>
      </c>
      <c r="Y56" s="56">
        <f>SUM('4a. FNS'!Y56+'4b. FNS Impacted Gen'!Y56)</f>
        <v>213.75</v>
      </c>
      <c r="Z56" s="67">
        <f>SUM('4a. FNS'!Z56+'4b. FNS Impacted Gen'!Z56)</f>
        <v>0</v>
      </c>
    </row>
    <row r="57" spans="1:26">
      <c r="A57" s="54">
        <f t="shared" si="0"/>
        <v>45711</v>
      </c>
      <c r="B57" s="55">
        <f>SUM('4a. FNS'!B57+'4b. FNS Impacted Gen'!B57)</f>
        <v>210.648</v>
      </c>
      <c r="C57" s="56">
        <f>SUM('4a. FNS'!C57+'4b. FNS Impacted Gen'!C57)</f>
        <v>207.19900000000001</v>
      </c>
      <c r="D57" s="56">
        <f>SUM('4a. FNS'!D57+'4b. FNS Impacted Gen'!D57)</f>
        <v>205.21600000000001</v>
      </c>
      <c r="E57" s="56">
        <f>SUM('4a. FNS'!E57+'4b. FNS Impacted Gen'!E57)</f>
        <v>205.892</v>
      </c>
      <c r="F57" s="56">
        <f>SUM('4a. FNS'!F57+'4b. FNS Impacted Gen'!F57)</f>
        <v>209.47900000000001</v>
      </c>
      <c r="G57" s="56">
        <f>SUM('4a. FNS'!G57+'4b. FNS Impacted Gen'!G57)</f>
        <v>210.61699999999999</v>
      </c>
      <c r="H57" s="56">
        <f>SUM('4a. FNS'!H57+'4b. FNS Impacted Gen'!H57)</f>
        <v>218.32399999999998</v>
      </c>
      <c r="I57" s="56">
        <f>SUM('4a. FNS'!I57+'4b. FNS Impacted Gen'!I57)</f>
        <v>207.77200000000002</v>
      </c>
      <c r="J57" s="56">
        <f>SUM('4a. FNS'!J57+'4b. FNS Impacted Gen'!J57)</f>
        <v>185.98</v>
      </c>
      <c r="K57" s="56">
        <f>SUM('4a. FNS'!K57+'4b. FNS Impacted Gen'!K57)</f>
        <v>172.38800000000001</v>
      </c>
      <c r="L57" s="56">
        <f>SUM('4a. FNS'!L57+'4b. FNS Impacted Gen'!L57)</f>
        <v>163.62100000000001</v>
      </c>
      <c r="M57" s="56">
        <f>SUM('4a. FNS'!M57+'4b. FNS Impacted Gen'!M57)</f>
        <v>157.43299999999999</v>
      </c>
      <c r="N57" s="56">
        <f>SUM('4a. FNS'!N57+'4b. FNS Impacted Gen'!N57)</f>
        <v>155.88800000000001</v>
      </c>
      <c r="O57" s="56">
        <f>SUM('4a. FNS'!O57+'4b. FNS Impacted Gen'!O57)</f>
        <v>155.55700000000002</v>
      </c>
      <c r="P57" s="56">
        <f>SUM('4a. FNS'!P57+'4b. FNS Impacted Gen'!P57)</f>
        <v>159.727</v>
      </c>
      <c r="Q57" s="56">
        <f>SUM('4a. FNS'!Q57+'4b. FNS Impacted Gen'!Q57)</f>
        <v>174.947</v>
      </c>
      <c r="R57" s="56">
        <f>SUM('4a. FNS'!R57+'4b. FNS Impacted Gen'!R57)</f>
        <v>201.01399999999998</v>
      </c>
      <c r="S57" s="56">
        <f>SUM('4a. FNS'!S57+'4b. FNS Impacted Gen'!S57)</f>
        <v>222.59300000000002</v>
      </c>
      <c r="T57" s="56">
        <f>SUM('4a. FNS'!T57+'4b. FNS Impacted Gen'!T57)</f>
        <v>230.39699999999999</v>
      </c>
      <c r="U57" s="56">
        <f>SUM('4a. FNS'!U57+'4b. FNS Impacted Gen'!U57)</f>
        <v>224.95400000000001</v>
      </c>
      <c r="V57" s="56">
        <f>SUM('4a. FNS'!V57+'4b. FNS Impacted Gen'!V57)</f>
        <v>222.863</v>
      </c>
      <c r="W57" s="56">
        <f>SUM('4a. FNS'!W57+'4b. FNS Impacted Gen'!W57)</f>
        <v>215.107</v>
      </c>
      <c r="X57" s="56">
        <f>SUM('4a. FNS'!X57+'4b. FNS Impacted Gen'!X57)</f>
        <v>204.75399999999999</v>
      </c>
      <c r="Y57" s="56">
        <f>SUM('4a. FNS'!Y57+'4b. FNS Impacted Gen'!Y57)</f>
        <v>195.90700000000001</v>
      </c>
      <c r="Z57" s="67">
        <f>SUM('4a. FNS'!Z57+'4b. FNS Impacted Gen'!Z57)</f>
        <v>0</v>
      </c>
    </row>
    <row r="58" spans="1:26">
      <c r="A58" s="54">
        <f t="shared" si="0"/>
        <v>45712</v>
      </c>
      <c r="B58" s="55">
        <f>SUM('4a. FNS'!B58+'4b. FNS Impacted Gen'!B58)</f>
        <v>188.953</v>
      </c>
      <c r="C58" s="56">
        <f>SUM('4a. FNS'!C58+'4b. FNS Impacted Gen'!C58)</f>
        <v>186.30199999999999</v>
      </c>
      <c r="D58" s="56">
        <f>SUM('4a. FNS'!D58+'4b. FNS Impacted Gen'!D58)</f>
        <v>186.17</v>
      </c>
      <c r="E58" s="56">
        <f>SUM('4a. FNS'!E58+'4b. FNS Impacted Gen'!E58)</f>
        <v>189.21700000000001</v>
      </c>
      <c r="F58" s="56">
        <f>SUM('4a. FNS'!F58+'4b. FNS Impacted Gen'!F58)</f>
        <v>194.33600000000001</v>
      </c>
      <c r="G58" s="56">
        <f>SUM('4a. FNS'!G58+'4b. FNS Impacted Gen'!G58)</f>
        <v>203.714</v>
      </c>
      <c r="H58" s="56">
        <f>SUM('4a. FNS'!H58+'4b. FNS Impacted Gen'!H58)</f>
        <v>220.697</v>
      </c>
      <c r="I58" s="56">
        <f>SUM('4a. FNS'!I58+'4b. FNS Impacted Gen'!I58)</f>
        <v>213.209</v>
      </c>
      <c r="J58" s="56">
        <f>SUM('4a. FNS'!J58+'4b. FNS Impacted Gen'!J58)</f>
        <v>192.59</v>
      </c>
      <c r="K58" s="56">
        <f>SUM('4a. FNS'!K58+'4b. FNS Impacted Gen'!K58)</f>
        <v>180.36800000000002</v>
      </c>
      <c r="L58" s="56">
        <f>SUM('4a. FNS'!L58+'4b. FNS Impacted Gen'!L58)</f>
        <v>167.90899999999999</v>
      </c>
      <c r="M58" s="56">
        <f>SUM('4a. FNS'!M58+'4b. FNS Impacted Gen'!M58)</f>
        <v>158.81700000000001</v>
      </c>
      <c r="N58" s="56">
        <f>SUM('4a. FNS'!N58+'4b. FNS Impacted Gen'!N58)</f>
        <v>156.321</v>
      </c>
      <c r="O58" s="56">
        <f>SUM('4a. FNS'!O58+'4b. FNS Impacted Gen'!O58)</f>
        <v>156.483</v>
      </c>
      <c r="P58" s="56">
        <f>SUM('4a. FNS'!P58+'4b. FNS Impacted Gen'!P58)</f>
        <v>174.19</v>
      </c>
      <c r="Q58" s="56">
        <f>SUM('4a. FNS'!Q58+'4b. FNS Impacted Gen'!Q58)</f>
        <v>189.452</v>
      </c>
      <c r="R58" s="56">
        <f>SUM('4a. FNS'!R58+'4b. FNS Impacted Gen'!R58)</f>
        <v>210.65599999999998</v>
      </c>
      <c r="S58" s="56">
        <f>SUM('4a. FNS'!S58+'4b. FNS Impacted Gen'!S58)</f>
        <v>220.822</v>
      </c>
      <c r="T58" s="56">
        <f>SUM('4a. FNS'!T58+'4b. FNS Impacted Gen'!T58)</f>
        <v>225.86799999999999</v>
      </c>
      <c r="U58" s="56">
        <f>SUM('4a. FNS'!U58+'4b. FNS Impacted Gen'!U58)</f>
        <v>221.125</v>
      </c>
      <c r="V58" s="56">
        <f>SUM('4a. FNS'!V58+'4b. FNS Impacted Gen'!V58)</f>
        <v>211.827</v>
      </c>
      <c r="W58" s="56">
        <f>SUM('4a. FNS'!W58+'4b. FNS Impacted Gen'!W58)</f>
        <v>205.02500000000001</v>
      </c>
      <c r="X58" s="56">
        <f>SUM('4a. FNS'!X58+'4b. FNS Impacted Gen'!X58)</f>
        <v>195.70400000000001</v>
      </c>
      <c r="Y58" s="56">
        <f>SUM('4a. FNS'!Y58+'4b. FNS Impacted Gen'!Y58)</f>
        <v>189.62799999999999</v>
      </c>
      <c r="Z58" s="67">
        <f>SUM('4a. FNS'!Z58+'4b. FNS Impacted Gen'!Z58)</f>
        <v>0</v>
      </c>
    </row>
    <row r="59" spans="1:26">
      <c r="A59" s="54">
        <f t="shared" si="0"/>
        <v>45713</v>
      </c>
      <c r="B59" s="55">
        <f>SUM('4a. FNS'!B59+'4b. FNS Impacted Gen'!B59)</f>
        <v>186.20099999999999</v>
      </c>
      <c r="C59" s="56">
        <f>SUM('4a. FNS'!C59+'4b. FNS Impacted Gen'!C59)</f>
        <v>182.14599999999999</v>
      </c>
      <c r="D59" s="56">
        <f>SUM('4a. FNS'!D59+'4b. FNS Impacted Gen'!D59)</f>
        <v>185.61699999999999</v>
      </c>
      <c r="E59" s="56">
        <f>SUM('4a. FNS'!E59+'4b. FNS Impacted Gen'!E59)</f>
        <v>185.97200000000001</v>
      </c>
      <c r="F59" s="56">
        <f>SUM('4a. FNS'!F59+'4b. FNS Impacted Gen'!F59)</f>
        <v>193.09800000000001</v>
      </c>
      <c r="G59" s="56">
        <f>SUM('4a. FNS'!G59+'4b. FNS Impacted Gen'!G59)</f>
        <v>208.946</v>
      </c>
      <c r="H59" s="56">
        <f>SUM('4a. FNS'!H59+'4b. FNS Impacted Gen'!H59)</f>
        <v>222.083</v>
      </c>
      <c r="I59" s="56">
        <f>SUM('4a. FNS'!I59+'4b. FNS Impacted Gen'!I59)</f>
        <v>214.73600000000002</v>
      </c>
      <c r="J59" s="56">
        <f>SUM('4a. FNS'!J59+'4b. FNS Impacted Gen'!J59)</f>
        <v>204.97499999999999</v>
      </c>
      <c r="K59" s="56">
        <f>SUM('4a. FNS'!K59+'4b. FNS Impacted Gen'!K59)</f>
        <v>178.55100000000002</v>
      </c>
      <c r="L59" s="56">
        <f>SUM('4a. FNS'!L59+'4b. FNS Impacted Gen'!L59)</f>
        <v>164.18100000000001</v>
      </c>
      <c r="M59" s="56">
        <f>SUM('4a. FNS'!M59+'4b. FNS Impacted Gen'!M59)</f>
        <v>158.583</v>
      </c>
      <c r="N59" s="56">
        <f>SUM('4a. FNS'!N59+'4b. FNS Impacted Gen'!N59)</f>
        <v>156.15899999999999</v>
      </c>
      <c r="O59" s="56">
        <f>SUM('4a. FNS'!O59+'4b. FNS Impacted Gen'!O59)</f>
        <v>157.614</v>
      </c>
      <c r="P59" s="56">
        <f>SUM('4a. FNS'!P59+'4b. FNS Impacted Gen'!P59)</f>
        <v>164.91399999999999</v>
      </c>
      <c r="Q59" s="56">
        <f>SUM('4a. FNS'!Q59+'4b. FNS Impacted Gen'!Q59)</f>
        <v>177.08600000000001</v>
      </c>
      <c r="R59" s="56">
        <f>SUM('4a. FNS'!R59+'4b. FNS Impacted Gen'!R59)</f>
        <v>197.52199999999999</v>
      </c>
      <c r="S59" s="56">
        <f>SUM('4a. FNS'!S59+'4b. FNS Impacted Gen'!S59)</f>
        <v>216.99</v>
      </c>
      <c r="T59" s="56">
        <f>SUM('4a. FNS'!T59+'4b. FNS Impacted Gen'!T59)</f>
        <v>220.89699999999999</v>
      </c>
      <c r="U59" s="56">
        <f>SUM('4a. FNS'!U59+'4b. FNS Impacted Gen'!U59)</f>
        <v>220.28100000000001</v>
      </c>
      <c r="V59" s="56">
        <f>SUM('4a. FNS'!V59+'4b. FNS Impacted Gen'!V59)</f>
        <v>212.83500000000001</v>
      </c>
      <c r="W59" s="56">
        <f>SUM('4a. FNS'!W59+'4b. FNS Impacted Gen'!W59)</f>
        <v>205.602</v>
      </c>
      <c r="X59" s="56">
        <f>SUM('4a. FNS'!X59+'4b. FNS Impacted Gen'!X59)</f>
        <v>197.108</v>
      </c>
      <c r="Y59" s="56">
        <f>SUM('4a. FNS'!Y59+'4b. FNS Impacted Gen'!Y59)</f>
        <v>189.83600000000001</v>
      </c>
      <c r="Z59" s="67">
        <f>SUM('4a. FNS'!Z59+'4b. FNS Impacted Gen'!Z59)</f>
        <v>0</v>
      </c>
    </row>
    <row r="60" spans="1:26">
      <c r="A60" s="54">
        <f t="shared" si="0"/>
        <v>45714</v>
      </c>
      <c r="B60" s="55">
        <f>SUM('4a. FNS'!B60+'4b. FNS Impacted Gen'!B60)</f>
        <v>186.999</v>
      </c>
      <c r="C60" s="56">
        <f>SUM('4a. FNS'!C60+'4b. FNS Impacted Gen'!C60)</f>
        <v>186.91900000000001</v>
      </c>
      <c r="D60" s="56">
        <f>SUM('4a. FNS'!D60+'4b. FNS Impacted Gen'!D60)</f>
        <v>182.68100000000001</v>
      </c>
      <c r="E60" s="56">
        <f>SUM('4a. FNS'!E60+'4b. FNS Impacted Gen'!E60)</f>
        <v>181.98599999999999</v>
      </c>
      <c r="F60" s="56">
        <f>SUM('4a. FNS'!F60+'4b. FNS Impacted Gen'!F60)</f>
        <v>190.28299999999999</v>
      </c>
      <c r="G60" s="56">
        <f>SUM('4a. FNS'!G60+'4b. FNS Impacted Gen'!G60)</f>
        <v>203.82599999999999</v>
      </c>
      <c r="H60" s="56">
        <f>SUM('4a. FNS'!H60+'4b. FNS Impacted Gen'!H60)</f>
        <v>220.40600000000001</v>
      </c>
      <c r="I60" s="56">
        <f>SUM('4a. FNS'!I60+'4b. FNS Impacted Gen'!I60)</f>
        <v>210.77600000000001</v>
      </c>
      <c r="J60" s="56">
        <f>SUM('4a. FNS'!J60+'4b. FNS Impacted Gen'!J60)</f>
        <v>186.12900000000002</v>
      </c>
      <c r="K60" s="56">
        <f>SUM('4a. FNS'!K60+'4b. FNS Impacted Gen'!K60)</f>
        <v>165.59300000000002</v>
      </c>
      <c r="L60" s="56">
        <f>SUM('4a. FNS'!L60+'4b. FNS Impacted Gen'!L60)</f>
        <v>163.93700000000001</v>
      </c>
      <c r="M60" s="56">
        <f>SUM('4a. FNS'!M60+'4b. FNS Impacted Gen'!M60)</f>
        <v>156.42400000000001</v>
      </c>
      <c r="N60" s="56">
        <f>SUM('4a. FNS'!N60+'4b. FNS Impacted Gen'!N60)</f>
        <v>148.25200000000001</v>
      </c>
      <c r="O60" s="56">
        <f>SUM('4a. FNS'!O60+'4b. FNS Impacted Gen'!O60)</f>
        <v>152.892</v>
      </c>
      <c r="P60" s="56">
        <f>SUM('4a. FNS'!P60+'4b. FNS Impacted Gen'!P60)</f>
        <v>162.38400000000001</v>
      </c>
      <c r="Q60" s="56">
        <f>SUM('4a. FNS'!Q60+'4b. FNS Impacted Gen'!Q60)</f>
        <v>192.55900000000003</v>
      </c>
      <c r="R60" s="56">
        <f>SUM('4a. FNS'!R60+'4b. FNS Impacted Gen'!R60)</f>
        <v>220.721</v>
      </c>
      <c r="S60" s="56">
        <f>SUM('4a. FNS'!S60+'4b. FNS Impacted Gen'!S60)</f>
        <v>229.64599999999999</v>
      </c>
      <c r="T60" s="56">
        <f>SUM('4a. FNS'!T60+'4b. FNS Impacted Gen'!T60)</f>
        <v>233.244</v>
      </c>
      <c r="U60" s="56">
        <f>SUM('4a. FNS'!U60+'4b. FNS Impacted Gen'!U60)</f>
        <v>230.524</v>
      </c>
      <c r="V60" s="56">
        <f>SUM('4a. FNS'!V60+'4b. FNS Impacted Gen'!V60)</f>
        <v>226.56100000000001</v>
      </c>
      <c r="W60" s="56">
        <f>SUM('4a. FNS'!W60+'4b. FNS Impacted Gen'!W60)</f>
        <v>219.84299999999999</v>
      </c>
      <c r="X60" s="56">
        <f>SUM('4a. FNS'!X60+'4b. FNS Impacted Gen'!X60)</f>
        <v>210.13300000000001</v>
      </c>
      <c r="Y60" s="56">
        <f>SUM('4a. FNS'!Y60+'4b. FNS Impacted Gen'!Y60)</f>
        <v>207.09100000000001</v>
      </c>
      <c r="Z60" s="67">
        <f>SUM('4a. FNS'!Z60+'4b. FNS Impacted Gen'!Z60)</f>
        <v>0</v>
      </c>
    </row>
    <row r="61" spans="1:26">
      <c r="A61" s="54">
        <f t="shared" si="0"/>
        <v>45715</v>
      </c>
      <c r="B61" s="55">
        <f>SUM('4a. FNS'!B61+'4b. FNS Impacted Gen'!B61)</f>
        <v>197.203</v>
      </c>
      <c r="C61" s="56">
        <f>SUM('4a. FNS'!C61+'4b. FNS Impacted Gen'!C61)</f>
        <v>197.18</v>
      </c>
      <c r="D61" s="56">
        <f>SUM('4a. FNS'!D61+'4b. FNS Impacted Gen'!D61)</f>
        <v>194.41399999999999</v>
      </c>
      <c r="E61" s="56">
        <f>SUM('4a. FNS'!E61+'4b. FNS Impacted Gen'!E61)</f>
        <v>192.167</v>
      </c>
      <c r="F61" s="56">
        <f>SUM('4a. FNS'!F61+'4b. FNS Impacted Gen'!F61)</f>
        <v>194.59700000000001</v>
      </c>
      <c r="G61" s="56">
        <f>SUM('4a. FNS'!G61+'4b. FNS Impacted Gen'!G61)</f>
        <v>206.7</v>
      </c>
      <c r="H61" s="56">
        <f>SUM('4a. FNS'!H61+'4b. FNS Impacted Gen'!H61)</f>
        <v>222.42000000000002</v>
      </c>
      <c r="I61" s="56">
        <f>SUM('4a. FNS'!I61+'4b. FNS Impacted Gen'!I61)</f>
        <v>215.19799999999998</v>
      </c>
      <c r="J61" s="56">
        <f>SUM('4a. FNS'!J61+'4b. FNS Impacted Gen'!J61)</f>
        <v>192.22200000000001</v>
      </c>
      <c r="K61" s="56">
        <f>SUM('4a. FNS'!K61+'4b. FNS Impacted Gen'!K61)</f>
        <v>172.67100000000002</v>
      </c>
      <c r="L61" s="56">
        <f>SUM('4a. FNS'!L61+'4b. FNS Impacted Gen'!L61)</f>
        <v>160.63800000000001</v>
      </c>
      <c r="M61" s="56">
        <f>SUM('4a. FNS'!M61+'4b. FNS Impacted Gen'!M61)</f>
        <v>153.32399999999998</v>
      </c>
      <c r="N61" s="56">
        <f>SUM('4a. FNS'!N61+'4b. FNS Impacted Gen'!N61)</f>
        <v>149.15199999999999</v>
      </c>
      <c r="O61" s="56">
        <f>SUM('4a. FNS'!O61+'4b. FNS Impacted Gen'!O61)</f>
        <v>150.30499999999998</v>
      </c>
      <c r="P61" s="56">
        <f>SUM('4a. FNS'!P61+'4b. FNS Impacted Gen'!P61)</f>
        <v>156.73099999999999</v>
      </c>
      <c r="Q61" s="56">
        <f>SUM('4a. FNS'!Q61+'4b. FNS Impacted Gen'!Q61)</f>
        <v>172.41300000000001</v>
      </c>
      <c r="R61" s="56">
        <f>SUM('4a. FNS'!R61+'4b. FNS Impacted Gen'!R61)</f>
        <v>189.91200000000001</v>
      </c>
      <c r="S61" s="56">
        <f>SUM('4a. FNS'!S61+'4b. FNS Impacted Gen'!S61)</f>
        <v>213.268</v>
      </c>
      <c r="T61" s="56">
        <f>SUM('4a. FNS'!T61+'4b. FNS Impacted Gen'!T61)</f>
        <v>223.238</v>
      </c>
      <c r="U61" s="56">
        <f>SUM('4a. FNS'!U61+'4b. FNS Impacted Gen'!U61)</f>
        <v>226.249</v>
      </c>
      <c r="V61" s="56">
        <f>SUM('4a. FNS'!V61+'4b. FNS Impacted Gen'!V61)</f>
        <v>221.83500000000001</v>
      </c>
      <c r="W61" s="56">
        <f>SUM('4a. FNS'!W61+'4b. FNS Impacted Gen'!W61)</f>
        <v>215.137</v>
      </c>
      <c r="X61" s="56">
        <f>SUM('4a. FNS'!X61+'4b. FNS Impacted Gen'!X61)</f>
        <v>210.62</v>
      </c>
      <c r="Y61" s="56">
        <f>SUM('4a. FNS'!Y61+'4b. FNS Impacted Gen'!Y61)</f>
        <v>200.46</v>
      </c>
      <c r="Z61" s="67">
        <f>SUM('4a. FNS'!Z61+'4b. FNS Impacted Gen'!Z61)</f>
        <v>0</v>
      </c>
    </row>
    <row r="62" spans="1:26">
      <c r="A62" s="54">
        <f t="shared" si="0"/>
        <v>45716</v>
      </c>
      <c r="B62" s="55">
        <f>SUM('4a. FNS'!B62+'4b. FNS Impacted Gen'!B62)</f>
        <v>197.702</v>
      </c>
      <c r="C62" s="56">
        <f>SUM('4a. FNS'!C62+'4b. FNS Impacted Gen'!C62)</f>
        <v>194.66300000000001</v>
      </c>
      <c r="D62" s="56">
        <f>SUM('4a. FNS'!D62+'4b. FNS Impacted Gen'!D62)</f>
        <v>194.40799999999999</v>
      </c>
      <c r="E62" s="56">
        <f>SUM('4a. FNS'!E62+'4b. FNS Impacted Gen'!E62)</f>
        <v>195.67599999999999</v>
      </c>
      <c r="F62" s="56">
        <f>SUM('4a. FNS'!F62+'4b. FNS Impacted Gen'!F62)</f>
        <v>199.10300000000001</v>
      </c>
      <c r="G62" s="56">
        <f>SUM('4a. FNS'!G62+'4b. FNS Impacted Gen'!G62)</f>
        <v>201.44399999999999</v>
      </c>
      <c r="H62" s="56">
        <f>SUM('4a. FNS'!H62+'4b. FNS Impacted Gen'!H62)</f>
        <v>213.054</v>
      </c>
      <c r="I62" s="56">
        <f>SUM('4a. FNS'!I62+'4b. FNS Impacted Gen'!I62)</f>
        <v>204.38900000000001</v>
      </c>
      <c r="J62" s="56">
        <f>SUM('4a. FNS'!J62+'4b. FNS Impacted Gen'!J62)</f>
        <v>186.262</v>
      </c>
      <c r="K62" s="56">
        <f>SUM('4a. FNS'!K62+'4b. FNS Impacted Gen'!K62)</f>
        <v>175.21100000000001</v>
      </c>
      <c r="L62" s="56">
        <f>SUM('4a. FNS'!L62+'4b. FNS Impacted Gen'!L62)</f>
        <v>165.17999999999998</v>
      </c>
      <c r="M62" s="56">
        <f>SUM('4a. FNS'!M62+'4b. FNS Impacted Gen'!M62)</f>
        <v>156.03899999999999</v>
      </c>
      <c r="N62" s="56">
        <f>SUM('4a. FNS'!N62+'4b. FNS Impacted Gen'!N62)</f>
        <v>154.87899999999999</v>
      </c>
      <c r="O62" s="56">
        <f>SUM('4a. FNS'!O62+'4b. FNS Impacted Gen'!O62)</f>
        <v>159.221</v>
      </c>
      <c r="P62" s="56">
        <f>SUM('4a. FNS'!P62+'4b. FNS Impacted Gen'!P62)</f>
        <v>163.15699999999998</v>
      </c>
      <c r="Q62" s="56">
        <f>SUM('4a. FNS'!Q62+'4b. FNS Impacted Gen'!Q62)</f>
        <v>175.351</v>
      </c>
      <c r="R62" s="56">
        <f>SUM('4a. FNS'!R62+'4b. FNS Impacted Gen'!R62)</f>
        <v>189.59399999999999</v>
      </c>
      <c r="S62" s="56">
        <f>SUM('4a. FNS'!S62+'4b. FNS Impacted Gen'!S62)</f>
        <v>212.666</v>
      </c>
      <c r="T62" s="56">
        <f>SUM('4a. FNS'!T62+'4b. FNS Impacted Gen'!T62)</f>
        <v>220.315</v>
      </c>
      <c r="U62" s="56">
        <f>SUM('4a. FNS'!U62+'4b. FNS Impacted Gen'!U62)</f>
        <v>220.018</v>
      </c>
      <c r="V62" s="56">
        <f>SUM('4a. FNS'!V62+'4b. FNS Impacted Gen'!V62)</f>
        <v>213.52600000000001</v>
      </c>
      <c r="W62" s="56">
        <f>SUM('4a. FNS'!W62+'4b. FNS Impacted Gen'!W62)</f>
        <v>208.17099999999999</v>
      </c>
      <c r="X62" s="56">
        <f>SUM('4a. FNS'!X62+'4b. FNS Impacted Gen'!X62)</f>
        <v>203.52699999999999</v>
      </c>
      <c r="Y62" s="56">
        <f>SUM('4a. FNS'!Y62+'4b. FNS Impacted Gen'!Y62)</f>
        <v>197.28700000000001</v>
      </c>
      <c r="Z62" s="67">
        <f>SUM('4a. FNS'!Z62+'4b. FNS Impacted Gen'!Z62)</f>
        <v>0</v>
      </c>
    </row>
    <row r="63" spans="1:26">
      <c r="A63" s="54">
        <f t="shared" si="0"/>
        <v>45717</v>
      </c>
      <c r="B63" s="55">
        <f>SUM('4a. FNS'!B63+'4b. FNS Impacted Gen'!B63)</f>
        <v>195.68600000000001</v>
      </c>
      <c r="C63" s="56">
        <f>SUM('4a. FNS'!C63+'4b. FNS Impacted Gen'!C63)</f>
        <v>191.489</v>
      </c>
      <c r="D63" s="56">
        <f>SUM('4a. FNS'!D63+'4b. FNS Impacted Gen'!D63)</f>
        <v>190.81100000000001</v>
      </c>
      <c r="E63" s="56">
        <f>SUM('4a. FNS'!E63+'4b. FNS Impacted Gen'!E63)</f>
        <v>191.1</v>
      </c>
      <c r="F63" s="56">
        <f>SUM('4a. FNS'!F63+'4b. FNS Impacted Gen'!F63)</f>
        <v>195.57900000000001</v>
      </c>
      <c r="G63" s="56">
        <f>SUM('4a. FNS'!G63+'4b. FNS Impacted Gen'!G63)</f>
        <v>199.107</v>
      </c>
      <c r="H63" s="56">
        <f>SUM('4a. FNS'!H63+'4b. FNS Impacted Gen'!H63)</f>
        <v>207.77599999999998</v>
      </c>
      <c r="I63" s="56">
        <f>SUM('4a. FNS'!I63+'4b. FNS Impacted Gen'!I63)</f>
        <v>195.12699999999998</v>
      </c>
      <c r="J63" s="56">
        <f>SUM('4a. FNS'!J63+'4b. FNS Impacted Gen'!J63)</f>
        <v>172.33500000000001</v>
      </c>
      <c r="K63" s="56">
        <f>SUM('4a. FNS'!K63+'4b. FNS Impacted Gen'!K63)</f>
        <v>158.74800000000002</v>
      </c>
      <c r="L63" s="56">
        <f>SUM('4a. FNS'!L63+'4b. FNS Impacted Gen'!L63)</f>
        <v>152.03399999999999</v>
      </c>
      <c r="M63" s="56">
        <f>SUM('4a. FNS'!M63+'4b. FNS Impacted Gen'!M63)</f>
        <v>144.57300000000001</v>
      </c>
      <c r="N63" s="56">
        <f>SUM('4a. FNS'!N63+'4b. FNS Impacted Gen'!N63)</f>
        <v>143.696</v>
      </c>
      <c r="O63" s="56">
        <f>SUM('4a. FNS'!O63+'4b. FNS Impacted Gen'!O63)</f>
        <v>142.59299999999999</v>
      </c>
      <c r="P63" s="56">
        <f>SUM('4a. FNS'!P63+'4b. FNS Impacted Gen'!P63)</f>
        <v>150.28700000000001</v>
      </c>
      <c r="Q63" s="56">
        <f>SUM('4a. FNS'!Q63+'4b. FNS Impacted Gen'!Q63)</f>
        <v>156.143</v>
      </c>
      <c r="R63" s="56">
        <f>SUM('4a. FNS'!R63+'4b. FNS Impacted Gen'!R63)</f>
        <v>174.58600000000001</v>
      </c>
      <c r="S63" s="56">
        <f>SUM('4a. FNS'!S63+'4b. FNS Impacted Gen'!S63)</f>
        <v>200.76</v>
      </c>
      <c r="T63" s="56">
        <f>SUM('4a. FNS'!T63+'4b. FNS Impacted Gen'!T63)</f>
        <v>218.06399999999999</v>
      </c>
      <c r="U63" s="56">
        <f>SUM('4a. FNS'!U63+'4b. FNS Impacted Gen'!U63)</f>
        <v>215.08699999999999</v>
      </c>
      <c r="V63" s="56">
        <f>SUM('4a. FNS'!V63+'4b. FNS Impacted Gen'!V63)</f>
        <v>209.602</v>
      </c>
      <c r="W63" s="56">
        <f>SUM('4a. FNS'!W63+'4b. FNS Impacted Gen'!W63)</f>
        <v>195.583</v>
      </c>
      <c r="X63" s="56">
        <f>SUM('4a. FNS'!X63+'4b. FNS Impacted Gen'!X63)</f>
        <v>187.63499999999999</v>
      </c>
      <c r="Y63" s="56">
        <f>SUM('4a. FNS'!Y63+'4b. FNS Impacted Gen'!Y63)</f>
        <v>183.86799999999999</v>
      </c>
      <c r="Z63" s="67">
        <f>SUM('4a. FNS'!Z63+'4b. FNS Impacted Gen'!Z63)</f>
        <v>0</v>
      </c>
    </row>
    <row r="64" spans="1:26">
      <c r="A64" s="54">
        <f t="shared" si="0"/>
        <v>45718</v>
      </c>
      <c r="B64" s="55">
        <f>SUM('4a. FNS'!B64+'4b. FNS Impacted Gen'!B64)</f>
        <v>179.184</v>
      </c>
      <c r="C64" s="56">
        <f>SUM('4a. FNS'!C64+'4b. FNS Impacted Gen'!C64)</f>
        <v>178.01300000000001</v>
      </c>
      <c r="D64" s="56">
        <f>SUM('4a. FNS'!D64+'4b. FNS Impacted Gen'!D64)</f>
        <v>176.905</v>
      </c>
      <c r="E64" s="56">
        <f>SUM('4a. FNS'!E64+'4b. FNS Impacted Gen'!E64)</f>
        <v>178.80500000000001</v>
      </c>
      <c r="F64" s="56">
        <f>SUM('4a. FNS'!F64+'4b. FNS Impacted Gen'!F64)</f>
        <v>183.321</v>
      </c>
      <c r="G64" s="56">
        <f>SUM('4a. FNS'!G64+'4b. FNS Impacted Gen'!G64)</f>
        <v>193.93899999999999</v>
      </c>
      <c r="H64" s="56">
        <f>SUM('4a. FNS'!H64+'4b. FNS Impacted Gen'!H64)</f>
        <v>198.06199999999998</v>
      </c>
      <c r="I64" s="56">
        <f>SUM('4a. FNS'!I64+'4b. FNS Impacted Gen'!I64)</f>
        <v>191.13900000000001</v>
      </c>
      <c r="J64" s="56">
        <f>SUM('4a. FNS'!J64+'4b. FNS Impacted Gen'!J64)</f>
        <v>177.06</v>
      </c>
      <c r="K64" s="56">
        <f>SUM('4a. FNS'!K64+'4b. FNS Impacted Gen'!K64)</f>
        <v>159.857</v>
      </c>
      <c r="L64" s="56">
        <f>SUM('4a. FNS'!L64+'4b. FNS Impacted Gen'!L64)</f>
        <v>148.91499999999999</v>
      </c>
      <c r="M64" s="56">
        <f>SUM('4a. FNS'!M64+'4b. FNS Impacted Gen'!M64)</f>
        <v>147.053</v>
      </c>
      <c r="N64" s="56">
        <f>SUM('4a. FNS'!N64+'4b. FNS Impacted Gen'!N64)</f>
        <v>145.16799999999998</v>
      </c>
      <c r="O64" s="56">
        <f>SUM('4a. FNS'!O64+'4b. FNS Impacted Gen'!O64)</f>
        <v>144.60599999999999</v>
      </c>
      <c r="P64" s="56">
        <f>SUM('4a. FNS'!P64+'4b. FNS Impacted Gen'!P64)</f>
        <v>145.6</v>
      </c>
      <c r="Q64" s="56">
        <f>SUM('4a. FNS'!Q64+'4b. FNS Impacted Gen'!Q64)</f>
        <v>163.00700000000001</v>
      </c>
      <c r="R64" s="56">
        <f>SUM('4a. FNS'!R64+'4b. FNS Impacted Gen'!R64)</f>
        <v>189.63399999999999</v>
      </c>
      <c r="S64" s="56">
        <f>SUM('4a. FNS'!S64+'4b. FNS Impacted Gen'!S64)</f>
        <v>213.73599999999999</v>
      </c>
      <c r="T64" s="56">
        <f>SUM('4a. FNS'!T64+'4b. FNS Impacted Gen'!T64)</f>
        <v>223.49799999999999</v>
      </c>
      <c r="U64" s="56">
        <f>SUM('4a. FNS'!U64+'4b. FNS Impacted Gen'!U64)</f>
        <v>218.71700000000001</v>
      </c>
      <c r="V64" s="56">
        <f>SUM('4a. FNS'!V64+'4b. FNS Impacted Gen'!V64)</f>
        <v>214.64699999999999</v>
      </c>
      <c r="W64" s="56">
        <f>SUM('4a. FNS'!W64+'4b. FNS Impacted Gen'!W64)</f>
        <v>206.86500000000001</v>
      </c>
      <c r="X64" s="56">
        <f>SUM('4a. FNS'!X64+'4b. FNS Impacted Gen'!X64)</f>
        <v>198.55799999999999</v>
      </c>
      <c r="Y64" s="56">
        <f>SUM('4a. FNS'!Y64+'4b. FNS Impacted Gen'!Y64)</f>
        <v>188.495</v>
      </c>
      <c r="Z64" s="67">
        <f>SUM('4a. FNS'!Z64+'4b. FNS Impacted Gen'!Z64)</f>
        <v>0</v>
      </c>
    </row>
    <row r="65" spans="1:26">
      <c r="A65" s="54">
        <f t="shared" si="0"/>
        <v>45719</v>
      </c>
      <c r="B65" s="55">
        <f>SUM('4a. FNS'!B65+'4b. FNS Impacted Gen'!B65)</f>
        <v>187.66900000000001</v>
      </c>
      <c r="C65" s="56">
        <f>SUM('4a. FNS'!C65+'4b. FNS Impacted Gen'!C65)</f>
        <v>177.38</v>
      </c>
      <c r="D65" s="56">
        <f>SUM('4a. FNS'!D65+'4b. FNS Impacted Gen'!D65)</f>
        <v>174.68600000000001</v>
      </c>
      <c r="E65" s="56">
        <f>SUM('4a. FNS'!E65+'4b. FNS Impacted Gen'!E65)</f>
        <v>181.52699999999999</v>
      </c>
      <c r="F65" s="56">
        <f>SUM('4a. FNS'!F65+'4b. FNS Impacted Gen'!F65)</f>
        <v>192.71899999999999</v>
      </c>
      <c r="G65" s="56">
        <f>SUM('4a. FNS'!G65+'4b. FNS Impacted Gen'!G65)</f>
        <v>204.47800000000001</v>
      </c>
      <c r="H65" s="56">
        <f>SUM('4a. FNS'!H65+'4b. FNS Impacted Gen'!H65)</f>
        <v>218.636</v>
      </c>
      <c r="I65" s="56">
        <f>SUM('4a. FNS'!I65+'4b. FNS Impacted Gen'!I65)</f>
        <v>220.88900000000001</v>
      </c>
      <c r="J65" s="56">
        <f>SUM('4a. FNS'!J65+'4b. FNS Impacted Gen'!J65)</f>
        <v>205.11199999999999</v>
      </c>
      <c r="K65" s="56">
        <f>SUM('4a. FNS'!K65+'4b. FNS Impacted Gen'!K65)</f>
        <v>176.25799999999998</v>
      </c>
      <c r="L65" s="56">
        <f>SUM('4a. FNS'!L65+'4b. FNS Impacted Gen'!L65)</f>
        <v>164.19799999999998</v>
      </c>
      <c r="M65" s="56">
        <f>SUM('4a. FNS'!M65+'4b. FNS Impacted Gen'!M65)</f>
        <v>162.19400000000002</v>
      </c>
      <c r="N65" s="56">
        <f>SUM('4a. FNS'!N65+'4b. FNS Impacted Gen'!N65)</f>
        <v>152.80500000000001</v>
      </c>
      <c r="O65" s="56">
        <f>SUM('4a. FNS'!O65+'4b. FNS Impacted Gen'!O65)</f>
        <v>165.488</v>
      </c>
      <c r="P65" s="56">
        <f>SUM('4a. FNS'!P65+'4b. FNS Impacted Gen'!P65)</f>
        <v>179.971</v>
      </c>
      <c r="Q65" s="56">
        <f>SUM('4a. FNS'!Q65+'4b. FNS Impacted Gen'!Q65)</f>
        <v>182.87199999999999</v>
      </c>
      <c r="R65" s="56">
        <f>SUM('4a. FNS'!R65+'4b. FNS Impacted Gen'!R65)</f>
        <v>211.71700000000001</v>
      </c>
      <c r="S65" s="56">
        <f>SUM('4a. FNS'!S65+'4b. FNS Impacted Gen'!S65)</f>
        <v>228.053</v>
      </c>
      <c r="T65" s="56">
        <f>SUM('4a. FNS'!T65+'4b. FNS Impacted Gen'!T65)</f>
        <v>229.554</v>
      </c>
      <c r="U65" s="56">
        <f>SUM('4a. FNS'!U65+'4b. FNS Impacted Gen'!U65)</f>
        <v>228.01599999999999</v>
      </c>
      <c r="V65" s="56">
        <f>SUM('4a. FNS'!V65+'4b. FNS Impacted Gen'!V65)</f>
        <v>229.84100000000001</v>
      </c>
      <c r="W65" s="56">
        <f>SUM('4a. FNS'!W65+'4b. FNS Impacted Gen'!W65)</f>
        <v>222.29900000000001</v>
      </c>
      <c r="X65" s="56">
        <f>SUM('4a. FNS'!X65+'4b. FNS Impacted Gen'!X65)</f>
        <v>213.93799999999999</v>
      </c>
      <c r="Y65" s="56">
        <f>SUM('4a. FNS'!Y65+'4b. FNS Impacted Gen'!Y65)</f>
        <v>205.19800000000001</v>
      </c>
      <c r="Z65" s="67">
        <f>SUM('4a. FNS'!Z65+'4b. FNS Impacted Gen'!Z65)</f>
        <v>0</v>
      </c>
    </row>
    <row r="66" spans="1:26">
      <c r="A66" s="54">
        <f t="shared" si="0"/>
        <v>45720</v>
      </c>
      <c r="B66" s="55">
        <f>SUM('4a. FNS'!B66+'4b. FNS Impacted Gen'!B66)</f>
        <v>197.38499999999999</v>
      </c>
      <c r="C66" s="56">
        <f>SUM('4a. FNS'!C66+'4b. FNS Impacted Gen'!C66)</f>
        <v>196.86799999999999</v>
      </c>
      <c r="D66" s="56">
        <f>SUM('4a. FNS'!D66+'4b. FNS Impacted Gen'!D66)</f>
        <v>193.791</v>
      </c>
      <c r="E66" s="56">
        <f>SUM('4a. FNS'!E66+'4b. FNS Impacted Gen'!E66)</f>
        <v>191.85599999999999</v>
      </c>
      <c r="F66" s="56">
        <f>SUM('4a. FNS'!F66+'4b. FNS Impacted Gen'!F66)</f>
        <v>193.959</v>
      </c>
      <c r="G66" s="56">
        <f>SUM('4a. FNS'!G66+'4b. FNS Impacted Gen'!G66)</f>
        <v>208.59399999999999</v>
      </c>
      <c r="H66" s="56">
        <f>SUM('4a. FNS'!H66+'4b. FNS Impacted Gen'!H66)</f>
        <v>226.655</v>
      </c>
      <c r="I66" s="56">
        <f>SUM('4a. FNS'!I66+'4b. FNS Impacted Gen'!I66)</f>
        <v>228.565</v>
      </c>
      <c r="J66" s="56">
        <f>SUM('4a. FNS'!J66+'4b. FNS Impacted Gen'!J66)</f>
        <v>214.839</v>
      </c>
      <c r="K66" s="56">
        <f>SUM('4a. FNS'!K66+'4b. FNS Impacted Gen'!K66)</f>
        <v>187.68200000000002</v>
      </c>
      <c r="L66" s="56">
        <f>SUM('4a. FNS'!L66+'4b. FNS Impacted Gen'!L66)</f>
        <v>182.83099999999999</v>
      </c>
      <c r="M66" s="56">
        <f>SUM('4a. FNS'!M66+'4b. FNS Impacted Gen'!M66)</f>
        <v>181.52100000000002</v>
      </c>
      <c r="N66" s="56">
        <f>SUM('4a. FNS'!N66+'4b. FNS Impacted Gen'!N66)</f>
        <v>181.488</v>
      </c>
      <c r="O66" s="56">
        <f>SUM('4a. FNS'!O66+'4b. FNS Impacted Gen'!O66)</f>
        <v>198.75</v>
      </c>
      <c r="P66" s="56">
        <f>SUM('4a. FNS'!P66+'4b. FNS Impacted Gen'!P66)</f>
        <v>198.63499999999999</v>
      </c>
      <c r="Q66" s="56">
        <f>SUM('4a. FNS'!Q66+'4b. FNS Impacted Gen'!Q66)</f>
        <v>218.19800000000001</v>
      </c>
      <c r="R66" s="56">
        <f>SUM('4a. FNS'!R66+'4b. FNS Impacted Gen'!R66)</f>
        <v>240.38299999999998</v>
      </c>
      <c r="S66" s="56">
        <f>SUM('4a. FNS'!S66+'4b. FNS Impacted Gen'!S66)</f>
        <v>250.55100000000002</v>
      </c>
      <c r="T66" s="56">
        <f>SUM('4a. FNS'!T66+'4b. FNS Impacted Gen'!T66)</f>
        <v>256.01799999999997</v>
      </c>
      <c r="U66" s="56">
        <f>SUM('4a. FNS'!U66+'4b. FNS Impacted Gen'!U66)</f>
        <v>251.48599999999999</v>
      </c>
      <c r="V66" s="56">
        <f>SUM('4a. FNS'!V66+'4b. FNS Impacted Gen'!V66)</f>
        <v>244.215</v>
      </c>
      <c r="W66" s="56">
        <f>SUM('4a. FNS'!W66+'4b. FNS Impacted Gen'!W66)</f>
        <v>236.74700000000001</v>
      </c>
      <c r="X66" s="56">
        <f>SUM('4a. FNS'!X66+'4b. FNS Impacted Gen'!X66)</f>
        <v>228.983</v>
      </c>
      <c r="Y66" s="56">
        <f>SUM('4a. FNS'!Y66+'4b. FNS Impacted Gen'!Y66)</f>
        <v>221.58199999999999</v>
      </c>
      <c r="Z66" s="67">
        <f>SUM('4a. FNS'!Z66+'4b. FNS Impacted Gen'!Z66)</f>
        <v>0</v>
      </c>
    </row>
    <row r="67" spans="1:26">
      <c r="A67" s="54">
        <f t="shared" si="0"/>
        <v>45721</v>
      </c>
      <c r="B67" s="55">
        <f>SUM('4a. FNS'!B67+'4b. FNS Impacted Gen'!B67)</f>
        <v>209.71600000000001</v>
      </c>
      <c r="C67" s="56">
        <f>SUM('4a. FNS'!C67+'4b. FNS Impacted Gen'!C67)</f>
        <v>212.375</v>
      </c>
      <c r="D67" s="56">
        <f>SUM('4a. FNS'!D67+'4b. FNS Impacted Gen'!D67)</f>
        <v>215.65899999999999</v>
      </c>
      <c r="E67" s="56">
        <f>SUM('4a. FNS'!E67+'4b. FNS Impacted Gen'!E67)</f>
        <v>216.672</v>
      </c>
      <c r="F67" s="56">
        <f>SUM('4a. FNS'!F67+'4b. FNS Impacted Gen'!F67)</f>
        <v>224.327</v>
      </c>
      <c r="G67" s="56">
        <f>SUM('4a. FNS'!G67+'4b. FNS Impacted Gen'!G67)</f>
        <v>237.53200000000001</v>
      </c>
      <c r="H67" s="56">
        <f>SUM('4a. FNS'!H67+'4b. FNS Impacted Gen'!H67)</f>
        <v>250.751</v>
      </c>
      <c r="I67" s="56">
        <f>SUM('4a. FNS'!I67+'4b. FNS Impacted Gen'!I67)</f>
        <v>239.14600000000002</v>
      </c>
      <c r="J67" s="56">
        <f>SUM('4a. FNS'!J67+'4b. FNS Impacted Gen'!J67)</f>
        <v>208.202</v>
      </c>
      <c r="K67" s="56">
        <f>SUM('4a. FNS'!K67+'4b. FNS Impacted Gen'!K67)</f>
        <v>187.95600000000002</v>
      </c>
      <c r="L67" s="56">
        <f>SUM('4a. FNS'!L67+'4b. FNS Impacted Gen'!L67)</f>
        <v>179.09599999999998</v>
      </c>
      <c r="M67" s="56">
        <f>SUM('4a. FNS'!M67+'4b. FNS Impacted Gen'!M67)</f>
        <v>170.93600000000001</v>
      </c>
      <c r="N67" s="56">
        <f>SUM('4a. FNS'!N67+'4b. FNS Impacted Gen'!N67)</f>
        <v>166.14000000000001</v>
      </c>
      <c r="O67" s="56">
        <f>SUM('4a. FNS'!O67+'4b. FNS Impacted Gen'!O67)</f>
        <v>170.18099999999998</v>
      </c>
      <c r="P67" s="56">
        <f>SUM('4a. FNS'!P67+'4b. FNS Impacted Gen'!P67)</f>
        <v>175.255</v>
      </c>
      <c r="Q67" s="56">
        <f>SUM('4a. FNS'!Q67+'4b. FNS Impacted Gen'!Q67)</f>
        <v>183.81700000000001</v>
      </c>
      <c r="R67" s="56">
        <f>SUM('4a. FNS'!R67+'4b. FNS Impacted Gen'!R67)</f>
        <v>204.261</v>
      </c>
      <c r="S67" s="56">
        <f>SUM('4a. FNS'!S67+'4b. FNS Impacted Gen'!S67)</f>
        <v>232.48600000000002</v>
      </c>
      <c r="T67" s="56">
        <f>SUM('4a. FNS'!T67+'4b. FNS Impacted Gen'!T67)</f>
        <v>241.96899999999999</v>
      </c>
      <c r="U67" s="56">
        <f>SUM('4a. FNS'!U67+'4b. FNS Impacted Gen'!U67)</f>
        <v>239.08199999999999</v>
      </c>
      <c r="V67" s="56">
        <f>SUM('4a. FNS'!V67+'4b. FNS Impacted Gen'!V67)</f>
        <v>236.279</v>
      </c>
      <c r="W67" s="56">
        <f>SUM('4a. FNS'!W67+'4b. FNS Impacted Gen'!W67)</f>
        <v>233.745</v>
      </c>
      <c r="X67" s="56">
        <f>SUM('4a. FNS'!X67+'4b. FNS Impacted Gen'!X67)</f>
        <v>223.54400000000001</v>
      </c>
      <c r="Y67" s="56">
        <f>SUM('4a. FNS'!Y67+'4b. FNS Impacted Gen'!Y67)</f>
        <v>219.06100000000001</v>
      </c>
      <c r="Z67" s="67">
        <f>SUM('4a. FNS'!Z67+'4b. FNS Impacted Gen'!Z67)</f>
        <v>0</v>
      </c>
    </row>
    <row r="68" spans="1:26">
      <c r="A68" s="54">
        <f t="shared" si="0"/>
        <v>45722</v>
      </c>
      <c r="B68" s="55">
        <f>SUM('4a. FNS'!B68+'4b. FNS Impacted Gen'!B68)</f>
        <v>204.982</v>
      </c>
      <c r="C68" s="56">
        <f>SUM('4a. FNS'!C68+'4b. FNS Impacted Gen'!C68)</f>
        <v>205.02699999999999</v>
      </c>
      <c r="D68" s="56">
        <f>SUM('4a. FNS'!D68+'4b. FNS Impacted Gen'!D68)</f>
        <v>205.334</v>
      </c>
      <c r="E68" s="56">
        <f>SUM('4a. FNS'!E68+'4b. FNS Impacted Gen'!E68)</f>
        <v>212.83500000000001</v>
      </c>
      <c r="F68" s="56">
        <f>SUM('4a. FNS'!F68+'4b. FNS Impacted Gen'!F68)</f>
        <v>218.17</v>
      </c>
      <c r="G68" s="56">
        <f>SUM('4a. FNS'!G68+'4b. FNS Impacted Gen'!G68)</f>
        <v>230.61600000000001</v>
      </c>
      <c r="H68" s="56">
        <f>SUM('4a. FNS'!H68+'4b. FNS Impacted Gen'!H68)</f>
        <v>244.91900000000001</v>
      </c>
      <c r="I68" s="56">
        <f>SUM('4a. FNS'!I68+'4b. FNS Impacted Gen'!I68)</f>
        <v>241.12699999999998</v>
      </c>
      <c r="J68" s="56">
        <f>SUM('4a. FNS'!J68+'4b. FNS Impacted Gen'!J68)</f>
        <v>234.83500000000001</v>
      </c>
      <c r="K68" s="56">
        <f>SUM('4a. FNS'!K68+'4b. FNS Impacted Gen'!K68)</f>
        <v>230.619</v>
      </c>
      <c r="L68" s="56">
        <f>SUM('4a. FNS'!L68+'4b. FNS Impacted Gen'!L68)</f>
        <v>212.672</v>
      </c>
      <c r="M68" s="56">
        <f>SUM('4a. FNS'!M68+'4b. FNS Impacted Gen'!M68)</f>
        <v>199.744</v>
      </c>
      <c r="N68" s="56">
        <f>SUM('4a. FNS'!N68+'4b. FNS Impacted Gen'!N68)</f>
        <v>177.267</v>
      </c>
      <c r="O68" s="56">
        <f>SUM('4a. FNS'!O68+'4b. FNS Impacted Gen'!O68)</f>
        <v>176.51999999999998</v>
      </c>
      <c r="P68" s="56">
        <f>SUM('4a. FNS'!P68+'4b. FNS Impacted Gen'!P68)</f>
        <v>193.47300000000001</v>
      </c>
      <c r="Q68" s="56">
        <f>SUM('4a. FNS'!Q68+'4b. FNS Impacted Gen'!Q68)</f>
        <v>206.86699999999999</v>
      </c>
      <c r="R68" s="56">
        <f>SUM('4a. FNS'!R68+'4b. FNS Impacted Gen'!R68)</f>
        <v>216.03500000000003</v>
      </c>
      <c r="S68" s="56">
        <f>SUM('4a. FNS'!S68+'4b. FNS Impacted Gen'!S68)</f>
        <v>239.36600000000001</v>
      </c>
      <c r="T68" s="56">
        <f>SUM('4a. FNS'!T68+'4b. FNS Impacted Gen'!T68)</f>
        <v>251.047</v>
      </c>
      <c r="U68" s="56">
        <f>SUM('4a. FNS'!U68+'4b. FNS Impacted Gen'!U68)</f>
        <v>248.45699999999999</v>
      </c>
      <c r="V68" s="56">
        <f>SUM('4a. FNS'!V68+'4b. FNS Impacted Gen'!V68)</f>
        <v>233.40100000000001</v>
      </c>
      <c r="W68" s="56">
        <f>SUM('4a. FNS'!W68+'4b. FNS Impacted Gen'!W68)</f>
        <v>226.63800000000001</v>
      </c>
      <c r="X68" s="56">
        <f>SUM('4a. FNS'!X68+'4b. FNS Impacted Gen'!X68)</f>
        <v>219.06200000000001</v>
      </c>
      <c r="Y68" s="56">
        <f>SUM('4a. FNS'!Y68+'4b. FNS Impacted Gen'!Y68)</f>
        <v>214.03</v>
      </c>
      <c r="Z68" s="67">
        <f>SUM('4a. FNS'!Z68+'4b. FNS Impacted Gen'!Z68)</f>
        <v>0</v>
      </c>
    </row>
    <row r="69" spans="1:26">
      <c r="A69" s="54">
        <f t="shared" si="0"/>
        <v>45723</v>
      </c>
      <c r="B69" s="55">
        <f>SUM('4a. FNS'!B69+'4b. FNS Impacted Gen'!B69)</f>
        <v>209.23</v>
      </c>
      <c r="C69" s="56">
        <f>SUM('4a. FNS'!C69+'4b. FNS Impacted Gen'!C69)</f>
        <v>204.3</v>
      </c>
      <c r="D69" s="56">
        <f>SUM('4a. FNS'!D69+'4b. FNS Impacted Gen'!D69)</f>
        <v>213.363</v>
      </c>
      <c r="E69" s="56">
        <f>SUM('4a. FNS'!E69+'4b. FNS Impacted Gen'!E69)</f>
        <v>216.06100000000001</v>
      </c>
      <c r="F69" s="56">
        <f>SUM('4a. FNS'!F69+'4b. FNS Impacted Gen'!F69)</f>
        <v>220.20599999999999</v>
      </c>
      <c r="G69" s="56">
        <f>SUM('4a. FNS'!G69+'4b. FNS Impacted Gen'!G69)</f>
        <v>230.709</v>
      </c>
      <c r="H69" s="56">
        <f>SUM('4a. FNS'!H69+'4b. FNS Impacted Gen'!H69)</f>
        <v>237.74099999999999</v>
      </c>
      <c r="I69" s="56">
        <f>SUM('4a. FNS'!I69+'4b. FNS Impacted Gen'!I69)</f>
        <v>219.886</v>
      </c>
      <c r="J69" s="56">
        <f>SUM('4a. FNS'!J69+'4b. FNS Impacted Gen'!J69)</f>
        <v>197.40700000000001</v>
      </c>
      <c r="K69" s="56">
        <f>SUM('4a. FNS'!K69+'4b. FNS Impacted Gen'!K69)</f>
        <v>184.429</v>
      </c>
      <c r="L69" s="56">
        <f>SUM('4a. FNS'!L69+'4b. FNS Impacted Gen'!L69)</f>
        <v>172.678</v>
      </c>
      <c r="M69" s="56">
        <f>SUM('4a. FNS'!M69+'4b. FNS Impacted Gen'!M69)</f>
        <v>166.464</v>
      </c>
      <c r="N69" s="56">
        <f>SUM('4a. FNS'!N69+'4b. FNS Impacted Gen'!N69)</f>
        <v>163.80100000000002</v>
      </c>
      <c r="O69" s="56">
        <f>SUM('4a. FNS'!O69+'4b. FNS Impacted Gen'!O69)</f>
        <v>179.90899999999999</v>
      </c>
      <c r="P69" s="56">
        <f>SUM('4a. FNS'!P69+'4b. FNS Impacted Gen'!P69)</f>
        <v>190.21299999999999</v>
      </c>
      <c r="Q69" s="56">
        <f>SUM('4a. FNS'!Q69+'4b. FNS Impacted Gen'!Q69)</f>
        <v>197.83099999999999</v>
      </c>
      <c r="R69" s="56">
        <f>SUM('4a. FNS'!R69+'4b. FNS Impacted Gen'!R69)</f>
        <v>230.726</v>
      </c>
      <c r="S69" s="56">
        <f>SUM('4a. FNS'!S69+'4b. FNS Impacted Gen'!S69)</f>
        <v>249.119</v>
      </c>
      <c r="T69" s="56">
        <f>SUM('4a. FNS'!T69+'4b. FNS Impacted Gen'!T69)</f>
        <v>259.83999999999997</v>
      </c>
      <c r="U69" s="56">
        <f>SUM('4a. FNS'!U69+'4b. FNS Impacted Gen'!U69)</f>
        <v>253.08600000000001</v>
      </c>
      <c r="V69" s="56">
        <f>SUM('4a. FNS'!V69+'4b. FNS Impacted Gen'!V69)</f>
        <v>248.97</v>
      </c>
      <c r="W69" s="56">
        <f>SUM('4a. FNS'!W69+'4b. FNS Impacted Gen'!W69)</f>
        <v>239.797</v>
      </c>
      <c r="X69" s="56">
        <f>SUM('4a. FNS'!X69+'4b. FNS Impacted Gen'!X69)</f>
        <v>236.02199999999999</v>
      </c>
      <c r="Y69" s="56">
        <f>SUM('4a. FNS'!Y69+'4b. FNS Impacted Gen'!Y69)</f>
        <v>224.85300000000001</v>
      </c>
      <c r="Z69" s="67">
        <f>SUM('4a. FNS'!Z69+'4b. FNS Impacted Gen'!Z69)</f>
        <v>0</v>
      </c>
    </row>
    <row r="70" spans="1:26">
      <c r="A70" s="54">
        <f t="shared" ref="A70:A133" si="1">A69+1</f>
        <v>45724</v>
      </c>
      <c r="B70" s="55">
        <f>SUM('4a. FNS'!B70+'4b. FNS Impacted Gen'!B70)</f>
        <v>219.01</v>
      </c>
      <c r="C70" s="56">
        <f>SUM('4a. FNS'!C70+'4b. FNS Impacted Gen'!C70)</f>
        <v>215.5</v>
      </c>
      <c r="D70" s="56">
        <f>SUM('4a. FNS'!D70+'4b. FNS Impacted Gen'!D70)</f>
        <v>214.62799999999999</v>
      </c>
      <c r="E70" s="56">
        <f>SUM('4a. FNS'!E70+'4b. FNS Impacted Gen'!E70)</f>
        <v>212.483</v>
      </c>
      <c r="F70" s="56">
        <f>SUM('4a. FNS'!F70+'4b. FNS Impacted Gen'!F70)</f>
        <v>216.77500000000001</v>
      </c>
      <c r="G70" s="56">
        <f>SUM('4a. FNS'!G70+'4b. FNS Impacted Gen'!G70)</f>
        <v>220.41800000000001</v>
      </c>
      <c r="H70" s="56">
        <f>SUM('4a. FNS'!H70+'4b. FNS Impacted Gen'!H70)</f>
        <v>227.20599999999999</v>
      </c>
      <c r="I70" s="56">
        <f>SUM('4a. FNS'!I70+'4b. FNS Impacted Gen'!I70)</f>
        <v>235.92</v>
      </c>
      <c r="J70" s="56">
        <f>SUM('4a. FNS'!J70+'4b. FNS Impacted Gen'!J70)</f>
        <v>235.44200000000001</v>
      </c>
      <c r="K70" s="56">
        <f>SUM('4a. FNS'!K70+'4b. FNS Impacted Gen'!K70)</f>
        <v>233.45</v>
      </c>
      <c r="L70" s="56">
        <f>SUM('4a. FNS'!L70+'4b. FNS Impacted Gen'!L70)</f>
        <v>221.227</v>
      </c>
      <c r="M70" s="56">
        <f>SUM('4a. FNS'!M70+'4b. FNS Impacted Gen'!M70)</f>
        <v>195.00700000000001</v>
      </c>
      <c r="N70" s="56">
        <f>SUM('4a. FNS'!N70+'4b. FNS Impacted Gen'!N70)</f>
        <v>181.16499999999999</v>
      </c>
      <c r="O70" s="56">
        <f>SUM('4a. FNS'!O70+'4b. FNS Impacted Gen'!O70)</f>
        <v>169.75800000000001</v>
      </c>
      <c r="P70" s="56">
        <f>SUM('4a. FNS'!P70+'4b. FNS Impacted Gen'!P70)</f>
        <v>170.25500000000002</v>
      </c>
      <c r="Q70" s="56">
        <f>SUM('4a. FNS'!Q70+'4b. FNS Impacted Gen'!Q70)</f>
        <v>174.173</v>
      </c>
      <c r="R70" s="56">
        <f>SUM('4a. FNS'!R70+'4b. FNS Impacted Gen'!R70)</f>
        <v>202.364</v>
      </c>
      <c r="S70" s="56">
        <f>SUM('4a. FNS'!S70+'4b. FNS Impacted Gen'!S70)</f>
        <v>228.24100000000001</v>
      </c>
      <c r="T70" s="56">
        <f>SUM('4a. FNS'!T70+'4b. FNS Impacted Gen'!T70)</f>
        <v>236.661</v>
      </c>
      <c r="U70" s="56">
        <f>SUM('4a. FNS'!U70+'4b. FNS Impacted Gen'!U70)</f>
        <v>232.446</v>
      </c>
      <c r="V70" s="56">
        <f>SUM('4a. FNS'!V70+'4b. FNS Impacted Gen'!V70)</f>
        <v>230.82499999999999</v>
      </c>
      <c r="W70" s="56">
        <f>SUM('4a. FNS'!W70+'4b. FNS Impacted Gen'!W70)</f>
        <v>235.09899999999999</v>
      </c>
      <c r="X70" s="56">
        <f>SUM('4a. FNS'!X70+'4b. FNS Impacted Gen'!X70)</f>
        <v>231.803</v>
      </c>
      <c r="Y70" s="56">
        <f>SUM('4a. FNS'!Y70+'4b. FNS Impacted Gen'!Y70)</f>
        <v>225.89599999999999</v>
      </c>
      <c r="Z70" s="67">
        <f>SUM('4a. FNS'!Z70+'4b. FNS Impacted Gen'!Z70)</f>
        <v>0</v>
      </c>
    </row>
    <row r="71" spans="1:26">
      <c r="A71" s="54">
        <f t="shared" si="1"/>
        <v>45725</v>
      </c>
      <c r="B71" s="55">
        <f>SUM('4a. FNS'!B71+'4b. FNS Impacted Gen'!B71)</f>
        <v>220.923</v>
      </c>
      <c r="C71" s="56">
        <f>SUM('4a. FNS'!C71+'4b. FNS Impacted Gen'!C71)</f>
        <v>0</v>
      </c>
      <c r="D71" s="56">
        <f>SUM('4a. FNS'!D71+'4b. FNS Impacted Gen'!D71)</f>
        <v>220.27799999999999</v>
      </c>
      <c r="E71" s="56">
        <f>SUM('4a. FNS'!E71+'4b. FNS Impacted Gen'!E71)</f>
        <v>217.678</v>
      </c>
      <c r="F71" s="56">
        <f>SUM('4a. FNS'!F71+'4b. FNS Impacted Gen'!F71)</f>
        <v>219.00399999999999</v>
      </c>
      <c r="G71" s="56">
        <f>SUM('4a. FNS'!G71+'4b. FNS Impacted Gen'!G71)</f>
        <v>224.21600000000001</v>
      </c>
      <c r="H71" s="56">
        <f>SUM('4a. FNS'!H71+'4b. FNS Impacted Gen'!H71)</f>
        <v>230.767</v>
      </c>
      <c r="I71" s="56">
        <f>SUM('4a. FNS'!I71+'4b. FNS Impacted Gen'!I71)</f>
        <v>235.21899999999999</v>
      </c>
      <c r="J71" s="56">
        <f>SUM('4a. FNS'!J71+'4b. FNS Impacted Gen'!J71)</f>
        <v>209.41800000000001</v>
      </c>
      <c r="K71" s="56">
        <f>SUM('4a. FNS'!K71+'4b. FNS Impacted Gen'!K71)</f>
        <v>187.02600000000001</v>
      </c>
      <c r="L71" s="56">
        <f>SUM('4a. FNS'!L71+'4b. FNS Impacted Gen'!L71)</f>
        <v>169.553</v>
      </c>
      <c r="M71" s="56">
        <f>SUM('4a. FNS'!M71+'4b. FNS Impacted Gen'!M71)</f>
        <v>161.07300000000001</v>
      </c>
      <c r="N71" s="56">
        <f>SUM('4a. FNS'!N71+'4b. FNS Impacted Gen'!N71)</f>
        <v>157.005</v>
      </c>
      <c r="O71" s="56">
        <f>SUM('4a. FNS'!O71+'4b. FNS Impacted Gen'!O71)</f>
        <v>155.714</v>
      </c>
      <c r="P71" s="56">
        <f>SUM('4a. FNS'!P71+'4b. FNS Impacted Gen'!P71)</f>
        <v>161.19999999999999</v>
      </c>
      <c r="Q71" s="56">
        <f>SUM('4a. FNS'!Q71+'4b. FNS Impacted Gen'!Q71)</f>
        <v>169.90899999999999</v>
      </c>
      <c r="R71" s="56">
        <f>SUM('4a. FNS'!R71+'4b. FNS Impacted Gen'!R71)</f>
        <v>180.72799999999998</v>
      </c>
      <c r="S71" s="56">
        <f>SUM('4a. FNS'!S71+'4b. FNS Impacted Gen'!S71)</f>
        <v>201.40099999999998</v>
      </c>
      <c r="T71" s="56">
        <f>SUM('4a. FNS'!T71+'4b. FNS Impacted Gen'!T71)</f>
        <v>222.78299999999999</v>
      </c>
      <c r="U71" s="56">
        <f>SUM('4a. FNS'!U71+'4b. FNS Impacted Gen'!U71)</f>
        <v>230.197</v>
      </c>
      <c r="V71" s="56">
        <f>SUM('4a. FNS'!V71+'4b. FNS Impacted Gen'!V71)</f>
        <v>226.089</v>
      </c>
      <c r="W71" s="56">
        <f>SUM('4a. FNS'!W71+'4b. FNS Impacted Gen'!W71)</f>
        <v>217.79599999999999</v>
      </c>
      <c r="X71" s="56">
        <f>SUM('4a. FNS'!X71+'4b. FNS Impacted Gen'!X71)</f>
        <v>217.392</v>
      </c>
      <c r="Y71" s="56">
        <f>SUM('4a. FNS'!Y71+'4b. FNS Impacted Gen'!Y71)</f>
        <v>209.30500000000001</v>
      </c>
      <c r="Z71" s="67">
        <f>SUM('4a. FNS'!Z71+'4b. FNS Impacted Gen'!Z71)</f>
        <v>0</v>
      </c>
    </row>
    <row r="72" spans="1:26">
      <c r="A72" s="54">
        <f t="shared" si="1"/>
        <v>45726</v>
      </c>
      <c r="B72" s="55">
        <f>SUM('4a. FNS'!B72+'4b. FNS Impacted Gen'!B72)</f>
        <v>198.64</v>
      </c>
      <c r="C72" s="56">
        <f>SUM('4a. FNS'!C72+'4b. FNS Impacted Gen'!C72)</f>
        <v>194.16499999999999</v>
      </c>
      <c r="D72" s="56">
        <f>SUM('4a. FNS'!D72+'4b. FNS Impacted Gen'!D72)</f>
        <v>192.161</v>
      </c>
      <c r="E72" s="56">
        <f>SUM('4a. FNS'!E72+'4b. FNS Impacted Gen'!E72)</f>
        <v>187.80099999999999</v>
      </c>
      <c r="F72" s="56">
        <f>SUM('4a. FNS'!F72+'4b. FNS Impacted Gen'!F72)</f>
        <v>202.09899999999999</v>
      </c>
      <c r="G72" s="56">
        <f>SUM('4a. FNS'!G72+'4b. FNS Impacted Gen'!G72)</f>
        <v>207.49799999999999</v>
      </c>
      <c r="H72" s="56">
        <f>SUM('4a. FNS'!H72+'4b. FNS Impacted Gen'!H72)</f>
        <v>220.511</v>
      </c>
      <c r="I72" s="56">
        <f>SUM('4a. FNS'!I72+'4b. FNS Impacted Gen'!I72)</f>
        <v>228.88600000000002</v>
      </c>
      <c r="J72" s="56">
        <f>SUM('4a. FNS'!J72+'4b. FNS Impacted Gen'!J72)</f>
        <v>204.07499999999999</v>
      </c>
      <c r="K72" s="56">
        <f>SUM('4a. FNS'!K72+'4b. FNS Impacted Gen'!K72)</f>
        <v>179.43700000000001</v>
      </c>
      <c r="L72" s="56">
        <f>SUM('4a. FNS'!L72+'4b. FNS Impacted Gen'!L72)</f>
        <v>165.893</v>
      </c>
      <c r="M72" s="56">
        <f>SUM('4a. FNS'!M72+'4b. FNS Impacted Gen'!M72)</f>
        <v>161.184</v>
      </c>
      <c r="N72" s="56">
        <f>SUM('4a. FNS'!N72+'4b. FNS Impacted Gen'!N72)</f>
        <v>156.18299999999999</v>
      </c>
      <c r="O72" s="56">
        <f>SUM('4a. FNS'!O72+'4b. FNS Impacted Gen'!O72)</f>
        <v>152.82600000000002</v>
      </c>
      <c r="P72" s="56">
        <f>SUM('4a. FNS'!P72+'4b. FNS Impacted Gen'!P72)</f>
        <v>148.59800000000001</v>
      </c>
      <c r="Q72" s="56">
        <f>SUM('4a. FNS'!Q72+'4b. FNS Impacted Gen'!Q72)</f>
        <v>154.41900000000001</v>
      </c>
      <c r="R72" s="56">
        <f>SUM('4a. FNS'!R72+'4b. FNS Impacted Gen'!R72)</f>
        <v>165.63300000000001</v>
      </c>
      <c r="S72" s="56">
        <f>SUM('4a. FNS'!S72+'4b. FNS Impacted Gen'!S72)</f>
        <v>181.16200000000001</v>
      </c>
      <c r="T72" s="56">
        <f>SUM('4a. FNS'!T72+'4b. FNS Impacted Gen'!T72)</f>
        <v>201.50200000000001</v>
      </c>
      <c r="U72" s="56">
        <f>SUM('4a. FNS'!U72+'4b. FNS Impacted Gen'!U72)</f>
        <v>211.92400000000001</v>
      </c>
      <c r="V72" s="56">
        <f>SUM('4a. FNS'!V72+'4b. FNS Impacted Gen'!V72)</f>
        <v>214.203</v>
      </c>
      <c r="W72" s="56">
        <f>SUM('4a. FNS'!W72+'4b. FNS Impacted Gen'!W72)</f>
        <v>207.70699999999999</v>
      </c>
      <c r="X72" s="56">
        <f>SUM('4a. FNS'!X72+'4b. FNS Impacted Gen'!X72)</f>
        <v>197.821</v>
      </c>
      <c r="Y72" s="56">
        <f>SUM('4a. FNS'!Y72+'4b. FNS Impacted Gen'!Y72)</f>
        <v>190.48</v>
      </c>
      <c r="Z72" s="67">
        <f>SUM('4a. FNS'!Z72+'4b. FNS Impacted Gen'!Z72)</f>
        <v>0</v>
      </c>
    </row>
    <row r="73" spans="1:26">
      <c r="A73" s="54">
        <f t="shared" si="1"/>
        <v>45727</v>
      </c>
      <c r="B73" s="55">
        <f>SUM('4a. FNS'!B73+'4b. FNS Impacted Gen'!B73)</f>
        <v>183.38399999999999</v>
      </c>
      <c r="C73" s="56">
        <f>SUM('4a. FNS'!C73+'4b. FNS Impacted Gen'!C73)</f>
        <v>183.47300000000001</v>
      </c>
      <c r="D73" s="56">
        <f>SUM('4a. FNS'!D73+'4b. FNS Impacted Gen'!D73)</f>
        <v>179.70099999999999</v>
      </c>
      <c r="E73" s="56">
        <f>SUM('4a. FNS'!E73+'4b. FNS Impacted Gen'!E73)</f>
        <v>181.74600000000001</v>
      </c>
      <c r="F73" s="56">
        <f>SUM('4a. FNS'!F73+'4b. FNS Impacted Gen'!F73)</f>
        <v>190.09700000000001</v>
      </c>
      <c r="G73" s="56">
        <f>SUM('4a. FNS'!G73+'4b. FNS Impacted Gen'!G73)</f>
        <v>204.65899999999999</v>
      </c>
      <c r="H73" s="56">
        <f>SUM('4a. FNS'!H73+'4b. FNS Impacted Gen'!H73)</f>
        <v>219.166</v>
      </c>
      <c r="I73" s="56">
        <f>SUM('4a. FNS'!I73+'4b. FNS Impacted Gen'!I73)</f>
        <v>228.52100000000002</v>
      </c>
      <c r="J73" s="56">
        <f>SUM('4a. FNS'!J73+'4b. FNS Impacted Gen'!J73)</f>
        <v>209.07599999999999</v>
      </c>
      <c r="K73" s="56">
        <f>SUM('4a. FNS'!K73+'4b. FNS Impacted Gen'!K73)</f>
        <v>182.238</v>
      </c>
      <c r="L73" s="56">
        <f>SUM('4a. FNS'!L73+'4b. FNS Impacted Gen'!L73)</f>
        <v>170.92700000000002</v>
      </c>
      <c r="M73" s="56">
        <f>SUM('4a. FNS'!M73+'4b. FNS Impacted Gen'!M73)</f>
        <v>164.30599999999998</v>
      </c>
      <c r="N73" s="56">
        <f>SUM('4a. FNS'!N73+'4b. FNS Impacted Gen'!N73)</f>
        <v>162.196</v>
      </c>
      <c r="O73" s="56">
        <f>SUM('4a. FNS'!O73+'4b. FNS Impacted Gen'!O73)</f>
        <v>159.74300000000002</v>
      </c>
      <c r="P73" s="56">
        <f>SUM('4a. FNS'!P73+'4b. FNS Impacted Gen'!P73)</f>
        <v>159.23299999999998</v>
      </c>
      <c r="Q73" s="56">
        <f>SUM('4a. FNS'!Q73+'4b. FNS Impacted Gen'!Q73)</f>
        <v>172.49</v>
      </c>
      <c r="R73" s="56">
        <f>SUM('4a. FNS'!R73+'4b. FNS Impacted Gen'!R73)</f>
        <v>184.19300000000001</v>
      </c>
      <c r="S73" s="56">
        <f>SUM('4a. FNS'!S73+'4b. FNS Impacted Gen'!S73)</f>
        <v>198.70699999999999</v>
      </c>
      <c r="T73" s="56">
        <f>SUM('4a. FNS'!T73+'4b. FNS Impacted Gen'!T73)</f>
        <v>211.87200000000001</v>
      </c>
      <c r="U73" s="56">
        <f>SUM('4a. FNS'!U73+'4b. FNS Impacted Gen'!U73)</f>
        <v>220.21100000000001</v>
      </c>
      <c r="V73" s="56">
        <f>SUM('4a. FNS'!V73+'4b. FNS Impacted Gen'!V73)</f>
        <v>221.67400000000001</v>
      </c>
      <c r="W73" s="56">
        <f>SUM('4a. FNS'!W73+'4b. FNS Impacted Gen'!W73)</f>
        <v>215.70699999999999</v>
      </c>
      <c r="X73" s="56">
        <f>SUM('4a. FNS'!X73+'4b. FNS Impacted Gen'!X73)</f>
        <v>212.95400000000001</v>
      </c>
      <c r="Y73" s="56">
        <f>SUM('4a. FNS'!Y73+'4b. FNS Impacted Gen'!Y73)</f>
        <v>203.91499999999999</v>
      </c>
      <c r="Z73" s="67">
        <f>SUM('4a. FNS'!Z73+'4b. FNS Impacted Gen'!Z73)</f>
        <v>0</v>
      </c>
    </row>
    <row r="74" spans="1:26">
      <c r="A74" s="54">
        <f t="shared" si="1"/>
        <v>45728</v>
      </c>
      <c r="B74" s="55">
        <f>SUM('4a. FNS'!B74+'4b. FNS Impacted Gen'!B74)</f>
        <v>198.18700000000001</v>
      </c>
      <c r="C74" s="56">
        <f>SUM('4a. FNS'!C74+'4b. FNS Impacted Gen'!C74)</f>
        <v>195.42099999999999</v>
      </c>
      <c r="D74" s="56">
        <f>SUM('4a. FNS'!D74+'4b. FNS Impacted Gen'!D74)</f>
        <v>193.63</v>
      </c>
      <c r="E74" s="56">
        <f>SUM('4a. FNS'!E74+'4b. FNS Impacted Gen'!E74)</f>
        <v>189.648</v>
      </c>
      <c r="F74" s="56">
        <f>SUM('4a. FNS'!F74+'4b. FNS Impacted Gen'!F74)</f>
        <v>194.95699999999999</v>
      </c>
      <c r="G74" s="56">
        <f>SUM('4a. FNS'!G74+'4b. FNS Impacted Gen'!G74)</f>
        <v>205.38300000000001</v>
      </c>
      <c r="H74" s="56">
        <f>SUM('4a. FNS'!H74+'4b. FNS Impacted Gen'!H74)</f>
        <v>222.88499999999999</v>
      </c>
      <c r="I74" s="56">
        <f>SUM('4a. FNS'!I74+'4b. FNS Impacted Gen'!I74)</f>
        <v>231.59899999999999</v>
      </c>
      <c r="J74" s="56">
        <f>SUM('4a. FNS'!J74+'4b. FNS Impacted Gen'!J74)</f>
        <v>235.50300000000001</v>
      </c>
      <c r="K74" s="56">
        <f>SUM('4a. FNS'!K74+'4b. FNS Impacted Gen'!K74)</f>
        <v>223.517</v>
      </c>
      <c r="L74" s="56">
        <f>SUM('4a. FNS'!L74+'4b. FNS Impacted Gen'!L74)</f>
        <v>211.423</v>
      </c>
      <c r="M74" s="56">
        <f>SUM('4a. FNS'!M74+'4b. FNS Impacted Gen'!M74)</f>
        <v>190.56</v>
      </c>
      <c r="N74" s="56">
        <f>SUM('4a. FNS'!N74+'4b. FNS Impacted Gen'!N74)</f>
        <v>170.131</v>
      </c>
      <c r="O74" s="56">
        <f>SUM('4a. FNS'!O74+'4b. FNS Impacted Gen'!O74)</f>
        <v>163.922</v>
      </c>
      <c r="P74" s="56">
        <f>SUM('4a. FNS'!P74+'4b. FNS Impacted Gen'!P74)</f>
        <v>168.184</v>
      </c>
      <c r="Q74" s="56">
        <f>SUM('4a. FNS'!Q74+'4b. FNS Impacted Gen'!Q74)</f>
        <v>172.99299999999999</v>
      </c>
      <c r="R74" s="56">
        <f>SUM('4a. FNS'!R74+'4b. FNS Impacted Gen'!R74)</f>
        <v>183.47799999999998</v>
      </c>
      <c r="S74" s="56">
        <f>SUM('4a. FNS'!S74+'4b. FNS Impacted Gen'!S74)</f>
        <v>202.33600000000001</v>
      </c>
      <c r="T74" s="56">
        <f>SUM('4a. FNS'!T74+'4b. FNS Impacted Gen'!T74)</f>
        <v>221.584</v>
      </c>
      <c r="U74" s="56">
        <f>SUM('4a. FNS'!U74+'4b. FNS Impacted Gen'!U74)</f>
        <v>227.36700000000002</v>
      </c>
      <c r="V74" s="56">
        <f>SUM('4a. FNS'!V74+'4b. FNS Impacted Gen'!V74)</f>
        <v>227.91399999999999</v>
      </c>
      <c r="W74" s="56">
        <f>SUM('4a. FNS'!W74+'4b. FNS Impacted Gen'!W74)</f>
        <v>223.083</v>
      </c>
      <c r="X74" s="56">
        <f>SUM('4a. FNS'!X74+'4b. FNS Impacted Gen'!X74)</f>
        <v>212.572</v>
      </c>
      <c r="Y74" s="56">
        <f>SUM('4a. FNS'!Y74+'4b. FNS Impacted Gen'!Y74)</f>
        <v>205.83600000000001</v>
      </c>
      <c r="Z74" s="67">
        <f>SUM('4a. FNS'!Z74+'4b. FNS Impacted Gen'!Z74)</f>
        <v>0</v>
      </c>
    </row>
    <row r="75" spans="1:26">
      <c r="A75" s="54">
        <f t="shared" si="1"/>
        <v>45729</v>
      </c>
      <c r="B75" s="55">
        <f>SUM('4a. FNS'!B75+'4b. FNS Impacted Gen'!B75)</f>
        <v>199.792</v>
      </c>
      <c r="C75" s="56">
        <f>SUM('4a. FNS'!C75+'4b. FNS Impacted Gen'!C75)</f>
        <v>198.91900000000001</v>
      </c>
      <c r="D75" s="56">
        <f>SUM('4a. FNS'!D75+'4b. FNS Impacted Gen'!D75)</f>
        <v>196.357</v>
      </c>
      <c r="E75" s="56">
        <f>SUM('4a. FNS'!E75+'4b. FNS Impacted Gen'!E75)</f>
        <v>198.68700000000001</v>
      </c>
      <c r="F75" s="56">
        <f>SUM('4a. FNS'!F75+'4b. FNS Impacted Gen'!F75)</f>
        <v>200.51400000000001</v>
      </c>
      <c r="G75" s="56">
        <f>SUM('4a. FNS'!G75+'4b. FNS Impacted Gen'!G75)</f>
        <v>206.56800000000001</v>
      </c>
      <c r="H75" s="56">
        <f>SUM('4a. FNS'!H75+'4b. FNS Impacted Gen'!H75)</f>
        <v>223.494</v>
      </c>
      <c r="I75" s="56">
        <f>SUM('4a. FNS'!I75+'4b. FNS Impacted Gen'!I75)</f>
        <v>227.965</v>
      </c>
      <c r="J75" s="56">
        <f>SUM('4a. FNS'!J75+'4b. FNS Impacted Gen'!J75)</f>
        <v>214.49700000000001</v>
      </c>
      <c r="K75" s="56">
        <f>SUM('4a. FNS'!K75+'4b. FNS Impacted Gen'!K75)</f>
        <v>190.69899999999998</v>
      </c>
      <c r="L75" s="56">
        <f>SUM('4a. FNS'!L75+'4b. FNS Impacted Gen'!L75)</f>
        <v>172.916</v>
      </c>
      <c r="M75" s="56">
        <f>SUM('4a. FNS'!M75+'4b. FNS Impacted Gen'!M75)</f>
        <v>157.922</v>
      </c>
      <c r="N75" s="56">
        <f>SUM('4a. FNS'!N75+'4b. FNS Impacted Gen'!N75)</f>
        <v>156.80199999999999</v>
      </c>
      <c r="O75" s="56">
        <f>SUM('4a. FNS'!O75+'4b. FNS Impacted Gen'!O75)</f>
        <v>159.53799999999998</v>
      </c>
      <c r="P75" s="56">
        <f>SUM('4a. FNS'!P75+'4b. FNS Impacted Gen'!P75)</f>
        <v>161.93100000000001</v>
      </c>
      <c r="Q75" s="56">
        <f>SUM('4a. FNS'!Q75+'4b. FNS Impacted Gen'!Q75)</f>
        <v>181.13299999999998</v>
      </c>
      <c r="R75" s="56">
        <f>SUM('4a. FNS'!R75+'4b. FNS Impacted Gen'!R75)</f>
        <v>202.68299999999999</v>
      </c>
      <c r="S75" s="56">
        <f>SUM('4a. FNS'!S75+'4b. FNS Impacted Gen'!S75)</f>
        <v>204.511</v>
      </c>
      <c r="T75" s="56">
        <f>SUM('4a. FNS'!T75+'4b. FNS Impacted Gen'!T75)</f>
        <v>220.607</v>
      </c>
      <c r="U75" s="56">
        <f>SUM('4a. FNS'!U75+'4b. FNS Impacted Gen'!U75)</f>
        <v>231.58699999999999</v>
      </c>
      <c r="V75" s="56">
        <f>SUM('4a. FNS'!V75+'4b. FNS Impacted Gen'!V75)</f>
        <v>229.05500000000001</v>
      </c>
      <c r="W75" s="56">
        <f>SUM('4a. FNS'!W75+'4b. FNS Impacted Gen'!W75)</f>
        <v>220.65299999999999</v>
      </c>
      <c r="X75" s="56">
        <f>SUM('4a. FNS'!X75+'4b. FNS Impacted Gen'!X75)</f>
        <v>213.83699999999999</v>
      </c>
      <c r="Y75" s="56">
        <f>SUM('4a. FNS'!Y75+'4b. FNS Impacted Gen'!Y75)</f>
        <v>201.87899999999999</v>
      </c>
      <c r="Z75" s="67">
        <f>SUM('4a. FNS'!Z75+'4b. FNS Impacted Gen'!Z75)</f>
        <v>0</v>
      </c>
    </row>
    <row r="76" spans="1:26">
      <c r="A76" s="54">
        <f t="shared" si="1"/>
        <v>45730</v>
      </c>
      <c r="B76" s="55">
        <f>SUM('4a. FNS'!B76+'4b. FNS Impacted Gen'!B76)</f>
        <v>196.08799999999999</v>
      </c>
      <c r="C76" s="56">
        <f>SUM('4a. FNS'!C76+'4b. FNS Impacted Gen'!C76)</f>
        <v>193.166</v>
      </c>
      <c r="D76" s="56">
        <f>SUM('4a. FNS'!D76+'4b. FNS Impacted Gen'!D76)</f>
        <v>191.988</v>
      </c>
      <c r="E76" s="56">
        <f>SUM('4a. FNS'!E76+'4b. FNS Impacted Gen'!E76)</f>
        <v>193.417</v>
      </c>
      <c r="F76" s="56">
        <f>SUM('4a. FNS'!F76+'4b. FNS Impacted Gen'!F76)</f>
        <v>192.76300000000001</v>
      </c>
      <c r="G76" s="56">
        <f>SUM('4a. FNS'!G76+'4b. FNS Impacted Gen'!G76)</f>
        <v>204.23</v>
      </c>
      <c r="H76" s="56">
        <f>SUM('4a. FNS'!H76+'4b. FNS Impacted Gen'!H76)</f>
        <v>217.33</v>
      </c>
      <c r="I76" s="56">
        <f>SUM('4a. FNS'!I76+'4b. FNS Impacted Gen'!I76)</f>
        <v>228.08600000000001</v>
      </c>
      <c r="J76" s="56">
        <f>SUM('4a. FNS'!J76+'4b. FNS Impacted Gen'!J76)</f>
        <v>234.61499999999998</v>
      </c>
      <c r="K76" s="56">
        <f>SUM('4a. FNS'!K76+'4b. FNS Impacted Gen'!K76)</f>
        <v>234.67599999999999</v>
      </c>
      <c r="L76" s="56">
        <f>SUM('4a. FNS'!L76+'4b. FNS Impacted Gen'!L76)</f>
        <v>240.72900000000001</v>
      </c>
      <c r="M76" s="56">
        <f>SUM('4a. FNS'!M76+'4b. FNS Impacted Gen'!M76)</f>
        <v>238.45600000000002</v>
      </c>
      <c r="N76" s="56">
        <f>SUM('4a. FNS'!N76+'4b. FNS Impacted Gen'!N76)</f>
        <v>213.63</v>
      </c>
      <c r="O76" s="56">
        <f>SUM('4a. FNS'!O76+'4b. FNS Impacted Gen'!O76)</f>
        <v>189.93899999999999</v>
      </c>
      <c r="P76" s="56">
        <f>SUM('4a. FNS'!P76+'4b. FNS Impacted Gen'!P76)</f>
        <v>189.21799999999999</v>
      </c>
      <c r="Q76" s="56">
        <f>SUM('4a. FNS'!Q76+'4b. FNS Impacted Gen'!Q76)</f>
        <v>195.34399999999999</v>
      </c>
      <c r="R76" s="56">
        <f>SUM('4a. FNS'!R76+'4b. FNS Impacted Gen'!R76)</f>
        <v>190.566</v>
      </c>
      <c r="S76" s="56">
        <f>SUM('4a. FNS'!S76+'4b. FNS Impacted Gen'!S76)</f>
        <v>213.542</v>
      </c>
      <c r="T76" s="56">
        <f>SUM('4a. FNS'!T76+'4b. FNS Impacted Gen'!T76)</f>
        <v>228.76599999999999</v>
      </c>
      <c r="U76" s="56">
        <f>SUM('4a. FNS'!U76+'4b. FNS Impacted Gen'!U76)</f>
        <v>236.09300000000002</v>
      </c>
      <c r="V76" s="56">
        <f>SUM('4a. FNS'!V76+'4b. FNS Impacted Gen'!V76)</f>
        <v>234.32400000000001</v>
      </c>
      <c r="W76" s="56">
        <f>SUM('4a. FNS'!W76+'4b. FNS Impacted Gen'!W76)</f>
        <v>228.84299999999999</v>
      </c>
      <c r="X76" s="56">
        <f>SUM('4a. FNS'!X76+'4b. FNS Impacted Gen'!X76)</f>
        <v>220.86600000000001</v>
      </c>
      <c r="Y76" s="56">
        <f>SUM('4a. FNS'!Y76+'4b. FNS Impacted Gen'!Y76)</f>
        <v>213.77500000000001</v>
      </c>
      <c r="Z76" s="67">
        <f>SUM('4a. FNS'!Z76+'4b. FNS Impacted Gen'!Z76)</f>
        <v>0</v>
      </c>
    </row>
    <row r="77" spans="1:26">
      <c r="A77" s="54">
        <f t="shared" si="1"/>
        <v>45731</v>
      </c>
      <c r="B77" s="55">
        <f>SUM('4a. FNS'!B77+'4b. FNS Impacted Gen'!B77)</f>
        <v>208.49799999999999</v>
      </c>
      <c r="C77" s="56">
        <f>SUM('4a. FNS'!C77+'4b. FNS Impacted Gen'!C77)</f>
        <v>206.09800000000001</v>
      </c>
      <c r="D77" s="56">
        <f>SUM('4a. FNS'!D77+'4b. FNS Impacted Gen'!D77)</f>
        <v>204.922</v>
      </c>
      <c r="E77" s="56">
        <f>SUM('4a. FNS'!E77+'4b. FNS Impacted Gen'!E77)</f>
        <v>204.84</v>
      </c>
      <c r="F77" s="56">
        <f>SUM('4a. FNS'!F77+'4b. FNS Impacted Gen'!F77)</f>
        <v>208.767</v>
      </c>
      <c r="G77" s="56">
        <f>SUM('4a. FNS'!G77+'4b. FNS Impacted Gen'!G77)</f>
        <v>214.76300000000001</v>
      </c>
      <c r="H77" s="56">
        <f>SUM('4a. FNS'!H77+'4b. FNS Impacted Gen'!H77)</f>
        <v>224.328</v>
      </c>
      <c r="I77" s="56">
        <f>SUM('4a. FNS'!I77+'4b. FNS Impacted Gen'!I77)</f>
        <v>224.643</v>
      </c>
      <c r="J77" s="56">
        <f>SUM('4a. FNS'!J77+'4b. FNS Impacted Gen'!J77)</f>
        <v>202.28900000000002</v>
      </c>
      <c r="K77" s="56">
        <f>SUM('4a. FNS'!K77+'4b. FNS Impacted Gen'!K77)</f>
        <v>185.30799999999999</v>
      </c>
      <c r="L77" s="56">
        <f>SUM('4a. FNS'!L77+'4b. FNS Impacted Gen'!L77)</f>
        <v>175.529</v>
      </c>
      <c r="M77" s="56">
        <f>SUM('4a. FNS'!M77+'4b. FNS Impacted Gen'!M77)</f>
        <v>164.98699999999999</v>
      </c>
      <c r="N77" s="56">
        <f>SUM('4a. FNS'!N77+'4b. FNS Impacted Gen'!N77)</f>
        <v>161.58699999999999</v>
      </c>
      <c r="O77" s="56">
        <f>SUM('4a. FNS'!O77+'4b. FNS Impacted Gen'!O77)</f>
        <v>159.96100000000001</v>
      </c>
      <c r="P77" s="56">
        <f>SUM('4a. FNS'!P77+'4b. FNS Impacted Gen'!P77)</f>
        <v>164.65699999999998</v>
      </c>
      <c r="Q77" s="56">
        <f>SUM('4a. FNS'!Q77+'4b. FNS Impacted Gen'!Q77)</f>
        <v>180.92400000000001</v>
      </c>
      <c r="R77" s="56">
        <f>SUM('4a. FNS'!R77+'4b. FNS Impacted Gen'!R77)</f>
        <v>194.41</v>
      </c>
      <c r="S77" s="56">
        <f>SUM('4a. FNS'!S77+'4b. FNS Impacted Gen'!S77)</f>
        <v>198.50200000000001</v>
      </c>
      <c r="T77" s="56">
        <f>SUM('4a. FNS'!T77+'4b. FNS Impacted Gen'!T77)</f>
        <v>224.25800000000001</v>
      </c>
      <c r="U77" s="56">
        <f>SUM('4a. FNS'!U77+'4b. FNS Impacted Gen'!U77)</f>
        <v>234.166</v>
      </c>
      <c r="V77" s="56">
        <f>SUM('4a. FNS'!V77+'4b. FNS Impacted Gen'!V77)</f>
        <v>231.97800000000001</v>
      </c>
      <c r="W77" s="56">
        <f>SUM('4a. FNS'!W77+'4b. FNS Impacted Gen'!W77)</f>
        <v>227.72300000000001</v>
      </c>
      <c r="X77" s="56">
        <f>SUM('4a. FNS'!X77+'4b. FNS Impacted Gen'!X77)</f>
        <v>221.81</v>
      </c>
      <c r="Y77" s="56">
        <f>SUM('4a. FNS'!Y77+'4b. FNS Impacted Gen'!Y77)</f>
        <v>216.03</v>
      </c>
      <c r="Z77" s="67">
        <f>SUM('4a. FNS'!Z77+'4b. FNS Impacted Gen'!Z77)</f>
        <v>0</v>
      </c>
    </row>
    <row r="78" spans="1:26">
      <c r="A78" s="54">
        <f t="shared" si="1"/>
        <v>45732</v>
      </c>
      <c r="B78" s="55">
        <f>SUM('4a. FNS'!B78+'4b. FNS Impacted Gen'!B78)</f>
        <v>210.37100000000001</v>
      </c>
      <c r="C78" s="56">
        <f>SUM('4a. FNS'!C78+'4b. FNS Impacted Gen'!C78)</f>
        <v>208.238</v>
      </c>
      <c r="D78" s="56">
        <f>SUM('4a. FNS'!D78+'4b. FNS Impacted Gen'!D78)</f>
        <v>206.58099999999999</v>
      </c>
      <c r="E78" s="56">
        <f>SUM('4a. FNS'!E78+'4b. FNS Impacted Gen'!E78)</f>
        <v>208.905</v>
      </c>
      <c r="F78" s="56">
        <f>SUM('4a. FNS'!F78+'4b. FNS Impacted Gen'!F78)</f>
        <v>211.97</v>
      </c>
      <c r="G78" s="56">
        <f>SUM('4a. FNS'!G78+'4b. FNS Impacted Gen'!G78)</f>
        <v>219.18199999999999</v>
      </c>
      <c r="H78" s="56">
        <f>SUM('4a. FNS'!H78+'4b. FNS Impacted Gen'!H78)</f>
        <v>224.86799999999999</v>
      </c>
      <c r="I78" s="56">
        <f>SUM('4a. FNS'!I78+'4b. FNS Impacted Gen'!I78)</f>
        <v>225.14000000000001</v>
      </c>
      <c r="J78" s="56">
        <f>SUM('4a. FNS'!J78+'4b. FNS Impacted Gen'!J78)</f>
        <v>207.203</v>
      </c>
      <c r="K78" s="56">
        <f>SUM('4a. FNS'!K78+'4b. FNS Impacted Gen'!K78)</f>
        <v>176.679</v>
      </c>
      <c r="L78" s="56">
        <f>SUM('4a. FNS'!L78+'4b. FNS Impacted Gen'!L78)</f>
        <v>164.417</v>
      </c>
      <c r="M78" s="56">
        <f>SUM('4a. FNS'!M78+'4b. FNS Impacted Gen'!M78)</f>
        <v>158.17600000000002</v>
      </c>
      <c r="N78" s="56">
        <f>SUM('4a. FNS'!N78+'4b. FNS Impacted Gen'!N78)</f>
        <v>152.13499999999999</v>
      </c>
      <c r="O78" s="56">
        <f>SUM('4a. FNS'!O78+'4b. FNS Impacted Gen'!O78)</f>
        <v>150.107</v>
      </c>
      <c r="P78" s="56">
        <f>SUM('4a. FNS'!P78+'4b. FNS Impacted Gen'!P78)</f>
        <v>151.98000000000002</v>
      </c>
      <c r="Q78" s="56">
        <f>SUM('4a. FNS'!Q78+'4b. FNS Impacted Gen'!Q78)</f>
        <v>166.54999999999998</v>
      </c>
      <c r="R78" s="56">
        <f>SUM('4a. FNS'!R78+'4b. FNS Impacted Gen'!R78)</f>
        <v>179.32499999999999</v>
      </c>
      <c r="S78" s="56">
        <f>SUM('4a. FNS'!S78+'4b. FNS Impacted Gen'!S78)</f>
        <v>197.73499999999999</v>
      </c>
      <c r="T78" s="56">
        <f>SUM('4a. FNS'!T78+'4b. FNS Impacted Gen'!T78)</f>
        <v>220.221</v>
      </c>
      <c r="U78" s="56">
        <f>SUM('4a. FNS'!U78+'4b. FNS Impacted Gen'!U78)</f>
        <v>234.083</v>
      </c>
      <c r="V78" s="56">
        <f>SUM('4a. FNS'!V78+'4b. FNS Impacted Gen'!V78)</f>
        <v>230.84299999999999</v>
      </c>
      <c r="W78" s="56">
        <f>SUM('4a. FNS'!W78+'4b. FNS Impacted Gen'!W78)</f>
        <v>224.196</v>
      </c>
      <c r="X78" s="56">
        <f>SUM('4a. FNS'!X78+'4b. FNS Impacted Gen'!X78)</f>
        <v>216.27799999999999</v>
      </c>
      <c r="Y78" s="56">
        <f>SUM('4a. FNS'!Y78+'4b. FNS Impacted Gen'!Y78)</f>
        <v>207.095</v>
      </c>
      <c r="Z78" s="67">
        <f>SUM('4a. FNS'!Z78+'4b. FNS Impacted Gen'!Z78)</f>
        <v>0</v>
      </c>
    </row>
    <row r="79" spans="1:26">
      <c r="A79" s="54">
        <f t="shared" si="1"/>
        <v>45733</v>
      </c>
      <c r="B79" s="55">
        <f>SUM('4a. FNS'!B79+'4b. FNS Impacted Gen'!B79)</f>
        <v>200.96700000000001</v>
      </c>
      <c r="C79" s="56">
        <f>SUM('4a. FNS'!C79+'4b. FNS Impacted Gen'!C79)</f>
        <v>195.56</v>
      </c>
      <c r="D79" s="56">
        <f>SUM('4a. FNS'!D79+'4b. FNS Impacted Gen'!D79)</f>
        <v>195.40700000000001</v>
      </c>
      <c r="E79" s="56">
        <f>SUM('4a. FNS'!E79+'4b. FNS Impacted Gen'!E79)</f>
        <v>195.62100000000001</v>
      </c>
      <c r="F79" s="56">
        <f>SUM('4a. FNS'!F79+'4b. FNS Impacted Gen'!F79)</f>
        <v>200.751</v>
      </c>
      <c r="G79" s="56">
        <f>SUM('4a. FNS'!G79+'4b. FNS Impacted Gen'!G79)</f>
        <v>210.46899999999999</v>
      </c>
      <c r="H79" s="56">
        <f>SUM('4a. FNS'!H79+'4b. FNS Impacted Gen'!H79)</f>
        <v>225.25900000000001</v>
      </c>
      <c r="I79" s="56">
        <f>SUM('4a. FNS'!I79+'4b. FNS Impacted Gen'!I79)</f>
        <v>228.31900000000002</v>
      </c>
      <c r="J79" s="56">
        <f>SUM('4a. FNS'!J79+'4b. FNS Impacted Gen'!J79)</f>
        <v>227.07000000000002</v>
      </c>
      <c r="K79" s="56">
        <f>SUM('4a. FNS'!K79+'4b. FNS Impacted Gen'!K79)</f>
        <v>210.81399999999999</v>
      </c>
      <c r="L79" s="56">
        <f>SUM('4a. FNS'!L79+'4b. FNS Impacted Gen'!L79)</f>
        <v>198.16600000000003</v>
      </c>
      <c r="M79" s="56">
        <f>SUM('4a. FNS'!M79+'4b. FNS Impacted Gen'!M79)</f>
        <v>181.97400000000002</v>
      </c>
      <c r="N79" s="56">
        <f>SUM('4a. FNS'!N79+'4b. FNS Impacted Gen'!N79)</f>
        <v>174.95000000000002</v>
      </c>
      <c r="O79" s="56">
        <f>SUM('4a. FNS'!O79+'4b. FNS Impacted Gen'!O79)</f>
        <v>162.786</v>
      </c>
      <c r="P79" s="56">
        <f>SUM('4a. FNS'!P79+'4b. FNS Impacted Gen'!P79)</f>
        <v>176.97500000000002</v>
      </c>
      <c r="Q79" s="56">
        <f>SUM('4a. FNS'!Q79+'4b. FNS Impacted Gen'!Q79)</f>
        <v>174.95599999999999</v>
      </c>
      <c r="R79" s="56">
        <f>SUM('4a. FNS'!R79+'4b. FNS Impacted Gen'!R79)</f>
        <v>190.149</v>
      </c>
      <c r="S79" s="56">
        <f>SUM('4a. FNS'!S79+'4b. FNS Impacted Gen'!S79)</f>
        <v>207.61499999999998</v>
      </c>
      <c r="T79" s="56">
        <f>SUM('4a. FNS'!T79+'4b. FNS Impacted Gen'!T79)</f>
        <v>226.827</v>
      </c>
      <c r="U79" s="56">
        <f>SUM('4a. FNS'!U79+'4b. FNS Impacted Gen'!U79)</f>
        <v>234.62200000000001</v>
      </c>
      <c r="V79" s="56">
        <f>SUM('4a. FNS'!V79+'4b. FNS Impacted Gen'!V79)</f>
        <v>229.81200000000001</v>
      </c>
      <c r="W79" s="56">
        <f>SUM('4a. FNS'!W79+'4b. FNS Impacted Gen'!W79)</f>
        <v>218.61500000000001</v>
      </c>
      <c r="X79" s="56">
        <f>SUM('4a. FNS'!X79+'4b. FNS Impacted Gen'!X79)</f>
        <v>207.876</v>
      </c>
      <c r="Y79" s="56">
        <f>SUM('4a. FNS'!Y79+'4b. FNS Impacted Gen'!Y79)</f>
        <v>200.17699999999999</v>
      </c>
      <c r="Z79" s="67">
        <f>SUM('4a. FNS'!Z79+'4b. FNS Impacted Gen'!Z79)</f>
        <v>0</v>
      </c>
    </row>
    <row r="80" spans="1:26">
      <c r="A80" s="54">
        <f t="shared" si="1"/>
        <v>45734</v>
      </c>
      <c r="B80" s="55">
        <f>SUM('4a. FNS'!B80+'4b. FNS Impacted Gen'!B80)</f>
        <v>195.071</v>
      </c>
      <c r="C80" s="56">
        <f>SUM('4a. FNS'!C80+'4b. FNS Impacted Gen'!C80)</f>
        <v>190.92099999999999</v>
      </c>
      <c r="D80" s="56">
        <f>SUM('4a. FNS'!D80+'4b. FNS Impacted Gen'!D80)</f>
        <v>186.52600000000001</v>
      </c>
      <c r="E80" s="56">
        <f>SUM('4a. FNS'!E80+'4b. FNS Impacted Gen'!E80)</f>
        <v>181.453</v>
      </c>
      <c r="F80" s="56">
        <f>SUM('4a. FNS'!F80+'4b. FNS Impacted Gen'!F80)</f>
        <v>194.542</v>
      </c>
      <c r="G80" s="56">
        <f>SUM('4a. FNS'!G80+'4b. FNS Impacted Gen'!G80)</f>
        <v>199.63</v>
      </c>
      <c r="H80" s="56">
        <f>SUM('4a. FNS'!H80+'4b. FNS Impacted Gen'!H80)</f>
        <v>214.286</v>
      </c>
      <c r="I80" s="56">
        <f>SUM('4a. FNS'!I80+'4b. FNS Impacted Gen'!I80)</f>
        <v>219.16400000000002</v>
      </c>
      <c r="J80" s="56">
        <f>SUM('4a. FNS'!J80+'4b. FNS Impacted Gen'!J80)</f>
        <v>200.029</v>
      </c>
      <c r="K80" s="56">
        <f>SUM('4a. FNS'!K80+'4b. FNS Impacted Gen'!K80)</f>
        <v>181.37700000000001</v>
      </c>
      <c r="L80" s="56">
        <f>SUM('4a. FNS'!L80+'4b. FNS Impacted Gen'!L80)</f>
        <v>166.81</v>
      </c>
      <c r="M80" s="56">
        <f>SUM('4a. FNS'!M80+'4b. FNS Impacted Gen'!M80)</f>
        <v>161.37300000000002</v>
      </c>
      <c r="N80" s="56">
        <f>SUM('4a. FNS'!N80+'4b. FNS Impacted Gen'!N80)</f>
        <v>155.78700000000001</v>
      </c>
      <c r="O80" s="56">
        <f>SUM('4a. FNS'!O80+'4b. FNS Impacted Gen'!O80)</f>
        <v>156.80699999999999</v>
      </c>
      <c r="P80" s="56">
        <f>SUM('4a. FNS'!P80+'4b. FNS Impacted Gen'!P80)</f>
        <v>158.827</v>
      </c>
      <c r="Q80" s="56">
        <f>SUM('4a. FNS'!Q80+'4b. FNS Impacted Gen'!Q80)</f>
        <v>169.22800000000001</v>
      </c>
      <c r="R80" s="56">
        <f>SUM('4a. FNS'!R80+'4b. FNS Impacted Gen'!R80)</f>
        <v>188.679</v>
      </c>
      <c r="S80" s="56">
        <f>SUM('4a. FNS'!S80+'4b. FNS Impacted Gen'!S80)</f>
        <v>201.97099999999998</v>
      </c>
      <c r="T80" s="56">
        <f>SUM('4a. FNS'!T80+'4b. FNS Impacted Gen'!T80)</f>
        <v>222.79600000000002</v>
      </c>
      <c r="U80" s="56">
        <f>SUM('4a. FNS'!U80+'4b. FNS Impacted Gen'!U80)</f>
        <v>234.71199999999999</v>
      </c>
      <c r="V80" s="56">
        <f>SUM('4a. FNS'!V80+'4b. FNS Impacted Gen'!V80)</f>
        <v>236.703</v>
      </c>
      <c r="W80" s="56">
        <f>SUM('4a. FNS'!W80+'4b. FNS Impacted Gen'!W80)</f>
        <v>233.03</v>
      </c>
      <c r="X80" s="56">
        <f>SUM('4a. FNS'!X80+'4b. FNS Impacted Gen'!X80)</f>
        <v>226.149</v>
      </c>
      <c r="Y80" s="56">
        <f>SUM('4a. FNS'!Y80+'4b. FNS Impacted Gen'!Y80)</f>
        <v>217.43100000000001</v>
      </c>
      <c r="Z80" s="67">
        <f>SUM('4a. FNS'!Z80+'4b. FNS Impacted Gen'!Z80)</f>
        <v>0</v>
      </c>
    </row>
    <row r="81" spans="1:26">
      <c r="A81" s="54">
        <f t="shared" si="1"/>
        <v>45735</v>
      </c>
      <c r="B81" s="55">
        <f>SUM('4a. FNS'!B81+'4b. FNS Impacted Gen'!B81)</f>
        <v>211.93299999999999</v>
      </c>
      <c r="C81" s="56">
        <f>SUM('4a. FNS'!C81+'4b. FNS Impacted Gen'!C81)</f>
        <v>210.26499999999999</v>
      </c>
      <c r="D81" s="56">
        <f>SUM('4a. FNS'!D81+'4b. FNS Impacted Gen'!D81)</f>
        <v>207.94499999999999</v>
      </c>
      <c r="E81" s="56">
        <f>SUM('4a. FNS'!E81+'4b. FNS Impacted Gen'!E81)</f>
        <v>209.92599999999999</v>
      </c>
      <c r="F81" s="56">
        <f>SUM('4a. FNS'!F81+'4b. FNS Impacted Gen'!F81)</f>
        <v>214.56299999999999</v>
      </c>
      <c r="G81" s="56">
        <f>SUM('4a. FNS'!G81+'4b. FNS Impacted Gen'!G81)</f>
        <v>226.56899999999999</v>
      </c>
      <c r="H81" s="56">
        <f>SUM('4a. FNS'!H81+'4b. FNS Impacted Gen'!H81)</f>
        <v>245.047</v>
      </c>
      <c r="I81" s="56">
        <f>SUM('4a. FNS'!I81+'4b. FNS Impacted Gen'!I81)</f>
        <v>252.125</v>
      </c>
      <c r="J81" s="56">
        <f>SUM('4a. FNS'!J81+'4b. FNS Impacted Gen'!J81)</f>
        <v>239.37</v>
      </c>
      <c r="K81" s="56">
        <f>SUM('4a. FNS'!K81+'4b. FNS Impacted Gen'!K81)</f>
        <v>230.733</v>
      </c>
      <c r="L81" s="56">
        <f>SUM('4a. FNS'!L81+'4b. FNS Impacted Gen'!L81)</f>
        <v>221.45299999999997</v>
      </c>
      <c r="M81" s="56">
        <f>SUM('4a. FNS'!M81+'4b. FNS Impacted Gen'!M81)</f>
        <v>206.03</v>
      </c>
      <c r="N81" s="56">
        <f>SUM('4a. FNS'!N81+'4b. FNS Impacted Gen'!N81)</f>
        <v>190.07400000000001</v>
      </c>
      <c r="O81" s="56">
        <f>SUM('4a. FNS'!O81+'4b. FNS Impacted Gen'!O81)</f>
        <v>188.24199999999999</v>
      </c>
      <c r="P81" s="56">
        <f>SUM('4a. FNS'!P81+'4b. FNS Impacted Gen'!P81)</f>
        <v>192.46</v>
      </c>
      <c r="Q81" s="56">
        <f>SUM('4a. FNS'!Q81+'4b. FNS Impacted Gen'!Q81)</f>
        <v>211.172</v>
      </c>
      <c r="R81" s="56">
        <f>SUM('4a. FNS'!R81+'4b. FNS Impacted Gen'!R81)</f>
        <v>214.351</v>
      </c>
      <c r="S81" s="56">
        <f>SUM('4a. FNS'!S81+'4b. FNS Impacted Gen'!S81)</f>
        <v>232.99099999999999</v>
      </c>
      <c r="T81" s="56">
        <f>SUM('4a. FNS'!T81+'4b. FNS Impacted Gen'!T81)</f>
        <v>240.61199999999999</v>
      </c>
      <c r="U81" s="56">
        <f>SUM('4a. FNS'!U81+'4b. FNS Impacted Gen'!U81)</f>
        <v>255.77199999999999</v>
      </c>
      <c r="V81" s="56">
        <f>SUM('4a. FNS'!V81+'4b. FNS Impacted Gen'!V81)</f>
        <v>256.108</v>
      </c>
      <c r="W81" s="56">
        <f>SUM('4a. FNS'!W81+'4b. FNS Impacted Gen'!W81)</f>
        <v>249.32900000000001</v>
      </c>
      <c r="X81" s="56">
        <f>SUM('4a. FNS'!X81+'4b. FNS Impacted Gen'!X81)</f>
        <v>239.17099999999999</v>
      </c>
      <c r="Y81" s="56">
        <f>SUM('4a. FNS'!Y81+'4b. FNS Impacted Gen'!Y81)</f>
        <v>231.83199999999999</v>
      </c>
      <c r="Z81" s="67">
        <f>SUM('4a. FNS'!Z81+'4b. FNS Impacted Gen'!Z81)</f>
        <v>0</v>
      </c>
    </row>
    <row r="82" spans="1:26">
      <c r="A82" s="54">
        <f t="shared" si="1"/>
        <v>45736</v>
      </c>
      <c r="B82" s="55">
        <f>SUM('4a. FNS'!B82+'4b. FNS Impacted Gen'!B82)</f>
        <v>223.20699999999999</v>
      </c>
      <c r="C82" s="56">
        <f>SUM('4a. FNS'!C82+'4b. FNS Impacted Gen'!C82)</f>
        <v>222.41</v>
      </c>
      <c r="D82" s="56">
        <f>SUM('4a. FNS'!D82+'4b. FNS Impacted Gen'!D82)</f>
        <v>220.75399999999999</v>
      </c>
      <c r="E82" s="56">
        <f>SUM('4a. FNS'!E82+'4b. FNS Impacted Gen'!E82)</f>
        <v>225.477</v>
      </c>
      <c r="F82" s="56">
        <f>SUM('4a. FNS'!F82+'4b. FNS Impacted Gen'!F82)</f>
        <v>230.876</v>
      </c>
      <c r="G82" s="56">
        <f>SUM('4a. FNS'!G82+'4b. FNS Impacted Gen'!G82)</f>
        <v>242.989</v>
      </c>
      <c r="H82" s="56">
        <f>SUM('4a. FNS'!H82+'4b. FNS Impacted Gen'!H82)</f>
        <v>261.30500000000001</v>
      </c>
      <c r="I82" s="56">
        <f>SUM('4a. FNS'!I82+'4b. FNS Impacted Gen'!I82)</f>
        <v>265.79700000000003</v>
      </c>
      <c r="J82" s="56">
        <f>SUM('4a. FNS'!J82+'4b. FNS Impacted Gen'!J82)</f>
        <v>243.59700000000001</v>
      </c>
      <c r="K82" s="56">
        <f>SUM('4a. FNS'!K82+'4b. FNS Impacted Gen'!K82)</f>
        <v>221.059</v>
      </c>
      <c r="L82" s="56">
        <f>SUM('4a. FNS'!L82+'4b. FNS Impacted Gen'!L82)</f>
        <v>207.17</v>
      </c>
      <c r="M82" s="56">
        <f>SUM('4a. FNS'!M82+'4b. FNS Impacted Gen'!M82)</f>
        <v>211.24300000000002</v>
      </c>
      <c r="N82" s="56">
        <f>SUM('4a. FNS'!N82+'4b. FNS Impacted Gen'!N82)</f>
        <v>183.071</v>
      </c>
      <c r="O82" s="56">
        <f>SUM('4a. FNS'!O82+'4b. FNS Impacted Gen'!O82)</f>
        <v>185.88600000000002</v>
      </c>
      <c r="P82" s="56">
        <f>SUM('4a. FNS'!P82+'4b. FNS Impacted Gen'!P82)</f>
        <v>197.167</v>
      </c>
      <c r="Q82" s="56">
        <f>SUM('4a. FNS'!Q82+'4b. FNS Impacted Gen'!Q82)</f>
        <v>204.792</v>
      </c>
      <c r="R82" s="56">
        <f>SUM('4a. FNS'!R82+'4b. FNS Impacted Gen'!R82)</f>
        <v>220.78100000000001</v>
      </c>
      <c r="S82" s="56">
        <f>SUM('4a. FNS'!S82+'4b. FNS Impacted Gen'!S82)</f>
        <v>219.023</v>
      </c>
      <c r="T82" s="56">
        <f>SUM('4a. FNS'!T82+'4b. FNS Impacted Gen'!T82)</f>
        <v>221.61600000000001</v>
      </c>
      <c r="U82" s="56">
        <f>SUM('4a. FNS'!U82+'4b. FNS Impacted Gen'!U82)</f>
        <v>237.04300000000001</v>
      </c>
      <c r="V82" s="56">
        <f>SUM('4a. FNS'!V82+'4b. FNS Impacted Gen'!V82)</f>
        <v>237.44399999999999</v>
      </c>
      <c r="W82" s="56">
        <f>SUM('4a. FNS'!W82+'4b. FNS Impacted Gen'!W82)</f>
        <v>229.935</v>
      </c>
      <c r="X82" s="56">
        <f>SUM('4a. FNS'!X82+'4b. FNS Impacted Gen'!X82)</f>
        <v>226.411</v>
      </c>
      <c r="Y82" s="56">
        <f>SUM('4a. FNS'!Y82+'4b. FNS Impacted Gen'!Y82)</f>
        <v>220.68100000000001</v>
      </c>
      <c r="Z82" s="67">
        <f>SUM('4a. FNS'!Z82+'4b. FNS Impacted Gen'!Z82)</f>
        <v>0</v>
      </c>
    </row>
    <row r="83" spans="1:26">
      <c r="A83" s="54">
        <f t="shared" si="1"/>
        <v>45737</v>
      </c>
      <c r="B83" s="55">
        <f>SUM('4a. FNS'!B83+'4b. FNS Impacted Gen'!B83)</f>
        <v>216.066</v>
      </c>
      <c r="C83" s="56">
        <f>SUM('4a. FNS'!C83+'4b. FNS Impacted Gen'!C83)</f>
        <v>214.86500000000001</v>
      </c>
      <c r="D83" s="56">
        <f>SUM('4a. FNS'!D83+'4b. FNS Impacted Gen'!D83)</f>
        <v>211.03</v>
      </c>
      <c r="E83" s="56">
        <f>SUM('4a. FNS'!E83+'4b. FNS Impacted Gen'!E83)</f>
        <v>215.744</v>
      </c>
      <c r="F83" s="56">
        <f>SUM('4a. FNS'!F83+'4b. FNS Impacted Gen'!F83)</f>
        <v>217.506</v>
      </c>
      <c r="G83" s="56">
        <f>SUM('4a. FNS'!G83+'4b. FNS Impacted Gen'!G83)</f>
        <v>223.48500000000001</v>
      </c>
      <c r="H83" s="56">
        <f>SUM('4a. FNS'!H83+'4b. FNS Impacted Gen'!H83)</f>
        <v>236.83599999999998</v>
      </c>
      <c r="I83" s="56">
        <f>SUM('4a. FNS'!I83+'4b. FNS Impacted Gen'!I83)</f>
        <v>239.39000000000001</v>
      </c>
      <c r="J83" s="56">
        <f>SUM('4a. FNS'!J83+'4b. FNS Impacted Gen'!J83)</f>
        <v>228.6</v>
      </c>
      <c r="K83" s="56">
        <f>SUM('4a. FNS'!K83+'4b. FNS Impacted Gen'!K83)</f>
        <v>209.60300000000001</v>
      </c>
      <c r="L83" s="56">
        <f>SUM('4a. FNS'!L83+'4b. FNS Impacted Gen'!L83)</f>
        <v>176.11500000000001</v>
      </c>
      <c r="M83" s="56">
        <f>SUM('4a. FNS'!M83+'4b. FNS Impacted Gen'!M83)</f>
        <v>162.065</v>
      </c>
      <c r="N83" s="56">
        <f>SUM('4a. FNS'!N83+'4b. FNS Impacted Gen'!N83)</f>
        <v>153.67500000000001</v>
      </c>
      <c r="O83" s="56">
        <f>SUM('4a. FNS'!O83+'4b. FNS Impacted Gen'!O83)</f>
        <v>147.69999999999999</v>
      </c>
      <c r="P83" s="56">
        <f>SUM('4a. FNS'!P83+'4b. FNS Impacted Gen'!P83)</f>
        <v>153.57799999999997</v>
      </c>
      <c r="Q83" s="56">
        <f>SUM('4a. FNS'!Q83+'4b. FNS Impacted Gen'!Q83)</f>
        <v>159.185</v>
      </c>
      <c r="R83" s="56">
        <f>SUM('4a. FNS'!R83+'4b. FNS Impacted Gen'!R83)</f>
        <v>175.21599999999998</v>
      </c>
      <c r="S83" s="56">
        <f>SUM('4a. FNS'!S83+'4b. FNS Impacted Gen'!S83)</f>
        <v>205.17600000000002</v>
      </c>
      <c r="T83" s="56">
        <f>SUM('4a. FNS'!T83+'4b. FNS Impacted Gen'!T83)</f>
        <v>222.90699999999998</v>
      </c>
      <c r="U83" s="56">
        <f>SUM('4a. FNS'!U83+'4b. FNS Impacted Gen'!U83)</f>
        <v>230.70299999999997</v>
      </c>
      <c r="V83" s="56">
        <f>SUM('4a. FNS'!V83+'4b. FNS Impacted Gen'!V83)</f>
        <v>220.28700000000001</v>
      </c>
      <c r="W83" s="56">
        <f>SUM('4a. FNS'!W83+'4b. FNS Impacted Gen'!W83)</f>
        <v>209.917</v>
      </c>
      <c r="X83" s="56">
        <f>SUM('4a. FNS'!X83+'4b. FNS Impacted Gen'!X83)</f>
        <v>208.34800000000001</v>
      </c>
      <c r="Y83" s="56">
        <f>SUM('4a. FNS'!Y83+'4b. FNS Impacted Gen'!Y83)</f>
        <v>205.03299999999999</v>
      </c>
      <c r="Z83" s="67">
        <f>SUM('4a. FNS'!Z83+'4b. FNS Impacted Gen'!Z83)</f>
        <v>0</v>
      </c>
    </row>
    <row r="84" spans="1:26">
      <c r="A84" s="54">
        <f t="shared" si="1"/>
        <v>45738</v>
      </c>
      <c r="B84" s="55">
        <f>SUM('4a. FNS'!B84+'4b. FNS Impacted Gen'!B84)</f>
        <v>201.22</v>
      </c>
      <c r="C84" s="56">
        <f>SUM('4a. FNS'!C84+'4b. FNS Impacted Gen'!C84)</f>
        <v>199.452</v>
      </c>
      <c r="D84" s="56">
        <f>SUM('4a. FNS'!D84+'4b. FNS Impacted Gen'!D84)</f>
        <v>199.21700000000001</v>
      </c>
      <c r="E84" s="56">
        <f>SUM('4a. FNS'!E84+'4b. FNS Impacted Gen'!E84)</f>
        <v>201.02699999999999</v>
      </c>
      <c r="F84" s="56">
        <f>SUM('4a. FNS'!F84+'4b. FNS Impacted Gen'!F84)</f>
        <v>203.32400000000001</v>
      </c>
      <c r="G84" s="56">
        <f>SUM('4a. FNS'!G84+'4b. FNS Impacted Gen'!G84)</f>
        <v>210.22900000000001</v>
      </c>
      <c r="H84" s="56">
        <f>SUM('4a. FNS'!H84+'4b. FNS Impacted Gen'!H84)</f>
        <v>218.18600000000001</v>
      </c>
      <c r="I84" s="56">
        <f>SUM('4a. FNS'!I84+'4b. FNS Impacted Gen'!I84)</f>
        <v>223.21699999999998</v>
      </c>
      <c r="J84" s="56">
        <f>SUM('4a. FNS'!J84+'4b. FNS Impacted Gen'!J84)</f>
        <v>229.226</v>
      </c>
      <c r="K84" s="56">
        <f>SUM('4a. FNS'!K84+'4b. FNS Impacted Gen'!K84)</f>
        <v>199.68599999999998</v>
      </c>
      <c r="L84" s="56">
        <f>SUM('4a. FNS'!L84+'4b. FNS Impacted Gen'!L84)</f>
        <v>175.22699999999998</v>
      </c>
      <c r="M84" s="56">
        <f>SUM('4a. FNS'!M84+'4b. FNS Impacted Gen'!M84)</f>
        <v>165.67600000000002</v>
      </c>
      <c r="N84" s="56">
        <f>SUM('4a. FNS'!N84+'4b. FNS Impacted Gen'!N84)</f>
        <v>158.857</v>
      </c>
      <c r="O84" s="56">
        <f>SUM('4a. FNS'!O84+'4b. FNS Impacted Gen'!O84)</f>
        <v>154.512</v>
      </c>
      <c r="P84" s="56">
        <f>SUM('4a. FNS'!P84+'4b. FNS Impacted Gen'!P84)</f>
        <v>156.52100000000002</v>
      </c>
      <c r="Q84" s="56">
        <f>SUM('4a. FNS'!Q84+'4b. FNS Impacted Gen'!Q84)</f>
        <v>163.62299999999999</v>
      </c>
      <c r="R84" s="56">
        <f>SUM('4a. FNS'!R84+'4b. FNS Impacted Gen'!R84)</f>
        <v>177.55100000000002</v>
      </c>
      <c r="S84" s="56">
        <f>SUM('4a. FNS'!S84+'4b. FNS Impacted Gen'!S84)</f>
        <v>197.79499999999999</v>
      </c>
      <c r="T84" s="56">
        <f>SUM('4a. FNS'!T84+'4b. FNS Impacted Gen'!T84)</f>
        <v>213.84399999999999</v>
      </c>
      <c r="U84" s="56">
        <f>SUM('4a. FNS'!U84+'4b. FNS Impacted Gen'!U84)</f>
        <v>229.07000000000002</v>
      </c>
      <c r="V84" s="56">
        <f>SUM('4a. FNS'!V84+'4b. FNS Impacted Gen'!V84)</f>
        <v>224.41200000000001</v>
      </c>
      <c r="W84" s="56">
        <f>SUM('4a. FNS'!W84+'4b. FNS Impacted Gen'!W84)</f>
        <v>216.94499999999999</v>
      </c>
      <c r="X84" s="56">
        <f>SUM('4a. FNS'!X84+'4b. FNS Impacted Gen'!X84)</f>
        <v>212.72200000000001</v>
      </c>
      <c r="Y84" s="56">
        <f>SUM('4a. FNS'!Y84+'4b. FNS Impacted Gen'!Y84)</f>
        <v>206.02699999999999</v>
      </c>
      <c r="Z84" s="67">
        <f>SUM('4a. FNS'!Z84+'4b. FNS Impacted Gen'!Z84)</f>
        <v>0</v>
      </c>
    </row>
    <row r="85" spans="1:26">
      <c r="A85" s="54">
        <f t="shared" si="1"/>
        <v>45739</v>
      </c>
      <c r="B85" s="55">
        <f>SUM('4a. FNS'!B85+'4b. FNS Impacted Gen'!B85)</f>
        <v>196.636</v>
      </c>
      <c r="C85" s="56">
        <f>SUM('4a. FNS'!C85+'4b. FNS Impacted Gen'!C85)</f>
        <v>191.77799999999999</v>
      </c>
      <c r="D85" s="56">
        <f>SUM('4a. FNS'!D85+'4b. FNS Impacted Gen'!D85)</f>
        <v>191.79400000000001</v>
      </c>
      <c r="E85" s="56">
        <f>SUM('4a. FNS'!E85+'4b. FNS Impacted Gen'!E85)</f>
        <v>193.41200000000001</v>
      </c>
      <c r="F85" s="56">
        <f>SUM('4a. FNS'!F85+'4b. FNS Impacted Gen'!F85)</f>
        <v>201.37</v>
      </c>
      <c r="G85" s="56">
        <f>SUM('4a. FNS'!G85+'4b. FNS Impacted Gen'!G85)</f>
        <v>201.05799999999999</v>
      </c>
      <c r="H85" s="56">
        <f>SUM('4a. FNS'!H85+'4b. FNS Impacted Gen'!H85)</f>
        <v>208.25900000000001</v>
      </c>
      <c r="I85" s="56">
        <f>SUM('4a. FNS'!I85+'4b. FNS Impacted Gen'!I85)</f>
        <v>208.577</v>
      </c>
      <c r="J85" s="56">
        <f>SUM('4a. FNS'!J85+'4b. FNS Impacted Gen'!J85)</f>
        <v>186.46900000000002</v>
      </c>
      <c r="K85" s="56">
        <f>SUM('4a. FNS'!K85+'4b. FNS Impacted Gen'!K85)</f>
        <v>173.53399999999999</v>
      </c>
      <c r="L85" s="56">
        <f>SUM('4a. FNS'!L85+'4b. FNS Impacted Gen'!L85)</f>
        <v>162.12</v>
      </c>
      <c r="M85" s="56">
        <f>SUM('4a. FNS'!M85+'4b. FNS Impacted Gen'!M85)</f>
        <v>169.05599999999998</v>
      </c>
      <c r="N85" s="56">
        <f>SUM('4a. FNS'!N85+'4b. FNS Impacted Gen'!N85)</f>
        <v>164.67599999999999</v>
      </c>
      <c r="O85" s="56">
        <f>SUM('4a. FNS'!O85+'4b. FNS Impacted Gen'!O85)</f>
        <v>144.81699999999998</v>
      </c>
      <c r="P85" s="56">
        <f>SUM('4a. FNS'!P85+'4b. FNS Impacted Gen'!P85)</f>
        <v>142.77800000000002</v>
      </c>
      <c r="Q85" s="56">
        <f>SUM('4a. FNS'!Q85+'4b. FNS Impacted Gen'!Q85)</f>
        <v>149.892</v>
      </c>
      <c r="R85" s="56">
        <f>SUM('4a. FNS'!R85+'4b. FNS Impacted Gen'!R85)</f>
        <v>162.77500000000001</v>
      </c>
      <c r="S85" s="56">
        <f>SUM('4a. FNS'!S85+'4b. FNS Impacted Gen'!S85)</f>
        <v>179.238</v>
      </c>
      <c r="T85" s="56">
        <f>SUM('4a. FNS'!T85+'4b. FNS Impacted Gen'!T85)</f>
        <v>200.14099999999999</v>
      </c>
      <c r="U85" s="56">
        <f>SUM('4a. FNS'!U85+'4b. FNS Impacted Gen'!U85)</f>
        <v>215.96099999999998</v>
      </c>
      <c r="V85" s="56">
        <f>SUM('4a. FNS'!V85+'4b. FNS Impacted Gen'!V85)</f>
        <v>217.095</v>
      </c>
      <c r="W85" s="56">
        <f>SUM('4a. FNS'!W85+'4b. FNS Impacted Gen'!W85)</f>
        <v>208.54</v>
      </c>
      <c r="X85" s="56">
        <f>SUM('4a. FNS'!X85+'4b. FNS Impacted Gen'!X85)</f>
        <v>191.654</v>
      </c>
      <c r="Y85" s="56">
        <f>SUM('4a. FNS'!Y85+'4b. FNS Impacted Gen'!Y85)</f>
        <v>184.143</v>
      </c>
      <c r="Z85" s="67">
        <f>SUM('4a. FNS'!Z85+'4b. FNS Impacted Gen'!Z85)</f>
        <v>0</v>
      </c>
    </row>
    <row r="86" spans="1:26">
      <c r="A86" s="54">
        <f t="shared" si="1"/>
        <v>45740</v>
      </c>
      <c r="B86" s="55">
        <f>SUM('4a. FNS'!B86+'4b. FNS Impacted Gen'!B86)</f>
        <v>177.92400000000001</v>
      </c>
      <c r="C86" s="56">
        <f>SUM('4a. FNS'!C86+'4b. FNS Impacted Gen'!C86)</f>
        <v>178.416</v>
      </c>
      <c r="D86" s="56">
        <f>SUM('4a. FNS'!D86+'4b. FNS Impacted Gen'!D86)</f>
        <v>176.71799999999999</v>
      </c>
      <c r="E86" s="56">
        <f>SUM('4a. FNS'!E86+'4b. FNS Impacted Gen'!E86)</f>
        <v>179.626</v>
      </c>
      <c r="F86" s="56">
        <f>SUM('4a. FNS'!F86+'4b. FNS Impacted Gen'!F86)</f>
        <v>185.16</v>
      </c>
      <c r="G86" s="56">
        <f>SUM('4a. FNS'!G86+'4b. FNS Impacted Gen'!G86)</f>
        <v>200.96299999999999</v>
      </c>
      <c r="H86" s="56">
        <f>SUM('4a. FNS'!H86+'4b. FNS Impacted Gen'!H86)</f>
        <v>222.14600000000002</v>
      </c>
      <c r="I86" s="56">
        <f>SUM('4a. FNS'!I86+'4b. FNS Impacted Gen'!I86)</f>
        <v>221.66000000000003</v>
      </c>
      <c r="J86" s="56">
        <f>SUM('4a. FNS'!J86+'4b. FNS Impacted Gen'!J86)</f>
        <v>204.84399999999999</v>
      </c>
      <c r="K86" s="56">
        <f>SUM('4a. FNS'!K86+'4b. FNS Impacted Gen'!K86)</f>
        <v>196.529</v>
      </c>
      <c r="L86" s="56">
        <f>SUM('4a. FNS'!L86+'4b. FNS Impacted Gen'!L86)</f>
        <v>166.584</v>
      </c>
      <c r="M86" s="56">
        <f>SUM('4a. FNS'!M86+'4b. FNS Impacted Gen'!M86)</f>
        <v>159.11799999999999</v>
      </c>
      <c r="N86" s="56">
        <f>SUM('4a. FNS'!N86+'4b. FNS Impacted Gen'!N86)</f>
        <v>155.69</v>
      </c>
      <c r="O86" s="56">
        <f>SUM('4a. FNS'!O86+'4b. FNS Impacted Gen'!O86)</f>
        <v>161.79500000000002</v>
      </c>
      <c r="P86" s="56">
        <f>SUM('4a. FNS'!P86+'4b. FNS Impacted Gen'!P86)</f>
        <v>161.773</v>
      </c>
      <c r="Q86" s="56">
        <f>SUM('4a. FNS'!Q86+'4b. FNS Impacted Gen'!Q86)</f>
        <v>172.881</v>
      </c>
      <c r="R86" s="56">
        <f>SUM('4a. FNS'!R86+'4b. FNS Impacted Gen'!R86)</f>
        <v>200.535</v>
      </c>
      <c r="S86" s="56">
        <f>SUM('4a. FNS'!S86+'4b. FNS Impacted Gen'!S86)</f>
        <v>211.49200000000002</v>
      </c>
      <c r="T86" s="56">
        <f>SUM('4a. FNS'!T86+'4b. FNS Impacted Gen'!T86)</f>
        <v>219.77799999999999</v>
      </c>
      <c r="U86" s="56">
        <f>SUM('4a. FNS'!U86+'4b. FNS Impacted Gen'!U86)</f>
        <v>224.946</v>
      </c>
      <c r="V86" s="56">
        <f>SUM('4a. FNS'!V86+'4b. FNS Impacted Gen'!V86)</f>
        <v>217.43799999999999</v>
      </c>
      <c r="W86" s="56">
        <f>SUM('4a. FNS'!W86+'4b. FNS Impacted Gen'!W86)</f>
        <v>207.251</v>
      </c>
      <c r="X86" s="56">
        <f>SUM('4a. FNS'!X86+'4b. FNS Impacted Gen'!X86)</f>
        <v>199.13300000000001</v>
      </c>
      <c r="Y86" s="56">
        <f>SUM('4a. FNS'!Y86+'4b. FNS Impacted Gen'!Y86)</f>
        <v>187.17</v>
      </c>
      <c r="Z86" s="67">
        <f>SUM('4a. FNS'!Z86+'4b. FNS Impacted Gen'!Z86)</f>
        <v>0</v>
      </c>
    </row>
    <row r="87" spans="1:26">
      <c r="A87" s="54">
        <f t="shared" si="1"/>
        <v>45741</v>
      </c>
      <c r="B87" s="55">
        <f>SUM('4a. FNS'!B87+'4b. FNS Impacted Gen'!B87)</f>
        <v>178.66200000000001</v>
      </c>
      <c r="C87" s="56">
        <f>SUM('4a. FNS'!C87+'4b. FNS Impacted Gen'!C87)</f>
        <v>175.94200000000001</v>
      </c>
      <c r="D87" s="56">
        <f>SUM('4a. FNS'!D87+'4b. FNS Impacted Gen'!D87)</f>
        <v>178.39400000000001</v>
      </c>
      <c r="E87" s="56">
        <f>SUM('4a. FNS'!E87+'4b. FNS Impacted Gen'!E87)</f>
        <v>183.30699999999999</v>
      </c>
      <c r="F87" s="56">
        <f>SUM('4a. FNS'!F87+'4b. FNS Impacted Gen'!F87)</f>
        <v>189.37799999999999</v>
      </c>
      <c r="G87" s="56">
        <f>SUM('4a. FNS'!G87+'4b. FNS Impacted Gen'!G87)</f>
        <v>200.27500000000001</v>
      </c>
      <c r="H87" s="56">
        <f>SUM('4a. FNS'!H87+'4b. FNS Impacted Gen'!H87)</f>
        <v>216.72800000000001</v>
      </c>
      <c r="I87" s="56">
        <f>SUM('4a. FNS'!I87+'4b. FNS Impacted Gen'!I87)</f>
        <v>218.15800000000002</v>
      </c>
      <c r="J87" s="56">
        <f>SUM('4a. FNS'!J87+'4b. FNS Impacted Gen'!J87)</f>
        <v>196.65100000000001</v>
      </c>
      <c r="K87" s="56">
        <f>SUM('4a. FNS'!K87+'4b. FNS Impacted Gen'!K87)</f>
        <v>175.178</v>
      </c>
      <c r="L87" s="56">
        <f>SUM('4a. FNS'!L87+'4b. FNS Impacted Gen'!L87)</f>
        <v>160.97900000000001</v>
      </c>
      <c r="M87" s="56">
        <f>SUM('4a. FNS'!M87+'4b. FNS Impacted Gen'!M87)</f>
        <v>150.738</v>
      </c>
      <c r="N87" s="56">
        <f>SUM('4a. FNS'!N87+'4b. FNS Impacted Gen'!N87)</f>
        <v>153.203</v>
      </c>
      <c r="O87" s="56">
        <f>SUM('4a. FNS'!O87+'4b. FNS Impacted Gen'!O87)</f>
        <v>161.238</v>
      </c>
      <c r="P87" s="56">
        <f>SUM('4a. FNS'!P87+'4b. FNS Impacted Gen'!P87)</f>
        <v>164.92600000000002</v>
      </c>
      <c r="Q87" s="56">
        <f>SUM('4a. FNS'!Q87+'4b. FNS Impacted Gen'!Q87)</f>
        <v>173.83199999999999</v>
      </c>
      <c r="R87" s="56">
        <f>SUM('4a. FNS'!R87+'4b. FNS Impacted Gen'!R87)</f>
        <v>188.81800000000001</v>
      </c>
      <c r="S87" s="56">
        <f>SUM('4a. FNS'!S87+'4b. FNS Impacted Gen'!S87)</f>
        <v>209.26799999999997</v>
      </c>
      <c r="T87" s="56">
        <f>SUM('4a. FNS'!T87+'4b. FNS Impacted Gen'!T87)</f>
        <v>224.376</v>
      </c>
      <c r="U87" s="56">
        <f>SUM('4a. FNS'!U87+'4b. FNS Impacted Gen'!U87)</f>
        <v>233.03800000000001</v>
      </c>
      <c r="V87" s="56">
        <f>SUM('4a. FNS'!V87+'4b. FNS Impacted Gen'!V87)</f>
        <v>229.499</v>
      </c>
      <c r="W87" s="56">
        <f>SUM('4a. FNS'!W87+'4b. FNS Impacted Gen'!W87)</f>
        <v>220.02600000000001</v>
      </c>
      <c r="X87" s="56">
        <f>SUM('4a. FNS'!X87+'4b. FNS Impacted Gen'!X87)</f>
        <v>208.04599999999999</v>
      </c>
      <c r="Y87" s="56">
        <f>SUM('4a. FNS'!Y87+'4b. FNS Impacted Gen'!Y87)</f>
        <v>197.14599999999999</v>
      </c>
      <c r="Z87" s="67">
        <f>SUM('4a. FNS'!Z87+'4b. FNS Impacted Gen'!Z87)</f>
        <v>0</v>
      </c>
    </row>
    <row r="88" spans="1:26">
      <c r="A88" s="54">
        <f t="shared" si="1"/>
        <v>45742</v>
      </c>
      <c r="B88" s="55">
        <f>SUM('4a. FNS'!B88+'4b. FNS Impacted Gen'!B88)</f>
        <v>191.44</v>
      </c>
      <c r="C88" s="56">
        <f>SUM('4a. FNS'!C88+'4b. FNS Impacted Gen'!C88)</f>
        <v>189.45699999999999</v>
      </c>
      <c r="D88" s="56">
        <f>SUM('4a. FNS'!D88+'4b. FNS Impacted Gen'!D88)</f>
        <v>186.136</v>
      </c>
      <c r="E88" s="56">
        <f>SUM('4a. FNS'!E88+'4b. FNS Impacted Gen'!E88)</f>
        <v>187.68600000000001</v>
      </c>
      <c r="F88" s="56">
        <f>SUM('4a. FNS'!F88+'4b. FNS Impacted Gen'!F88)</f>
        <v>193.584</v>
      </c>
      <c r="G88" s="56">
        <f>SUM('4a. FNS'!G88+'4b. FNS Impacted Gen'!G88)</f>
        <v>203.60300000000001</v>
      </c>
      <c r="H88" s="56">
        <f>SUM('4a. FNS'!H88+'4b. FNS Impacted Gen'!H88)</f>
        <v>218.05699999999999</v>
      </c>
      <c r="I88" s="56">
        <f>SUM('4a. FNS'!I88+'4b. FNS Impacted Gen'!I88)</f>
        <v>212.51000000000002</v>
      </c>
      <c r="J88" s="56">
        <f>SUM('4a. FNS'!J88+'4b. FNS Impacted Gen'!J88)</f>
        <v>192.03</v>
      </c>
      <c r="K88" s="56">
        <f>SUM('4a. FNS'!K88+'4b. FNS Impacted Gen'!K88)</f>
        <v>203.06399999999999</v>
      </c>
      <c r="L88" s="56">
        <f>SUM('4a. FNS'!L88+'4b. FNS Impacted Gen'!L88)</f>
        <v>160.71100000000001</v>
      </c>
      <c r="M88" s="56">
        <f>SUM('4a. FNS'!M88+'4b. FNS Impacted Gen'!M88)</f>
        <v>154.88200000000001</v>
      </c>
      <c r="N88" s="56">
        <f>SUM('4a. FNS'!N88+'4b. FNS Impacted Gen'!N88)</f>
        <v>148.245</v>
      </c>
      <c r="O88" s="56">
        <f>SUM('4a. FNS'!O88+'4b. FNS Impacted Gen'!O88)</f>
        <v>151.08799999999999</v>
      </c>
      <c r="P88" s="56">
        <f>SUM('4a. FNS'!P88+'4b. FNS Impacted Gen'!P88)</f>
        <v>160.32399999999998</v>
      </c>
      <c r="Q88" s="56">
        <f>SUM('4a. FNS'!Q88+'4b. FNS Impacted Gen'!Q88)</f>
        <v>175.03100000000001</v>
      </c>
      <c r="R88" s="56">
        <f>SUM('4a. FNS'!R88+'4b. FNS Impacted Gen'!R88)</f>
        <v>197.47499999999999</v>
      </c>
      <c r="S88" s="56">
        <f>SUM('4a. FNS'!S88+'4b. FNS Impacted Gen'!S88)</f>
        <v>220.01599999999999</v>
      </c>
      <c r="T88" s="56">
        <f>SUM('4a. FNS'!T88+'4b. FNS Impacted Gen'!T88)</f>
        <v>235.71199999999999</v>
      </c>
      <c r="U88" s="56">
        <f>SUM('4a. FNS'!U88+'4b. FNS Impacted Gen'!U88)</f>
        <v>232.87900000000002</v>
      </c>
      <c r="V88" s="56">
        <f>SUM('4a. FNS'!V88+'4b. FNS Impacted Gen'!V88)</f>
        <v>233.47399999999999</v>
      </c>
      <c r="W88" s="56">
        <f>SUM('4a. FNS'!W88+'4b. FNS Impacted Gen'!W88)</f>
        <v>224.148</v>
      </c>
      <c r="X88" s="56">
        <f>SUM('4a. FNS'!X88+'4b. FNS Impacted Gen'!X88)</f>
        <v>212.08099999999999</v>
      </c>
      <c r="Y88" s="56">
        <f>SUM('4a. FNS'!Y88+'4b. FNS Impacted Gen'!Y88)</f>
        <v>201.49600000000001</v>
      </c>
      <c r="Z88" s="67">
        <f>SUM('4a. FNS'!Z88+'4b. FNS Impacted Gen'!Z88)</f>
        <v>0</v>
      </c>
    </row>
    <row r="89" spans="1:26">
      <c r="A89" s="54">
        <f t="shared" si="1"/>
        <v>45743</v>
      </c>
      <c r="B89" s="55">
        <f>SUM('4a. FNS'!B89+'4b. FNS Impacted Gen'!B89)</f>
        <v>194.43199999999999</v>
      </c>
      <c r="C89" s="56">
        <f>SUM('4a. FNS'!C89+'4b. FNS Impacted Gen'!C89)</f>
        <v>189.422</v>
      </c>
      <c r="D89" s="56">
        <f>SUM('4a. FNS'!D89+'4b. FNS Impacted Gen'!D89)</f>
        <v>184.54300000000001</v>
      </c>
      <c r="E89" s="56">
        <f>SUM('4a. FNS'!E89+'4b. FNS Impacted Gen'!E89)</f>
        <v>186.94900000000001</v>
      </c>
      <c r="F89" s="56">
        <f>SUM('4a. FNS'!F89+'4b. FNS Impacted Gen'!F89)</f>
        <v>189.82499999999999</v>
      </c>
      <c r="G89" s="56">
        <f>SUM('4a. FNS'!G89+'4b. FNS Impacted Gen'!G89)</f>
        <v>200.38399999999999</v>
      </c>
      <c r="H89" s="56">
        <f>SUM('4a. FNS'!H89+'4b. FNS Impacted Gen'!H89)</f>
        <v>211.69199999999998</v>
      </c>
      <c r="I89" s="56">
        <f>SUM('4a. FNS'!I89+'4b. FNS Impacted Gen'!I89)</f>
        <v>215.672</v>
      </c>
      <c r="J89" s="56">
        <f>SUM('4a. FNS'!J89+'4b. FNS Impacted Gen'!J89)</f>
        <v>201.404</v>
      </c>
      <c r="K89" s="56">
        <f>SUM('4a. FNS'!K89+'4b. FNS Impacted Gen'!K89)</f>
        <v>186.36100000000002</v>
      </c>
      <c r="L89" s="56">
        <f>SUM('4a. FNS'!L89+'4b. FNS Impacted Gen'!L89)</f>
        <v>181.422</v>
      </c>
      <c r="M89" s="56">
        <f>SUM('4a. FNS'!M89+'4b. FNS Impacted Gen'!M89)</f>
        <v>177.976</v>
      </c>
      <c r="N89" s="56">
        <f>SUM('4a. FNS'!N89+'4b. FNS Impacted Gen'!N89)</f>
        <v>180.42000000000002</v>
      </c>
      <c r="O89" s="56">
        <f>SUM('4a. FNS'!O89+'4b. FNS Impacted Gen'!O89)</f>
        <v>184.499</v>
      </c>
      <c r="P89" s="56">
        <f>SUM('4a. FNS'!P89+'4b. FNS Impacted Gen'!P89)</f>
        <v>194.67700000000002</v>
      </c>
      <c r="Q89" s="56">
        <f>SUM('4a. FNS'!Q89+'4b. FNS Impacted Gen'!Q89)</f>
        <v>198.982</v>
      </c>
      <c r="R89" s="56">
        <f>SUM('4a. FNS'!R89+'4b. FNS Impacted Gen'!R89)</f>
        <v>202.46</v>
      </c>
      <c r="S89" s="56">
        <f>SUM('4a. FNS'!S89+'4b. FNS Impacted Gen'!S89)</f>
        <v>224.17999999999998</v>
      </c>
      <c r="T89" s="56">
        <f>SUM('4a. FNS'!T89+'4b. FNS Impacted Gen'!T89)</f>
        <v>236.476</v>
      </c>
      <c r="U89" s="56">
        <f>SUM('4a. FNS'!U89+'4b. FNS Impacted Gen'!U89)</f>
        <v>241.483</v>
      </c>
      <c r="V89" s="56">
        <f>SUM('4a. FNS'!V89+'4b. FNS Impacted Gen'!V89)</f>
        <v>235.21899999999999</v>
      </c>
      <c r="W89" s="56">
        <f>SUM('4a. FNS'!W89+'4b. FNS Impacted Gen'!W89)</f>
        <v>223.12700000000001</v>
      </c>
      <c r="X89" s="56">
        <f>SUM('4a. FNS'!X89+'4b. FNS Impacted Gen'!X89)</f>
        <v>213.55699999999999</v>
      </c>
      <c r="Y89" s="56">
        <f>SUM('4a. FNS'!Y89+'4b. FNS Impacted Gen'!Y89)</f>
        <v>201.739</v>
      </c>
      <c r="Z89" s="67">
        <f>SUM('4a. FNS'!Z89+'4b. FNS Impacted Gen'!Z89)</f>
        <v>0</v>
      </c>
    </row>
    <row r="90" spans="1:26">
      <c r="A90" s="54">
        <f t="shared" si="1"/>
        <v>45744</v>
      </c>
      <c r="B90" s="55">
        <f>SUM('4a. FNS'!B90+'4b. FNS Impacted Gen'!B90)</f>
        <v>192.64599999999999</v>
      </c>
      <c r="C90" s="56">
        <f>SUM('4a. FNS'!C90+'4b. FNS Impacted Gen'!C90)</f>
        <v>187.34299999999999</v>
      </c>
      <c r="D90" s="56">
        <f>SUM('4a. FNS'!D90+'4b. FNS Impacted Gen'!D90)</f>
        <v>184.83199999999999</v>
      </c>
      <c r="E90" s="56">
        <f>SUM('4a. FNS'!E90+'4b. FNS Impacted Gen'!E90)</f>
        <v>181.542</v>
      </c>
      <c r="F90" s="56">
        <f>SUM('4a. FNS'!F90+'4b. FNS Impacted Gen'!F90)</f>
        <v>184.863</v>
      </c>
      <c r="G90" s="56">
        <f>SUM('4a. FNS'!G90+'4b. FNS Impacted Gen'!G90)</f>
        <v>194.63399999999999</v>
      </c>
      <c r="H90" s="56">
        <f>SUM('4a. FNS'!H90+'4b. FNS Impacted Gen'!H90)</f>
        <v>208.31700000000001</v>
      </c>
      <c r="I90" s="56">
        <f>SUM('4a. FNS'!I90+'4b. FNS Impacted Gen'!I90)</f>
        <v>208.88800000000001</v>
      </c>
      <c r="J90" s="56">
        <f>SUM('4a. FNS'!J90+'4b. FNS Impacted Gen'!J90)</f>
        <v>211.084</v>
      </c>
      <c r="K90" s="56">
        <f>SUM('4a. FNS'!K90+'4b. FNS Impacted Gen'!K90)</f>
        <v>198.08499999999998</v>
      </c>
      <c r="L90" s="56">
        <f>SUM('4a. FNS'!L90+'4b. FNS Impacted Gen'!L90)</f>
        <v>180.93499999999997</v>
      </c>
      <c r="M90" s="56">
        <f>SUM('4a. FNS'!M90+'4b. FNS Impacted Gen'!M90)</f>
        <v>180.745</v>
      </c>
      <c r="N90" s="56">
        <f>SUM('4a. FNS'!N90+'4b. FNS Impacted Gen'!N90)</f>
        <v>194.066</v>
      </c>
      <c r="O90" s="56">
        <f>SUM('4a. FNS'!O90+'4b. FNS Impacted Gen'!O90)</f>
        <v>196.60599999999999</v>
      </c>
      <c r="P90" s="56">
        <f>SUM('4a. FNS'!P90+'4b. FNS Impacted Gen'!P90)</f>
        <v>205.52799999999999</v>
      </c>
      <c r="Q90" s="56">
        <f>SUM('4a. FNS'!Q90+'4b. FNS Impacted Gen'!Q90)</f>
        <v>206.39400000000001</v>
      </c>
      <c r="R90" s="56">
        <f>SUM('4a. FNS'!R90+'4b. FNS Impacted Gen'!R90)</f>
        <v>210.578</v>
      </c>
      <c r="S90" s="56">
        <f>SUM('4a. FNS'!S90+'4b. FNS Impacted Gen'!S90)</f>
        <v>220.12299999999999</v>
      </c>
      <c r="T90" s="56">
        <f>SUM('4a. FNS'!T90+'4b. FNS Impacted Gen'!T90)</f>
        <v>225.345</v>
      </c>
      <c r="U90" s="56">
        <f>SUM('4a. FNS'!U90+'4b. FNS Impacted Gen'!U90)</f>
        <v>229.30500000000001</v>
      </c>
      <c r="V90" s="56">
        <f>SUM('4a. FNS'!V90+'4b. FNS Impacted Gen'!V90)</f>
        <v>226.30699999999999</v>
      </c>
      <c r="W90" s="56">
        <f>SUM('4a. FNS'!W90+'4b. FNS Impacted Gen'!W90)</f>
        <v>217.68100000000001</v>
      </c>
      <c r="X90" s="56">
        <f>SUM('4a. FNS'!X90+'4b. FNS Impacted Gen'!X90)</f>
        <v>207.99199999999999</v>
      </c>
      <c r="Y90" s="56">
        <f>SUM('4a. FNS'!Y90+'4b. FNS Impacted Gen'!Y90)</f>
        <v>198.80199999999999</v>
      </c>
      <c r="Z90" s="67">
        <f>SUM('4a. FNS'!Z90+'4b. FNS Impacted Gen'!Z90)</f>
        <v>0</v>
      </c>
    </row>
    <row r="91" spans="1:26">
      <c r="A91" s="54">
        <f t="shared" si="1"/>
        <v>45745</v>
      </c>
      <c r="B91" s="55">
        <f>SUM('4a. FNS'!B91+'4b. FNS Impacted Gen'!B91)</f>
        <v>190.06100000000001</v>
      </c>
      <c r="C91" s="56">
        <f>SUM('4a. FNS'!C91+'4b. FNS Impacted Gen'!C91)</f>
        <v>184.82400000000001</v>
      </c>
      <c r="D91" s="56">
        <f>SUM('4a. FNS'!D91+'4b. FNS Impacted Gen'!D91)</f>
        <v>182.49</v>
      </c>
      <c r="E91" s="56">
        <f>SUM('4a. FNS'!E91+'4b. FNS Impacted Gen'!E91)</f>
        <v>179.00299999999999</v>
      </c>
      <c r="F91" s="56">
        <f>SUM('4a. FNS'!F91+'4b. FNS Impacted Gen'!F91)</f>
        <v>181.47499999999999</v>
      </c>
      <c r="G91" s="56">
        <f>SUM('4a. FNS'!G91+'4b. FNS Impacted Gen'!G91)</f>
        <v>185.71</v>
      </c>
      <c r="H91" s="56">
        <f>SUM('4a. FNS'!H91+'4b. FNS Impacted Gen'!H91)</f>
        <v>191.27199999999999</v>
      </c>
      <c r="I91" s="56">
        <f>SUM('4a. FNS'!I91+'4b. FNS Impacted Gen'!I91)</f>
        <v>187.482</v>
      </c>
      <c r="J91" s="56">
        <f>SUM('4a. FNS'!J91+'4b. FNS Impacted Gen'!J91)</f>
        <v>171.613</v>
      </c>
      <c r="K91" s="56">
        <f>SUM('4a. FNS'!K91+'4b. FNS Impacted Gen'!K91)</f>
        <v>161.649</v>
      </c>
      <c r="L91" s="56">
        <f>SUM('4a. FNS'!L91+'4b. FNS Impacted Gen'!L91)</f>
        <v>155.00799999999998</v>
      </c>
      <c r="M91" s="56">
        <f>SUM('4a. FNS'!M91+'4b. FNS Impacted Gen'!M91)</f>
        <v>160.88199999999998</v>
      </c>
      <c r="N91" s="56">
        <f>SUM('4a. FNS'!N91+'4b. FNS Impacted Gen'!N91)</f>
        <v>159.01599999999999</v>
      </c>
      <c r="O91" s="56">
        <f>SUM('4a. FNS'!O91+'4b. FNS Impacted Gen'!O91)</f>
        <v>155.87800000000001</v>
      </c>
      <c r="P91" s="56">
        <f>SUM('4a. FNS'!P91+'4b. FNS Impacted Gen'!P91)</f>
        <v>171.31299999999999</v>
      </c>
      <c r="Q91" s="56">
        <f>SUM('4a. FNS'!Q91+'4b. FNS Impacted Gen'!Q91)</f>
        <v>185.05799999999999</v>
      </c>
      <c r="R91" s="56">
        <f>SUM('4a. FNS'!R91+'4b. FNS Impacted Gen'!R91)</f>
        <v>198.49799999999999</v>
      </c>
      <c r="S91" s="56">
        <f>SUM('4a. FNS'!S91+'4b. FNS Impacted Gen'!S91)</f>
        <v>206.55700000000002</v>
      </c>
      <c r="T91" s="56">
        <f>SUM('4a. FNS'!T91+'4b. FNS Impacted Gen'!T91)</f>
        <v>213.386</v>
      </c>
      <c r="U91" s="56">
        <f>SUM('4a. FNS'!U91+'4b. FNS Impacted Gen'!U91)</f>
        <v>217.90900000000002</v>
      </c>
      <c r="V91" s="56">
        <f>SUM('4a. FNS'!V91+'4b. FNS Impacted Gen'!V91)</f>
        <v>216.79300000000001</v>
      </c>
      <c r="W91" s="56">
        <f>SUM('4a. FNS'!W91+'4b. FNS Impacted Gen'!W91)</f>
        <v>213.34899999999999</v>
      </c>
      <c r="X91" s="56">
        <f>SUM('4a. FNS'!X91+'4b. FNS Impacted Gen'!X91)</f>
        <v>207.08500000000001</v>
      </c>
      <c r="Y91" s="56">
        <f>SUM('4a. FNS'!Y91+'4b. FNS Impacted Gen'!Y91)</f>
        <v>195.68100000000001</v>
      </c>
      <c r="Z91" s="67">
        <f>SUM('4a. FNS'!Z91+'4b. FNS Impacted Gen'!Z91)</f>
        <v>0</v>
      </c>
    </row>
    <row r="92" spans="1:26">
      <c r="A92" s="54">
        <f t="shared" si="1"/>
        <v>45746</v>
      </c>
      <c r="B92" s="55">
        <f>SUM('4a. FNS'!B92+'4b. FNS Impacted Gen'!B92)</f>
        <v>190.654</v>
      </c>
      <c r="C92" s="56">
        <f>SUM('4a. FNS'!C92+'4b. FNS Impacted Gen'!C92)</f>
        <v>185.673</v>
      </c>
      <c r="D92" s="56">
        <f>SUM('4a. FNS'!D92+'4b. FNS Impacted Gen'!D92)</f>
        <v>184.03399999999999</v>
      </c>
      <c r="E92" s="56">
        <f>SUM('4a. FNS'!E92+'4b. FNS Impacted Gen'!E92)</f>
        <v>182.95099999999999</v>
      </c>
      <c r="F92" s="56">
        <f>SUM('4a. FNS'!F92+'4b. FNS Impacted Gen'!F92)</f>
        <v>184.19</v>
      </c>
      <c r="G92" s="56">
        <f>SUM('4a. FNS'!G92+'4b. FNS Impacted Gen'!G92)</f>
        <v>189.452</v>
      </c>
      <c r="H92" s="56">
        <f>SUM('4a. FNS'!H92+'4b. FNS Impacted Gen'!H92)</f>
        <v>193.71900000000002</v>
      </c>
      <c r="I92" s="56">
        <f>SUM('4a. FNS'!I92+'4b. FNS Impacted Gen'!I92)</f>
        <v>192.62799999999999</v>
      </c>
      <c r="J92" s="56">
        <f>SUM('4a. FNS'!J92+'4b. FNS Impacted Gen'!J92)</f>
        <v>181.465</v>
      </c>
      <c r="K92" s="56">
        <f>SUM('4a. FNS'!K92+'4b. FNS Impacted Gen'!K92)</f>
        <v>172.10999999999999</v>
      </c>
      <c r="L92" s="56">
        <f>SUM('4a. FNS'!L92+'4b. FNS Impacted Gen'!L92)</f>
        <v>162.15600000000001</v>
      </c>
      <c r="M92" s="56">
        <f>SUM('4a. FNS'!M92+'4b. FNS Impacted Gen'!M92)</f>
        <v>175.18099999999998</v>
      </c>
      <c r="N92" s="56">
        <f>SUM('4a. FNS'!N92+'4b. FNS Impacted Gen'!N92)</f>
        <v>172.01100000000002</v>
      </c>
      <c r="O92" s="56">
        <f>SUM('4a. FNS'!O92+'4b. FNS Impacted Gen'!O92)</f>
        <v>152.44999999999999</v>
      </c>
      <c r="P92" s="56">
        <f>SUM('4a. FNS'!P92+'4b. FNS Impacted Gen'!P92)</f>
        <v>149.40100000000001</v>
      </c>
      <c r="Q92" s="56">
        <f>SUM('4a. FNS'!Q92+'4b. FNS Impacted Gen'!Q92)</f>
        <v>161.34900000000002</v>
      </c>
      <c r="R92" s="56">
        <f>SUM('4a. FNS'!R92+'4b. FNS Impacted Gen'!R92)</f>
        <v>177.30199999999999</v>
      </c>
      <c r="S92" s="56">
        <f>SUM('4a. FNS'!S92+'4b. FNS Impacted Gen'!S92)</f>
        <v>193.67099999999999</v>
      </c>
      <c r="T92" s="56">
        <f>SUM('4a. FNS'!T92+'4b. FNS Impacted Gen'!T92)</f>
        <v>198.55099999999999</v>
      </c>
      <c r="U92" s="56">
        <f>SUM('4a. FNS'!U92+'4b. FNS Impacted Gen'!U92)</f>
        <v>200.03299999999999</v>
      </c>
      <c r="V92" s="56">
        <f>SUM('4a. FNS'!V92+'4b. FNS Impacted Gen'!V92)</f>
        <v>200.815</v>
      </c>
      <c r="W92" s="56">
        <f>SUM('4a. FNS'!W92+'4b. FNS Impacted Gen'!W92)</f>
        <v>194.548</v>
      </c>
      <c r="X92" s="56">
        <f>SUM('4a. FNS'!X92+'4b. FNS Impacted Gen'!X92)</f>
        <v>185.7</v>
      </c>
      <c r="Y92" s="56">
        <f>SUM('4a. FNS'!Y92+'4b. FNS Impacted Gen'!Y92)</f>
        <v>178.03299999999999</v>
      </c>
      <c r="Z92" s="67">
        <f>SUM('4a. FNS'!Z92+'4b. FNS Impacted Gen'!Z92)</f>
        <v>0</v>
      </c>
    </row>
    <row r="93" spans="1:26">
      <c r="A93" s="54">
        <f t="shared" si="1"/>
        <v>45747</v>
      </c>
      <c r="B93" s="55">
        <f>SUM('4a. FNS'!B93+'4b. FNS Impacted Gen'!B93)</f>
        <v>170.83199999999999</v>
      </c>
      <c r="C93" s="56">
        <f>SUM('4a. FNS'!C93+'4b. FNS Impacted Gen'!C93)</f>
        <v>171.74</v>
      </c>
      <c r="D93" s="56">
        <f>SUM('4a. FNS'!D93+'4b. FNS Impacted Gen'!D93)</f>
        <v>174.048</v>
      </c>
      <c r="E93" s="56">
        <f>SUM('4a. FNS'!E93+'4b. FNS Impacted Gen'!E93)</f>
        <v>177.03700000000001</v>
      </c>
      <c r="F93" s="56">
        <f>SUM('4a. FNS'!F93+'4b. FNS Impacted Gen'!F93)</f>
        <v>181.23</v>
      </c>
      <c r="G93" s="56">
        <f>SUM('4a. FNS'!G93+'4b. FNS Impacted Gen'!G93)</f>
        <v>184.95500000000001</v>
      </c>
      <c r="H93" s="56">
        <f>SUM('4a. FNS'!H93+'4b. FNS Impacted Gen'!H93)</f>
        <v>203.179</v>
      </c>
      <c r="I93" s="56">
        <f>SUM('4a. FNS'!I93+'4b. FNS Impacted Gen'!I93)</f>
        <v>207.54</v>
      </c>
      <c r="J93" s="56">
        <f>SUM('4a. FNS'!J93+'4b. FNS Impacted Gen'!J93)</f>
        <v>202.50300000000001</v>
      </c>
      <c r="K93" s="56">
        <f>SUM('4a. FNS'!K93+'4b. FNS Impacted Gen'!K93)</f>
        <v>185.428</v>
      </c>
      <c r="L93" s="56">
        <f>SUM('4a. FNS'!L93+'4b. FNS Impacted Gen'!L93)</f>
        <v>168.41800000000001</v>
      </c>
      <c r="M93" s="56">
        <f>SUM('4a. FNS'!M93+'4b. FNS Impacted Gen'!M93)</f>
        <v>155.50900000000001</v>
      </c>
      <c r="N93" s="56">
        <f>SUM('4a. FNS'!N93+'4b. FNS Impacted Gen'!N93)</f>
        <v>158.31699999999998</v>
      </c>
      <c r="O93" s="56">
        <f>SUM('4a. FNS'!O93+'4b. FNS Impacted Gen'!O93)</f>
        <v>164.56400000000002</v>
      </c>
      <c r="P93" s="56">
        <f>SUM('4a. FNS'!P93+'4b. FNS Impacted Gen'!P93)</f>
        <v>161.566</v>
      </c>
      <c r="Q93" s="56">
        <f>SUM('4a. FNS'!Q93+'4b. FNS Impacted Gen'!Q93)</f>
        <v>166.334</v>
      </c>
      <c r="R93" s="56">
        <f>SUM('4a. FNS'!R93+'4b. FNS Impacted Gen'!R93)</f>
        <v>189.95</v>
      </c>
      <c r="S93" s="56">
        <f>SUM('4a. FNS'!S93+'4b. FNS Impacted Gen'!S93)</f>
        <v>203.52500000000001</v>
      </c>
      <c r="T93" s="56">
        <f>SUM('4a. FNS'!T93+'4b. FNS Impacted Gen'!T93)</f>
        <v>213.69499999999999</v>
      </c>
      <c r="U93" s="56">
        <f>SUM('4a. FNS'!U93+'4b. FNS Impacted Gen'!U93)</f>
        <v>220.47299999999998</v>
      </c>
      <c r="V93" s="56">
        <f>SUM('4a. FNS'!V93+'4b. FNS Impacted Gen'!V93)</f>
        <v>218.858</v>
      </c>
      <c r="W93" s="56">
        <f>SUM('4a. FNS'!W93+'4b. FNS Impacted Gen'!W93)</f>
        <v>209.97399999999999</v>
      </c>
      <c r="X93" s="56">
        <f>SUM('4a. FNS'!X93+'4b. FNS Impacted Gen'!X93)</f>
        <v>197.93199999999999</v>
      </c>
      <c r="Y93" s="56">
        <f>SUM('4a. FNS'!Y93+'4b. FNS Impacted Gen'!Y93)</f>
        <v>189.66200000000001</v>
      </c>
      <c r="Z93" s="67">
        <f>SUM('4a. FNS'!Z93+'4b. FNS Impacted Gen'!Z93)</f>
        <v>0</v>
      </c>
    </row>
    <row r="94" spans="1:26">
      <c r="A94" s="54">
        <f t="shared" si="1"/>
        <v>45748</v>
      </c>
      <c r="B94" s="55">
        <f>SUM('4a. FNS'!B94+'4b. FNS Impacted Gen'!B94)</f>
        <v>181.495</v>
      </c>
      <c r="C94" s="56">
        <f>SUM('4a. FNS'!C94+'4b. FNS Impacted Gen'!C94)</f>
        <v>181.727</v>
      </c>
      <c r="D94" s="56">
        <f>SUM('4a. FNS'!D94+'4b. FNS Impacted Gen'!D94)</f>
        <v>177.09899999999999</v>
      </c>
      <c r="E94" s="56">
        <f>SUM('4a. FNS'!E94+'4b. FNS Impacted Gen'!E94)</f>
        <v>178.72499999999999</v>
      </c>
      <c r="F94" s="56">
        <f>SUM('4a. FNS'!F94+'4b. FNS Impacted Gen'!F94)</f>
        <v>182.51900000000001</v>
      </c>
      <c r="G94" s="56">
        <f>SUM('4a. FNS'!G94+'4b. FNS Impacted Gen'!G94)</f>
        <v>188.73500000000001</v>
      </c>
      <c r="H94" s="56">
        <f>SUM('4a. FNS'!H94+'4b. FNS Impacted Gen'!H94)</f>
        <v>207.24099999999999</v>
      </c>
      <c r="I94" s="56">
        <f>SUM('4a. FNS'!I94+'4b. FNS Impacted Gen'!I94)</f>
        <v>210.875</v>
      </c>
      <c r="J94" s="56">
        <f>SUM('4a. FNS'!J94+'4b. FNS Impacted Gen'!J94)</f>
        <v>205.49100000000001</v>
      </c>
      <c r="K94" s="56">
        <f>SUM('4a. FNS'!K94+'4b. FNS Impacted Gen'!K94)</f>
        <v>196.614</v>
      </c>
      <c r="L94" s="56">
        <f>SUM('4a. FNS'!L94+'4b. FNS Impacted Gen'!L94)</f>
        <v>169.04599999999999</v>
      </c>
      <c r="M94" s="56">
        <f>SUM('4a. FNS'!M94+'4b. FNS Impacted Gen'!M94)</f>
        <v>158.048</v>
      </c>
      <c r="N94" s="56">
        <f>SUM('4a. FNS'!N94+'4b. FNS Impacted Gen'!N94)</f>
        <v>169.67099999999999</v>
      </c>
      <c r="O94" s="56">
        <f>SUM('4a. FNS'!O94+'4b. FNS Impacted Gen'!O94)</f>
        <v>181.72</v>
      </c>
      <c r="P94" s="56">
        <f>SUM('4a. FNS'!P94+'4b. FNS Impacted Gen'!P94)</f>
        <v>181.577</v>
      </c>
      <c r="Q94" s="56">
        <f>SUM('4a. FNS'!Q94+'4b. FNS Impacted Gen'!Q94)</f>
        <v>192.19900000000001</v>
      </c>
      <c r="R94" s="56">
        <f>SUM('4a. FNS'!R94+'4b. FNS Impacted Gen'!R94)</f>
        <v>197.93300000000002</v>
      </c>
      <c r="S94" s="56">
        <f>SUM('4a. FNS'!S94+'4b. FNS Impacted Gen'!S94)</f>
        <v>211.71</v>
      </c>
      <c r="T94" s="56">
        <f>SUM('4a. FNS'!T94+'4b. FNS Impacted Gen'!T94)</f>
        <v>228.25199999999998</v>
      </c>
      <c r="U94" s="56">
        <f>SUM('4a. FNS'!U94+'4b. FNS Impacted Gen'!U94)</f>
        <v>238.70899999999997</v>
      </c>
      <c r="V94" s="56">
        <f>SUM('4a. FNS'!V94+'4b. FNS Impacted Gen'!V94)</f>
        <v>238.93100000000001</v>
      </c>
      <c r="W94" s="56">
        <f>SUM('4a. FNS'!W94+'4b. FNS Impacted Gen'!W94)</f>
        <v>229.68600000000001</v>
      </c>
      <c r="X94" s="56">
        <f>SUM('4a. FNS'!X94+'4b. FNS Impacted Gen'!X94)</f>
        <v>220.91</v>
      </c>
      <c r="Y94" s="56">
        <f>SUM('4a. FNS'!Y94+'4b. FNS Impacted Gen'!Y94)</f>
        <v>210.82499999999999</v>
      </c>
      <c r="Z94" s="67">
        <f>SUM('4a. FNS'!Z94+'4b. FNS Impacted Gen'!Z94)</f>
        <v>0</v>
      </c>
    </row>
    <row r="95" spans="1:26">
      <c r="A95" s="54">
        <f t="shared" si="1"/>
        <v>45749</v>
      </c>
      <c r="B95" s="55">
        <f>SUM('4a. FNS'!B95+'4b. FNS Impacted Gen'!B95)</f>
        <v>204.988</v>
      </c>
      <c r="C95" s="56">
        <f>SUM('4a. FNS'!C95+'4b. FNS Impacted Gen'!C95)</f>
        <v>201.91200000000001</v>
      </c>
      <c r="D95" s="56">
        <f>SUM('4a. FNS'!D95+'4b. FNS Impacted Gen'!D95)</f>
        <v>198.773</v>
      </c>
      <c r="E95" s="56">
        <f>SUM('4a. FNS'!E95+'4b. FNS Impacted Gen'!E95)</f>
        <v>199.345</v>
      </c>
      <c r="F95" s="56">
        <f>SUM('4a. FNS'!F95+'4b. FNS Impacted Gen'!F95)</f>
        <v>203.154</v>
      </c>
      <c r="G95" s="56">
        <f>SUM('4a. FNS'!G95+'4b. FNS Impacted Gen'!G95)</f>
        <v>218.13</v>
      </c>
      <c r="H95" s="56">
        <f>SUM('4a. FNS'!H95+'4b. FNS Impacted Gen'!H95)</f>
        <v>235.06299999999999</v>
      </c>
      <c r="I95" s="56">
        <f>SUM('4a. FNS'!I95+'4b. FNS Impacted Gen'!I95)</f>
        <v>237.09800000000001</v>
      </c>
      <c r="J95" s="56">
        <f>SUM('4a. FNS'!J95+'4b. FNS Impacted Gen'!J95)</f>
        <v>212.85799999999998</v>
      </c>
      <c r="K95" s="56">
        <f>SUM('4a. FNS'!K95+'4b. FNS Impacted Gen'!K95)</f>
        <v>180.34299999999999</v>
      </c>
      <c r="L95" s="56">
        <f>SUM('4a. FNS'!L95+'4b. FNS Impacted Gen'!L95)</f>
        <v>176.334</v>
      </c>
      <c r="M95" s="56">
        <f>SUM('4a. FNS'!M95+'4b. FNS Impacted Gen'!M95)</f>
        <v>167.94899999999998</v>
      </c>
      <c r="N95" s="56">
        <f>SUM('4a. FNS'!N95+'4b. FNS Impacted Gen'!N95)</f>
        <v>160.268</v>
      </c>
      <c r="O95" s="56">
        <f>SUM('4a. FNS'!O95+'4b. FNS Impacted Gen'!O95)</f>
        <v>162.577</v>
      </c>
      <c r="P95" s="56">
        <f>SUM('4a. FNS'!P95+'4b. FNS Impacted Gen'!P95)</f>
        <v>164.554</v>
      </c>
      <c r="Q95" s="56">
        <f>SUM('4a. FNS'!Q95+'4b. FNS Impacted Gen'!Q95)</f>
        <v>174.14400000000001</v>
      </c>
      <c r="R95" s="56">
        <f>SUM('4a. FNS'!R95+'4b. FNS Impacted Gen'!R95)</f>
        <v>189.50200000000001</v>
      </c>
      <c r="S95" s="56">
        <f>SUM('4a. FNS'!S95+'4b. FNS Impacted Gen'!S95)</f>
        <v>194.86499999999998</v>
      </c>
      <c r="T95" s="56">
        <f>SUM('4a. FNS'!T95+'4b. FNS Impacted Gen'!T95)</f>
        <v>209.93299999999999</v>
      </c>
      <c r="U95" s="56">
        <f>SUM('4a. FNS'!U95+'4b. FNS Impacted Gen'!U95)</f>
        <v>224.43800000000002</v>
      </c>
      <c r="V95" s="56">
        <f>SUM('4a. FNS'!V95+'4b. FNS Impacted Gen'!V95)</f>
        <v>234.434</v>
      </c>
      <c r="W95" s="56">
        <f>SUM('4a. FNS'!W95+'4b. FNS Impacted Gen'!W95)</f>
        <v>223.417</v>
      </c>
      <c r="X95" s="56">
        <f>SUM('4a. FNS'!X95+'4b. FNS Impacted Gen'!X95)</f>
        <v>208.66</v>
      </c>
      <c r="Y95" s="56">
        <f>SUM('4a. FNS'!Y95+'4b. FNS Impacted Gen'!Y95)</f>
        <v>203.90700000000001</v>
      </c>
      <c r="Z95" s="67">
        <f>SUM('4a. FNS'!Z95+'4b. FNS Impacted Gen'!Z95)</f>
        <v>0</v>
      </c>
    </row>
    <row r="96" spans="1:26">
      <c r="A96" s="54">
        <f t="shared" si="1"/>
        <v>45750</v>
      </c>
      <c r="B96" s="55">
        <f>SUM('4a. FNS'!B96+'4b. FNS Impacted Gen'!B96)</f>
        <v>204.167</v>
      </c>
      <c r="C96" s="56">
        <f>SUM('4a. FNS'!C96+'4b. FNS Impacted Gen'!C96)</f>
        <v>201.834</v>
      </c>
      <c r="D96" s="56">
        <f>SUM('4a. FNS'!D96+'4b. FNS Impacted Gen'!D96)</f>
        <v>200.65100000000001</v>
      </c>
      <c r="E96" s="56">
        <f>SUM('4a. FNS'!E96+'4b. FNS Impacted Gen'!E96)</f>
        <v>203.21100000000001</v>
      </c>
      <c r="F96" s="56">
        <f>SUM('4a. FNS'!F96+'4b. FNS Impacted Gen'!F96)</f>
        <v>206.143</v>
      </c>
      <c r="G96" s="56">
        <f>SUM('4a. FNS'!G96+'4b. FNS Impacted Gen'!G96)</f>
        <v>217.85300000000001</v>
      </c>
      <c r="H96" s="56">
        <f>SUM('4a. FNS'!H96+'4b. FNS Impacted Gen'!H96)</f>
        <v>234.96499999999997</v>
      </c>
      <c r="I96" s="56">
        <f>SUM('4a. FNS'!I96+'4b. FNS Impacted Gen'!I96)</f>
        <v>237.69800000000001</v>
      </c>
      <c r="J96" s="56">
        <f>SUM('4a. FNS'!J96+'4b. FNS Impacted Gen'!J96)</f>
        <v>218.76</v>
      </c>
      <c r="K96" s="56">
        <f>SUM('4a. FNS'!K96+'4b. FNS Impacted Gen'!K96)</f>
        <v>199.578</v>
      </c>
      <c r="L96" s="56">
        <f>SUM('4a. FNS'!L96+'4b. FNS Impacted Gen'!L96)</f>
        <v>190.83699999999999</v>
      </c>
      <c r="M96" s="56">
        <f>SUM('4a. FNS'!M96+'4b. FNS Impacted Gen'!M96)</f>
        <v>179.785</v>
      </c>
      <c r="N96" s="56">
        <f>SUM('4a. FNS'!N96+'4b. FNS Impacted Gen'!N96)</f>
        <v>154.69900000000001</v>
      </c>
      <c r="O96" s="56">
        <f>SUM('4a. FNS'!O96+'4b. FNS Impacted Gen'!O96)</f>
        <v>149.52900000000002</v>
      </c>
      <c r="P96" s="56">
        <f>SUM('4a. FNS'!P96+'4b. FNS Impacted Gen'!P96)</f>
        <v>161.12100000000001</v>
      </c>
      <c r="Q96" s="56">
        <f>SUM('4a. FNS'!Q96+'4b. FNS Impacted Gen'!Q96)</f>
        <v>177.41800000000001</v>
      </c>
      <c r="R96" s="56">
        <f>SUM('4a. FNS'!R96+'4b. FNS Impacted Gen'!R96)</f>
        <v>188.32600000000002</v>
      </c>
      <c r="S96" s="56">
        <f>SUM('4a. FNS'!S96+'4b. FNS Impacted Gen'!S96)</f>
        <v>215.917</v>
      </c>
      <c r="T96" s="56">
        <f>SUM('4a. FNS'!T96+'4b. FNS Impacted Gen'!T96)</f>
        <v>222.15</v>
      </c>
      <c r="U96" s="56">
        <f>SUM('4a. FNS'!U96+'4b. FNS Impacted Gen'!U96)</f>
        <v>243.53800000000001</v>
      </c>
      <c r="V96" s="56">
        <f>SUM('4a. FNS'!V96+'4b. FNS Impacted Gen'!V96)</f>
        <v>252</v>
      </c>
      <c r="W96" s="56">
        <f>SUM('4a. FNS'!W96+'4b. FNS Impacted Gen'!W96)</f>
        <v>241.053</v>
      </c>
      <c r="X96" s="56">
        <f>SUM('4a. FNS'!X96+'4b. FNS Impacted Gen'!X96)</f>
        <v>234.125</v>
      </c>
      <c r="Y96" s="56">
        <f>SUM('4a. FNS'!Y96+'4b. FNS Impacted Gen'!Y96)</f>
        <v>223.16200000000001</v>
      </c>
      <c r="Z96" s="67">
        <f>SUM('4a. FNS'!Z96+'4b. FNS Impacted Gen'!Z96)</f>
        <v>0</v>
      </c>
    </row>
    <row r="97" spans="1:26">
      <c r="A97" s="54">
        <f t="shared" si="1"/>
        <v>45751</v>
      </c>
      <c r="B97" s="55">
        <f>SUM('4a. FNS'!B97+'4b. FNS Impacted Gen'!B97)</f>
        <v>223.92</v>
      </c>
      <c r="C97" s="56">
        <f>SUM('4a. FNS'!C97+'4b. FNS Impacted Gen'!C97)</f>
        <v>217.47399999999999</v>
      </c>
      <c r="D97" s="56">
        <f>SUM('4a. FNS'!D97+'4b. FNS Impacted Gen'!D97)</f>
        <v>218.58600000000001</v>
      </c>
      <c r="E97" s="56">
        <f>SUM('4a. FNS'!E97+'4b. FNS Impacted Gen'!E97)</f>
        <v>223.22300000000001</v>
      </c>
      <c r="F97" s="56">
        <f>SUM('4a. FNS'!F97+'4b. FNS Impacted Gen'!F97)</f>
        <v>222.50700000000001</v>
      </c>
      <c r="G97" s="56">
        <f>SUM('4a. FNS'!G97+'4b. FNS Impacted Gen'!G97)</f>
        <v>232.38</v>
      </c>
      <c r="H97" s="56">
        <f>SUM('4a. FNS'!H97+'4b. FNS Impacted Gen'!H97)</f>
        <v>244.30500000000001</v>
      </c>
      <c r="I97" s="56">
        <f>SUM('4a. FNS'!I97+'4b. FNS Impacted Gen'!I97)</f>
        <v>247.364</v>
      </c>
      <c r="J97" s="56">
        <f>SUM('4a. FNS'!J97+'4b. FNS Impacted Gen'!J97)</f>
        <v>230.078</v>
      </c>
      <c r="K97" s="56">
        <f>SUM('4a. FNS'!K97+'4b. FNS Impacted Gen'!K97)</f>
        <v>204.68300000000002</v>
      </c>
      <c r="L97" s="56">
        <f>SUM('4a. FNS'!L97+'4b. FNS Impacted Gen'!L97)</f>
        <v>190.80799999999999</v>
      </c>
      <c r="M97" s="56">
        <f>SUM('4a. FNS'!M97+'4b. FNS Impacted Gen'!M97)</f>
        <v>194.34099999999998</v>
      </c>
      <c r="N97" s="56">
        <f>SUM('4a. FNS'!N97+'4b. FNS Impacted Gen'!N97)</f>
        <v>205.52199999999999</v>
      </c>
      <c r="O97" s="56">
        <f>SUM('4a. FNS'!O97+'4b. FNS Impacted Gen'!O97)</f>
        <v>210.95599999999999</v>
      </c>
      <c r="P97" s="56">
        <f>SUM('4a. FNS'!P97+'4b. FNS Impacted Gen'!P97)</f>
        <v>216.91299999999998</v>
      </c>
      <c r="Q97" s="56">
        <f>SUM('4a. FNS'!Q97+'4b. FNS Impacted Gen'!Q97)</f>
        <v>218.02500000000001</v>
      </c>
      <c r="R97" s="56">
        <f>SUM('4a. FNS'!R97+'4b. FNS Impacted Gen'!R97)</f>
        <v>231.886</v>
      </c>
      <c r="S97" s="56">
        <f>SUM('4a. FNS'!S97+'4b. FNS Impacted Gen'!S97)</f>
        <v>237.25700000000001</v>
      </c>
      <c r="T97" s="56">
        <f>SUM('4a. FNS'!T97+'4b. FNS Impacted Gen'!T97)</f>
        <v>242.73500000000001</v>
      </c>
      <c r="U97" s="56">
        <f>SUM('4a. FNS'!U97+'4b. FNS Impacted Gen'!U97)</f>
        <v>251.05100000000002</v>
      </c>
      <c r="V97" s="56">
        <f>SUM('4a. FNS'!V97+'4b. FNS Impacted Gen'!V97)</f>
        <v>252.274</v>
      </c>
      <c r="W97" s="56">
        <f>SUM('4a. FNS'!W97+'4b. FNS Impacted Gen'!W97)</f>
        <v>245.3</v>
      </c>
      <c r="X97" s="56">
        <f>SUM('4a. FNS'!X97+'4b. FNS Impacted Gen'!X97)</f>
        <v>237.59899999999999</v>
      </c>
      <c r="Y97" s="56">
        <f>SUM('4a. FNS'!Y97+'4b. FNS Impacted Gen'!Y97)</f>
        <v>227.251</v>
      </c>
      <c r="Z97" s="67">
        <f>SUM('4a. FNS'!Z97+'4b. FNS Impacted Gen'!Z97)</f>
        <v>0</v>
      </c>
    </row>
    <row r="98" spans="1:26">
      <c r="A98" s="54">
        <f t="shared" si="1"/>
        <v>45752</v>
      </c>
      <c r="B98" s="55">
        <f>SUM('4a. FNS'!B98+'4b. FNS Impacted Gen'!B98)</f>
        <v>222.483</v>
      </c>
      <c r="C98" s="56">
        <f>SUM('4a. FNS'!C98+'4b. FNS Impacted Gen'!C98)</f>
        <v>217.97499999999999</v>
      </c>
      <c r="D98" s="56">
        <f>SUM('4a. FNS'!D98+'4b. FNS Impacted Gen'!D98)</f>
        <v>214.964</v>
      </c>
      <c r="E98" s="56">
        <f>SUM('4a. FNS'!E98+'4b. FNS Impacted Gen'!E98)</f>
        <v>214.476</v>
      </c>
      <c r="F98" s="56">
        <f>SUM('4a. FNS'!F98+'4b. FNS Impacted Gen'!F98)</f>
        <v>214.374</v>
      </c>
      <c r="G98" s="56">
        <f>SUM('4a. FNS'!G98+'4b. FNS Impacted Gen'!G98)</f>
        <v>221.34800000000001</v>
      </c>
      <c r="H98" s="56">
        <f>SUM('4a. FNS'!H98+'4b. FNS Impacted Gen'!H98)</f>
        <v>228.24299999999999</v>
      </c>
      <c r="I98" s="56">
        <f>SUM('4a. FNS'!I98+'4b. FNS Impacted Gen'!I98)</f>
        <v>235.042</v>
      </c>
      <c r="J98" s="56">
        <f>SUM('4a. FNS'!J98+'4b. FNS Impacted Gen'!J98)</f>
        <v>237.05799999999999</v>
      </c>
      <c r="K98" s="56">
        <f>SUM('4a. FNS'!K98+'4b. FNS Impacted Gen'!K98)</f>
        <v>233.27600000000001</v>
      </c>
      <c r="L98" s="56">
        <f>SUM('4a. FNS'!L98+'4b. FNS Impacted Gen'!L98)</f>
        <v>234.429</v>
      </c>
      <c r="M98" s="56">
        <f>SUM('4a. FNS'!M98+'4b. FNS Impacted Gen'!M98)</f>
        <v>232.52600000000001</v>
      </c>
      <c r="N98" s="56">
        <f>SUM('4a. FNS'!N98+'4b. FNS Impacted Gen'!N98)</f>
        <v>225.26499999999999</v>
      </c>
      <c r="O98" s="56">
        <f>SUM('4a. FNS'!O98+'4b. FNS Impacted Gen'!O98)</f>
        <v>219.80600000000001</v>
      </c>
      <c r="P98" s="56">
        <f>SUM('4a. FNS'!P98+'4b. FNS Impacted Gen'!P98)</f>
        <v>204.238</v>
      </c>
      <c r="Q98" s="56">
        <f>SUM('4a. FNS'!Q98+'4b. FNS Impacted Gen'!Q98)</f>
        <v>199.01499999999999</v>
      </c>
      <c r="R98" s="56">
        <f>SUM('4a. FNS'!R98+'4b. FNS Impacted Gen'!R98)</f>
        <v>197.45999999999998</v>
      </c>
      <c r="S98" s="56">
        <f>SUM('4a. FNS'!S98+'4b. FNS Impacted Gen'!S98)</f>
        <v>208.34700000000001</v>
      </c>
      <c r="T98" s="56">
        <f>SUM('4a. FNS'!T98+'4b. FNS Impacted Gen'!T98)</f>
        <v>218.86500000000001</v>
      </c>
      <c r="U98" s="56">
        <f>SUM('4a. FNS'!U98+'4b. FNS Impacted Gen'!U98)</f>
        <v>238.88399999999999</v>
      </c>
      <c r="V98" s="56">
        <f>SUM('4a. FNS'!V98+'4b. FNS Impacted Gen'!V98)</f>
        <v>241.77699999999999</v>
      </c>
      <c r="W98" s="56">
        <f>SUM('4a. FNS'!W98+'4b. FNS Impacted Gen'!W98)</f>
        <v>237.94300000000001</v>
      </c>
      <c r="X98" s="56">
        <f>SUM('4a. FNS'!X98+'4b. FNS Impacted Gen'!X98)</f>
        <v>230.37700000000001</v>
      </c>
      <c r="Y98" s="56">
        <f>SUM('4a. FNS'!Y98+'4b. FNS Impacted Gen'!Y98)</f>
        <v>225.959</v>
      </c>
      <c r="Z98" s="67">
        <f>SUM('4a. FNS'!Z98+'4b. FNS Impacted Gen'!Z98)</f>
        <v>0</v>
      </c>
    </row>
    <row r="99" spans="1:26">
      <c r="A99" s="54">
        <f t="shared" si="1"/>
        <v>45753</v>
      </c>
      <c r="B99" s="55">
        <f>SUM('4a. FNS'!B99+'4b. FNS Impacted Gen'!B99)</f>
        <v>220.50800000000001</v>
      </c>
      <c r="C99" s="56">
        <f>SUM('4a. FNS'!C99+'4b. FNS Impacted Gen'!C99)</f>
        <v>219.179</v>
      </c>
      <c r="D99" s="56">
        <f>SUM('4a. FNS'!D99+'4b. FNS Impacted Gen'!D99)</f>
        <v>217.49700000000001</v>
      </c>
      <c r="E99" s="56">
        <f>SUM('4a. FNS'!E99+'4b. FNS Impacted Gen'!E99)</f>
        <v>215.8</v>
      </c>
      <c r="F99" s="56">
        <f>SUM('4a. FNS'!F99+'4b. FNS Impacted Gen'!F99)</f>
        <v>219.88800000000001</v>
      </c>
      <c r="G99" s="56">
        <f>SUM('4a. FNS'!G99+'4b. FNS Impacted Gen'!G99)</f>
        <v>224.65299999999999</v>
      </c>
      <c r="H99" s="56">
        <f>SUM('4a. FNS'!H99+'4b. FNS Impacted Gen'!H99)</f>
        <v>227.828</v>
      </c>
      <c r="I99" s="56">
        <f>SUM('4a. FNS'!I99+'4b. FNS Impacted Gen'!I99)</f>
        <v>221.84100000000001</v>
      </c>
      <c r="J99" s="56">
        <f>SUM('4a. FNS'!J99+'4b. FNS Impacted Gen'!J99)</f>
        <v>199.93499999999997</v>
      </c>
      <c r="K99" s="56">
        <f>SUM('4a. FNS'!K99+'4b. FNS Impacted Gen'!K99)</f>
        <v>184.02799999999999</v>
      </c>
      <c r="L99" s="56">
        <f>SUM('4a. FNS'!L99+'4b. FNS Impacted Gen'!L99)</f>
        <v>171.68700000000001</v>
      </c>
      <c r="M99" s="56">
        <f>SUM('4a. FNS'!M99+'4b. FNS Impacted Gen'!M99)</f>
        <v>160.41499999999999</v>
      </c>
      <c r="N99" s="56">
        <f>SUM('4a. FNS'!N99+'4b. FNS Impacted Gen'!N99)</f>
        <v>153.64499999999998</v>
      </c>
      <c r="O99" s="56">
        <f>SUM('4a. FNS'!O99+'4b. FNS Impacted Gen'!O99)</f>
        <v>152.869</v>
      </c>
      <c r="P99" s="56">
        <f>SUM('4a. FNS'!P99+'4b. FNS Impacted Gen'!P99)</f>
        <v>166.56299999999999</v>
      </c>
      <c r="Q99" s="56">
        <f>SUM('4a. FNS'!Q99+'4b. FNS Impacted Gen'!Q99)</f>
        <v>171.27600000000001</v>
      </c>
      <c r="R99" s="56">
        <f>SUM('4a. FNS'!R99+'4b. FNS Impacted Gen'!R99)</f>
        <v>177.226</v>
      </c>
      <c r="S99" s="56">
        <f>SUM('4a. FNS'!S99+'4b. FNS Impacted Gen'!S99)</f>
        <v>206.839</v>
      </c>
      <c r="T99" s="56">
        <f>SUM('4a. FNS'!T99+'4b. FNS Impacted Gen'!T99)</f>
        <v>216.21099999999998</v>
      </c>
      <c r="U99" s="56">
        <f>SUM('4a. FNS'!U99+'4b. FNS Impacted Gen'!U99)</f>
        <v>219.816</v>
      </c>
      <c r="V99" s="56">
        <f>SUM('4a. FNS'!V99+'4b. FNS Impacted Gen'!V99)</f>
        <v>220.82499999999999</v>
      </c>
      <c r="W99" s="56">
        <f>SUM('4a. FNS'!W99+'4b. FNS Impacted Gen'!W99)</f>
        <v>214.773</v>
      </c>
      <c r="X99" s="56">
        <f>SUM('4a. FNS'!X99+'4b. FNS Impacted Gen'!X99)</f>
        <v>212.351</v>
      </c>
      <c r="Y99" s="56">
        <f>SUM('4a. FNS'!Y99+'4b. FNS Impacted Gen'!Y99)</f>
        <v>205.011</v>
      </c>
      <c r="Z99" s="67">
        <f>SUM('4a. FNS'!Z99+'4b. FNS Impacted Gen'!Z99)</f>
        <v>0</v>
      </c>
    </row>
    <row r="100" spans="1:26">
      <c r="A100" s="54">
        <f t="shared" si="1"/>
        <v>45754</v>
      </c>
      <c r="B100" s="55">
        <f>SUM('4a. FNS'!B100+'4b. FNS Impacted Gen'!B100)</f>
        <v>198.53700000000001</v>
      </c>
      <c r="C100" s="56">
        <f>SUM('4a. FNS'!C100+'4b. FNS Impacted Gen'!C100)</f>
        <v>200.09800000000001</v>
      </c>
      <c r="D100" s="56">
        <f>SUM('4a. FNS'!D100+'4b. FNS Impacted Gen'!D100)</f>
        <v>195.53299999999999</v>
      </c>
      <c r="E100" s="56">
        <f>SUM('4a. FNS'!E100+'4b. FNS Impacted Gen'!E100)</f>
        <v>201.352</v>
      </c>
      <c r="F100" s="56">
        <f>SUM('4a. FNS'!F100+'4b. FNS Impacted Gen'!F100)</f>
        <v>206.917</v>
      </c>
      <c r="G100" s="56">
        <f>SUM('4a. FNS'!G100+'4b. FNS Impacted Gen'!G100)</f>
        <v>221.37</v>
      </c>
      <c r="H100" s="56">
        <f>SUM('4a. FNS'!H100+'4b. FNS Impacted Gen'!H100)</f>
        <v>235.297</v>
      </c>
      <c r="I100" s="56">
        <f>SUM('4a. FNS'!I100+'4b. FNS Impacted Gen'!I100)</f>
        <v>231.096</v>
      </c>
      <c r="J100" s="56">
        <f>SUM('4a. FNS'!J100+'4b. FNS Impacted Gen'!J100)</f>
        <v>202.39000000000001</v>
      </c>
      <c r="K100" s="56">
        <f>SUM('4a. FNS'!K100+'4b. FNS Impacted Gen'!K100)</f>
        <v>182.09100000000001</v>
      </c>
      <c r="L100" s="56">
        <f>SUM('4a. FNS'!L100+'4b. FNS Impacted Gen'!L100)</f>
        <v>169.5</v>
      </c>
      <c r="M100" s="56">
        <f>SUM('4a. FNS'!M100+'4b. FNS Impacted Gen'!M100)</f>
        <v>158.96299999999999</v>
      </c>
      <c r="N100" s="56">
        <f>SUM('4a. FNS'!N100+'4b. FNS Impacted Gen'!N100)</f>
        <v>154.149</v>
      </c>
      <c r="O100" s="56">
        <f>SUM('4a. FNS'!O100+'4b. FNS Impacted Gen'!O100)</f>
        <v>159.76900000000001</v>
      </c>
      <c r="P100" s="56">
        <f>SUM('4a. FNS'!P100+'4b. FNS Impacted Gen'!P100)</f>
        <v>161.958</v>
      </c>
      <c r="Q100" s="56">
        <f>SUM('4a. FNS'!Q100+'4b. FNS Impacted Gen'!Q100)</f>
        <v>170.589</v>
      </c>
      <c r="R100" s="56">
        <f>SUM('4a. FNS'!R100+'4b. FNS Impacted Gen'!R100)</f>
        <v>184.02699999999999</v>
      </c>
      <c r="S100" s="56">
        <f>SUM('4a. FNS'!S100+'4b. FNS Impacted Gen'!S100)</f>
        <v>198.65600000000001</v>
      </c>
      <c r="T100" s="56">
        <f>SUM('4a. FNS'!T100+'4b. FNS Impacted Gen'!T100)</f>
        <v>218.654</v>
      </c>
      <c r="U100" s="56">
        <f>SUM('4a. FNS'!U100+'4b. FNS Impacted Gen'!U100)</f>
        <v>232.67000000000002</v>
      </c>
      <c r="V100" s="56">
        <f>SUM('4a. FNS'!V100+'4b. FNS Impacted Gen'!V100)</f>
        <v>233.49</v>
      </c>
      <c r="W100" s="56">
        <f>SUM('4a. FNS'!W100+'4b. FNS Impacted Gen'!W100)</f>
        <v>223.041</v>
      </c>
      <c r="X100" s="56">
        <f>SUM('4a. FNS'!X100+'4b. FNS Impacted Gen'!X100)</f>
        <v>213.05099999999999</v>
      </c>
      <c r="Y100" s="56">
        <f>SUM('4a. FNS'!Y100+'4b. FNS Impacted Gen'!Y100)</f>
        <v>205.43700000000001</v>
      </c>
      <c r="Z100" s="67">
        <f>SUM('4a. FNS'!Z100+'4b. FNS Impacted Gen'!Z100)</f>
        <v>0</v>
      </c>
    </row>
    <row r="101" spans="1:26">
      <c r="A101" s="54">
        <f t="shared" si="1"/>
        <v>45755</v>
      </c>
      <c r="B101" s="55">
        <f>SUM('4a. FNS'!B101+'4b. FNS Impacted Gen'!B101)</f>
        <v>196.05600000000001</v>
      </c>
      <c r="C101" s="56">
        <f>SUM('4a. FNS'!C101+'4b. FNS Impacted Gen'!C101)</f>
        <v>193.005</v>
      </c>
      <c r="D101" s="56">
        <f>SUM('4a. FNS'!D101+'4b. FNS Impacted Gen'!D101)</f>
        <v>190.791</v>
      </c>
      <c r="E101" s="56">
        <f>SUM('4a. FNS'!E101+'4b. FNS Impacted Gen'!E101)</f>
        <v>191.14500000000001</v>
      </c>
      <c r="F101" s="56">
        <f>SUM('4a. FNS'!F101+'4b. FNS Impacted Gen'!F101)</f>
        <v>195.114</v>
      </c>
      <c r="G101" s="56">
        <f>SUM('4a. FNS'!G101+'4b. FNS Impacted Gen'!G101)</f>
        <v>212.517</v>
      </c>
      <c r="H101" s="56">
        <f>SUM('4a. FNS'!H101+'4b. FNS Impacted Gen'!H101)</f>
        <v>228.22600000000003</v>
      </c>
      <c r="I101" s="56">
        <f>SUM('4a. FNS'!I101+'4b. FNS Impacted Gen'!I101)</f>
        <v>225.714</v>
      </c>
      <c r="J101" s="56">
        <f>SUM('4a. FNS'!J101+'4b. FNS Impacted Gen'!J101)</f>
        <v>203.215</v>
      </c>
      <c r="K101" s="56">
        <f>SUM('4a. FNS'!K101+'4b. FNS Impacted Gen'!K101)</f>
        <v>203.339</v>
      </c>
      <c r="L101" s="56">
        <f>SUM('4a. FNS'!L101+'4b. FNS Impacted Gen'!L101)</f>
        <v>175.30500000000001</v>
      </c>
      <c r="M101" s="56">
        <f>SUM('4a. FNS'!M101+'4b. FNS Impacted Gen'!M101)</f>
        <v>153.57600000000002</v>
      </c>
      <c r="N101" s="56">
        <f>SUM('4a. FNS'!N101+'4b. FNS Impacted Gen'!N101)</f>
        <v>152.226</v>
      </c>
      <c r="O101" s="56">
        <f>SUM('4a. FNS'!O101+'4b. FNS Impacted Gen'!O101)</f>
        <v>153.01500000000001</v>
      </c>
      <c r="P101" s="56">
        <f>SUM('4a. FNS'!P101+'4b. FNS Impacted Gen'!P101)</f>
        <v>152.84400000000002</v>
      </c>
      <c r="Q101" s="56">
        <f>SUM('4a. FNS'!Q101+'4b. FNS Impacted Gen'!Q101)</f>
        <v>160.196</v>
      </c>
      <c r="R101" s="56">
        <f>SUM('4a. FNS'!R101+'4b. FNS Impacted Gen'!R101)</f>
        <v>175.90600000000001</v>
      </c>
      <c r="S101" s="56">
        <f>SUM('4a. FNS'!S101+'4b. FNS Impacted Gen'!S101)</f>
        <v>189.84299999999999</v>
      </c>
      <c r="T101" s="56">
        <f>SUM('4a. FNS'!T101+'4b. FNS Impacted Gen'!T101)</f>
        <v>208.97800000000001</v>
      </c>
      <c r="U101" s="56">
        <f>SUM('4a. FNS'!U101+'4b. FNS Impacted Gen'!U101)</f>
        <v>219.10400000000001</v>
      </c>
      <c r="V101" s="56">
        <f>SUM('4a. FNS'!V101+'4b. FNS Impacted Gen'!V101)</f>
        <v>218.17099999999999</v>
      </c>
      <c r="W101" s="56">
        <f>SUM('4a. FNS'!W101+'4b. FNS Impacted Gen'!W101)</f>
        <v>205.85599999999999</v>
      </c>
      <c r="X101" s="56">
        <f>SUM('4a. FNS'!X101+'4b. FNS Impacted Gen'!X101)</f>
        <v>194.73099999999999</v>
      </c>
      <c r="Y101" s="56">
        <f>SUM('4a. FNS'!Y101+'4b. FNS Impacted Gen'!Y101)</f>
        <v>184.65899999999999</v>
      </c>
      <c r="Z101" s="67">
        <f>SUM('4a. FNS'!Z101+'4b. FNS Impacted Gen'!Z101)</f>
        <v>0</v>
      </c>
    </row>
    <row r="102" spans="1:26">
      <c r="A102" s="54">
        <f t="shared" si="1"/>
        <v>45756</v>
      </c>
      <c r="B102" s="55">
        <f>SUM('4a. FNS'!B102+'4b. FNS Impacted Gen'!B102)</f>
        <v>175.42699999999999</v>
      </c>
      <c r="C102" s="56">
        <f>SUM('4a. FNS'!C102+'4b. FNS Impacted Gen'!C102)</f>
        <v>170.26900000000001</v>
      </c>
      <c r="D102" s="56">
        <f>SUM('4a. FNS'!D102+'4b. FNS Impacted Gen'!D102)</f>
        <v>167.49799999999999</v>
      </c>
      <c r="E102" s="56">
        <f>SUM('4a. FNS'!E102+'4b. FNS Impacted Gen'!E102)</f>
        <v>168.97200000000001</v>
      </c>
      <c r="F102" s="56">
        <f>SUM('4a. FNS'!F102+'4b. FNS Impacted Gen'!F102)</f>
        <v>174.083</v>
      </c>
      <c r="G102" s="56">
        <f>SUM('4a. FNS'!G102+'4b. FNS Impacted Gen'!G102)</f>
        <v>187.04499999999999</v>
      </c>
      <c r="H102" s="56">
        <f>SUM('4a. FNS'!H102+'4b. FNS Impacted Gen'!H102)</f>
        <v>199.36099999999999</v>
      </c>
      <c r="I102" s="56">
        <f>SUM('4a. FNS'!I102+'4b. FNS Impacted Gen'!I102)</f>
        <v>195.12200000000001</v>
      </c>
      <c r="J102" s="56">
        <f>SUM('4a. FNS'!J102+'4b. FNS Impacted Gen'!J102)</f>
        <v>177.76400000000001</v>
      </c>
      <c r="K102" s="56">
        <f>SUM('4a. FNS'!K102+'4b. FNS Impacted Gen'!K102)</f>
        <v>161.99699999999999</v>
      </c>
      <c r="L102" s="56">
        <f>SUM('4a. FNS'!L102+'4b. FNS Impacted Gen'!L102)</f>
        <v>154.34</v>
      </c>
      <c r="M102" s="56">
        <f>SUM('4a. FNS'!M102+'4b. FNS Impacted Gen'!M102)</f>
        <v>145.792</v>
      </c>
      <c r="N102" s="56">
        <f>SUM('4a. FNS'!N102+'4b. FNS Impacted Gen'!N102)</f>
        <v>141.55200000000002</v>
      </c>
      <c r="O102" s="56">
        <f>SUM('4a. FNS'!O102+'4b. FNS Impacted Gen'!O102)</f>
        <v>146.44499999999999</v>
      </c>
      <c r="P102" s="56">
        <f>SUM('4a. FNS'!P102+'4b. FNS Impacted Gen'!P102)</f>
        <v>150.43900000000002</v>
      </c>
      <c r="Q102" s="56">
        <f>SUM('4a. FNS'!Q102+'4b. FNS Impacted Gen'!Q102)</f>
        <v>158.98899999999998</v>
      </c>
      <c r="R102" s="56">
        <f>SUM('4a. FNS'!R102+'4b. FNS Impacted Gen'!R102)</f>
        <v>177.82599999999999</v>
      </c>
      <c r="S102" s="56">
        <f>SUM('4a. FNS'!S102+'4b. FNS Impacted Gen'!S102)</f>
        <v>200.887</v>
      </c>
      <c r="T102" s="56">
        <f>SUM('4a. FNS'!T102+'4b. FNS Impacted Gen'!T102)</f>
        <v>211.38300000000001</v>
      </c>
      <c r="U102" s="56">
        <f>SUM('4a. FNS'!U102+'4b. FNS Impacted Gen'!U102)</f>
        <v>223.73299999999998</v>
      </c>
      <c r="V102" s="56">
        <f>SUM('4a. FNS'!V102+'4b. FNS Impacted Gen'!V102)</f>
        <v>224.196</v>
      </c>
      <c r="W102" s="56">
        <f>SUM('4a. FNS'!W102+'4b. FNS Impacted Gen'!W102)</f>
        <v>209.67500000000001</v>
      </c>
      <c r="X102" s="56">
        <f>SUM('4a. FNS'!X102+'4b. FNS Impacted Gen'!X102)</f>
        <v>196.81700000000001</v>
      </c>
      <c r="Y102" s="56">
        <f>SUM('4a. FNS'!Y102+'4b. FNS Impacted Gen'!Y102)</f>
        <v>181.58199999999999</v>
      </c>
      <c r="Z102" s="67">
        <f>SUM('4a. FNS'!Z102+'4b. FNS Impacted Gen'!Z102)</f>
        <v>0</v>
      </c>
    </row>
    <row r="103" spans="1:26">
      <c r="A103" s="54">
        <f t="shared" si="1"/>
        <v>45757</v>
      </c>
      <c r="B103" s="55">
        <f>SUM('4a. FNS'!B103+'4b. FNS Impacted Gen'!B103)</f>
        <v>176.27099999999999</v>
      </c>
      <c r="C103" s="56">
        <f>SUM('4a. FNS'!C103+'4b. FNS Impacted Gen'!C103)</f>
        <v>171.51</v>
      </c>
      <c r="D103" s="56">
        <f>SUM('4a. FNS'!D103+'4b. FNS Impacted Gen'!D103)</f>
        <v>168.096</v>
      </c>
      <c r="E103" s="56">
        <f>SUM('4a. FNS'!E103+'4b. FNS Impacted Gen'!E103)</f>
        <v>166.75</v>
      </c>
      <c r="F103" s="56">
        <f>SUM('4a. FNS'!F103+'4b. FNS Impacted Gen'!F103)</f>
        <v>174.06399999999999</v>
      </c>
      <c r="G103" s="56">
        <f>SUM('4a. FNS'!G103+'4b. FNS Impacted Gen'!G103)</f>
        <v>184.81899999999999</v>
      </c>
      <c r="H103" s="56">
        <f>SUM('4a. FNS'!H103+'4b. FNS Impacted Gen'!H103)</f>
        <v>197.31799999999998</v>
      </c>
      <c r="I103" s="56">
        <f>SUM('4a. FNS'!I103+'4b. FNS Impacted Gen'!I103)</f>
        <v>192.95</v>
      </c>
      <c r="J103" s="56">
        <f>SUM('4a. FNS'!J103+'4b. FNS Impacted Gen'!J103)</f>
        <v>175.08</v>
      </c>
      <c r="K103" s="56">
        <f>SUM('4a. FNS'!K103+'4b. FNS Impacted Gen'!K103)</f>
        <v>158.75</v>
      </c>
      <c r="L103" s="56">
        <f>SUM('4a. FNS'!L103+'4b. FNS Impacted Gen'!L103)</f>
        <v>150.155</v>
      </c>
      <c r="M103" s="56">
        <f>SUM('4a. FNS'!M103+'4b. FNS Impacted Gen'!M103)</f>
        <v>143.82300000000001</v>
      </c>
      <c r="N103" s="56">
        <f>SUM('4a. FNS'!N103+'4b. FNS Impacted Gen'!N103)</f>
        <v>142.006</v>
      </c>
      <c r="O103" s="56">
        <f>SUM('4a. FNS'!O103+'4b. FNS Impacted Gen'!O103)</f>
        <v>144.255</v>
      </c>
      <c r="P103" s="56">
        <f>SUM('4a. FNS'!P103+'4b. FNS Impacted Gen'!P103)</f>
        <v>149.81299999999999</v>
      </c>
      <c r="Q103" s="56">
        <f>SUM('4a. FNS'!Q103+'4b. FNS Impacted Gen'!Q103)</f>
        <v>158.31200000000001</v>
      </c>
      <c r="R103" s="56">
        <f>SUM('4a. FNS'!R103+'4b. FNS Impacted Gen'!R103)</f>
        <v>173.072</v>
      </c>
      <c r="S103" s="56">
        <f>SUM('4a. FNS'!S103+'4b. FNS Impacted Gen'!S103)</f>
        <v>186.74699999999999</v>
      </c>
      <c r="T103" s="56">
        <f>SUM('4a. FNS'!T103+'4b. FNS Impacted Gen'!T103)</f>
        <v>206.023</v>
      </c>
      <c r="U103" s="56">
        <f>SUM('4a. FNS'!U103+'4b. FNS Impacted Gen'!U103)</f>
        <v>216.26499999999999</v>
      </c>
      <c r="V103" s="56">
        <f>SUM('4a. FNS'!V103+'4b. FNS Impacted Gen'!V103)</f>
        <v>214.62799999999999</v>
      </c>
      <c r="W103" s="56">
        <f>SUM('4a. FNS'!W103+'4b. FNS Impacted Gen'!W103)</f>
        <v>203.12700000000001</v>
      </c>
      <c r="X103" s="56">
        <f>SUM('4a. FNS'!X103+'4b. FNS Impacted Gen'!X103)</f>
        <v>193.35900000000001</v>
      </c>
      <c r="Y103" s="56">
        <f>SUM('4a. FNS'!Y103+'4b. FNS Impacted Gen'!Y103)</f>
        <v>181.30799999999999</v>
      </c>
      <c r="Z103" s="67">
        <f>SUM('4a. FNS'!Z103+'4b. FNS Impacted Gen'!Z103)</f>
        <v>0</v>
      </c>
    </row>
    <row r="104" spans="1:26">
      <c r="A104" s="54">
        <f t="shared" si="1"/>
        <v>45758</v>
      </c>
      <c r="B104" s="55">
        <f>SUM('4a. FNS'!B104+'4b. FNS Impacted Gen'!B104)</f>
        <v>174.333</v>
      </c>
      <c r="C104" s="56">
        <f>SUM('4a. FNS'!C104+'4b. FNS Impacted Gen'!C104)</f>
        <v>169.923</v>
      </c>
      <c r="D104" s="56">
        <f>SUM('4a. FNS'!D104+'4b. FNS Impacted Gen'!D104)</f>
        <v>168.827</v>
      </c>
      <c r="E104" s="56">
        <f>SUM('4a. FNS'!E104+'4b. FNS Impacted Gen'!E104)</f>
        <v>170.03399999999999</v>
      </c>
      <c r="F104" s="56">
        <f>SUM('4a. FNS'!F104+'4b. FNS Impacted Gen'!F104)</f>
        <v>174.405</v>
      </c>
      <c r="G104" s="56">
        <f>SUM('4a. FNS'!G104+'4b. FNS Impacted Gen'!G104)</f>
        <v>181.923</v>
      </c>
      <c r="H104" s="56">
        <f>SUM('4a. FNS'!H104+'4b. FNS Impacted Gen'!H104)</f>
        <v>193.33699999999999</v>
      </c>
      <c r="I104" s="56">
        <f>SUM('4a. FNS'!I104+'4b. FNS Impacted Gen'!I104)</f>
        <v>189.429</v>
      </c>
      <c r="J104" s="56">
        <f>SUM('4a. FNS'!J104+'4b. FNS Impacted Gen'!J104)</f>
        <v>172.43700000000001</v>
      </c>
      <c r="K104" s="56">
        <f>SUM('4a. FNS'!K104+'4b. FNS Impacted Gen'!K104)</f>
        <v>161.95400000000001</v>
      </c>
      <c r="L104" s="56">
        <f>SUM('4a. FNS'!L104+'4b. FNS Impacted Gen'!L104)</f>
        <v>151.55799999999999</v>
      </c>
      <c r="M104" s="56">
        <f>SUM('4a. FNS'!M104+'4b. FNS Impacted Gen'!M104)</f>
        <v>145.43799999999999</v>
      </c>
      <c r="N104" s="56">
        <f>SUM('4a. FNS'!N104+'4b. FNS Impacted Gen'!N104)</f>
        <v>146.14700000000002</v>
      </c>
      <c r="O104" s="56">
        <f>SUM('4a. FNS'!O104+'4b. FNS Impacted Gen'!O104)</f>
        <v>146.14000000000001</v>
      </c>
      <c r="P104" s="56">
        <f>SUM('4a. FNS'!P104+'4b. FNS Impacted Gen'!P104)</f>
        <v>155.851</v>
      </c>
      <c r="Q104" s="56">
        <f>SUM('4a. FNS'!Q104+'4b. FNS Impacted Gen'!Q104)</f>
        <v>169.88500000000002</v>
      </c>
      <c r="R104" s="56">
        <f>SUM('4a. FNS'!R104+'4b. FNS Impacted Gen'!R104)</f>
        <v>186.37899999999999</v>
      </c>
      <c r="S104" s="56">
        <f>SUM('4a. FNS'!S104+'4b. FNS Impacted Gen'!S104)</f>
        <v>203.52699999999999</v>
      </c>
      <c r="T104" s="56">
        <f>SUM('4a. FNS'!T104+'4b. FNS Impacted Gen'!T104)</f>
        <v>218.381</v>
      </c>
      <c r="U104" s="56">
        <f>SUM('4a. FNS'!U104+'4b. FNS Impacted Gen'!U104)</f>
        <v>224.804</v>
      </c>
      <c r="V104" s="56">
        <f>SUM('4a. FNS'!V104+'4b. FNS Impacted Gen'!V104)</f>
        <v>220.19900000000001</v>
      </c>
      <c r="W104" s="56">
        <f>SUM('4a. FNS'!W104+'4b. FNS Impacted Gen'!W104)</f>
        <v>212.26400000000001</v>
      </c>
      <c r="X104" s="56">
        <f>SUM('4a. FNS'!X104+'4b. FNS Impacted Gen'!X104)</f>
        <v>198.07</v>
      </c>
      <c r="Y104" s="56">
        <f>SUM('4a. FNS'!Y104+'4b. FNS Impacted Gen'!Y104)</f>
        <v>187.059</v>
      </c>
      <c r="Z104" s="67">
        <f>SUM('4a. FNS'!Z104+'4b. FNS Impacted Gen'!Z104)</f>
        <v>0</v>
      </c>
    </row>
    <row r="105" spans="1:26">
      <c r="A105" s="54">
        <f t="shared" si="1"/>
        <v>45759</v>
      </c>
      <c r="B105" s="55">
        <f>SUM('4a. FNS'!B105+'4b. FNS Impacted Gen'!B105)</f>
        <v>179.63800000000001</v>
      </c>
      <c r="C105" s="56">
        <f>SUM('4a. FNS'!C105+'4b. FNS Impacted Gen'!C105)</f>
        <v>173.68899999999999</v>
      </c>
      <c r="D105" s="56">
        <f>SUM('4a. FNS'!D105+'4b. FNS Impacted Gen'!D105)</f>
        <v>169.28700000000001</v>
      </c>
      <c r="E105" s="56">
        <f>SUM('4a. FNS'!E105+'4b. FNS Impacted Gen'!E105)</f>
        <v>168.55699999999999</v>
      </c>
      <c r="F105" s="56">
        <f>SUM('4a. FNS'!F105+'4b. FNS Impacted Gen'!F105)</f>
        <v>170.04300000000001</v>
      </c>
      <c r="G105" s="56">
        <f>SUM('4a. FNS'!G105+'4b. FNS Impacted Gen'!G105)</f>
        <v>174.93899999999999</v>
      </c>
      <c r="H105" s="56">
        <f>SUM('4a. FNS'!H105+'4b. FNS Impacted Gen'!H105)</f>
        <v>178.50399999999999</v>
      </c>
      <c r="I105" s="56">
        <f>SUM('4a. FNS'!I105+'4b. FNS Impacted Gen'!I105)</f>
        <v>174.566</v>
      </c>
      <c r="J105" s="56">
        <f>SUM('4a. FNS'!J105+'4b. FNS Impacted Gen'!J105)</f>
        <v>163.97200000000001</v>
      </c>
      <c r="K105" s="56">
        <f>SUM('4a. FNS'!K105+'4b. FNS Impacted Gen'!K105)</f>
        <v>156.32900000000001</v>
      </c>
      <c r="L105" s="56">
        <f>SUM('4a. FNS'!L105+'4b. FNS Impacted Gen'!L105)</f>
        <v>153.953</v>
      </c>
      <c r="M105" s="56">
        <f>SUM('4a. FNS'!M105+'4b. FNS Impacted Gen'!M105)</f>
        <v>151.35499999999999</v>
      </c>
      <c r="N105" s="56">
        <f>SUM('4a. FNS'!N105+'4b. FNS Impacted Gen'!N105)</f>
        <v>150.07999999999998</v>
      </c>
      <c r="O105" s="56">
        <f>SUM('4a. FNS'!O105+'4b. FNS Impacted Gen'!O105)</f>
        <v>160.24299999999999</v>
      </c>
      <c r="P105" s="56">
        <f>SUM('4a. FNS'!P105+'4b. FNS Impacted Gen'!P105)</f>
        <v>174.88400000000001</v>
      </c>
      <c r="Q105" s="56">
        <f>SUM('4a. FNS'!Q105+'4b. FNS Impacted Gen'!Q105)</f>
        <v>195.887</v>
      </c>
      <c r="R105" s="56">
        <f>SUM('4a. FNS'!R105+'4b. FNS Impacted Gen'!R105)</f>
        <v>215.416</v>
      </c>
      <c r="S105" s="56">
        <f>SUM('4a. FNS'!S105+'4b. FNS Impacted Gen'!S105)</f>
        <v>236.983</v>
      </c>
      <c r="T105" s="56">
        <f>SUM('4a. FNS'!T105+'4b. FNS Impacted Gen'!T105)</f>
        <v>245.071</v>
      </c>
      <c r="U105" s="56">
        <f>SUM('4a. FNS'!U105+'4b. FNS Impacted Gen'!U105)</f>
        <v>246.71299999999999</v>
      </c>
      <c r="V105" s="56">
        <f>SUM('4a. FNS'!V105+'4b. FNS Impacted Gen'!V105)</f>
        <v>236.453</v>
      </c>
      <c r="W105" s="56">
        <f>SUM('4a. FNS'!W105+'4b. FNS Impacted Gen'!W105)</f>
        <v>225.898</v>
      </c>
      <c r="X105" s="56">
        <f>SUM('4a. FNS'!X105+'4b. FNS Impacted Gen'!X105)</f>
        <v>210.25299999999999</v>
      </c>
      <c r="Y105" s="56">
        <f>SUM('4a. FNS'!Y105+'4b. FNS Impacted Gen'!Y105)</f>
        <v>196.595</v>
      </c>
      <c r="Z105" s="67">
        <f>SUM('4a. FNS'!Z105+'4b. FNS Impacted Gen'!Z105)</f>
        <v>0</v>
      </c>
    </row>
    <row r="106" spans="1:26">
      <c r="A106" s="54">
        <f t="shared" si="1"/>
        <v>45760</v>
      </c>
      <c r="B106" s="55">
        <f>SUM('4a. FNS'!B106+'4b. FNS Impacted Gen'!B106)</f>
        <v>183.869</v>
      </c>
      <c r="C106" s="56">
        <f>SUM('4a. FNS'!C106+'4b. FNS Impacted Gen'!C106)</f>
        <v>178.131</v>
      </c>
      <c r="D106" s="56">
        <f>SUM('4a. FNS'!D106+'4b. FNS Impacted Gen'!D106)</f>
        <v>174.947</v>
      </c>
      <c r="E106" s="56">
        <f>SUM('4a. FNS'!E106+'4b. FNS Impacted Gen'!E106)</f>
        <v>172.685</v>
      </c>
      <c r="F106" s="56">
        <f>SUM('4a. FNS'!F106+'4b. FNS Impacted Gen'!F106)</f>
        <v>173.69800000000001</v>
      </c>
      <c r="G106" s="56">
        <f>SUM('4a. FNS'!G106+'4b. FNS Impacted Gen'!G106)</f>
        <v>173.27</v>
      </c>
      <c r="H106" s="56">
        <f>SUM('4a. FNS'!H106+'4b. FNS Impacted Gen'!H106)</f>
        <v>177.214</v>
      </c>
      <c r="I106" s="56">
        <f>SUM('4a. FNS'!I106+'4b. FNS Impacted Gen'!I106)</f>
        <v>173.67500000000001</v>
      </c>
      <c r="J106" s="56">
        <f>SUM('4a. FNS'!J106+'4b. FNS Impacted Gen'!J106)</f>
        <v>167.29899999999998</v>
      </c>
      <c r="K106" s="56">
        <f>SUM('4a. FNS'!K106+'4b. FNS Impacted Gen'!K106)</f>
        <v>158.714</v>
      </c>
      <c r="L106" s="56">
        <f>SUM('4a. FNS'!L106+'4b. FNS Impacted Gen'!L106)</f>
        <v>160.666</v>
      </c>
      <c r="M106" s="56">
        <f>SUM('4a. FNS'!M106+'4b. FNS Impacted Gen'!M106)</f>
        <v>167.13800000000001</v>
      </c>
      <c r="N106" s="56">
        <f>SUM('4a. FNS'!N106+'4b. FNS Impacted Gen'!N106)</f>
        <v>165.75200000000001</v>
      </c>
      <c r="O106" s="56">
        <f>SUM('4a. FNS'!O106+'4b. FNS Impacted Gen'!O106)</f>
        <v>166.91799999999998</v>
      </c>
      <c r="P106" s="56">
        <f>SUM('4a. FNS'!P106+'4b. FNS Impacted Gen'!P106)</f>
        <v>176.477</v>
      </c>
      <c r="Q106" s="56">
        <f>SUM('4a. FNS'!Q106+'4b. FNS Impacted Gen'!Q106)</f>
        <v>199.04900000000001</v>
      </c>
      <c r="R106" s="56">
        <f>SUM('4a. FNS'!R106+'4b. FNS Impacted Gen'!R106)</f>
        <v>216.959</v>
      </c>
      <c r="S106" s="56">
        <f>SUM('4a. FNS'!S106+'4b. FNS Impacted Gen'!S106)</f>
        <v>226.48</v>
      </c>
      <c r="T106" s="56">
        <f>SUM('4a. FNS'!T106+'4b. FNS Impacted Gen'!T106)</f>
        <v>228.97799999999998</v>
      </c>
      <c r="U106" s="56">
        <f>SUM('4a. FNS'!U106+'4b. FNS Impacted Gen'!U106)</f>
        <v>228.423</v>
      </c>
      <c r="V106" s="56">
        <f>SUM('4a. FNS'!V106+'4b. FNS Impacted Gen'!V106)</f>
        <v>223.99100000000001</v>
      </c>
      <c r="W106" s="56">
        <f>SUM('4a. FNS'!W106+'4b. FNS Impacted Gen'!W106)</f>
        <v>211.596</v>
      </c>
      <c r="X106" s="56">
        <f>SUM('4a. FNS'!X106+'4b. FNS Impacted Gen'!X106)</f>
        <v>200.946</v>
      </c>
      <c r="Y106" s="56">
        <f>SUM('4a. FNS'!Y106+'4b. FNS Impacted Gen'!Y106)</f>
        <v>184.69200000000001</v>
      </c>
      <c r="Z106" s="67">
        <f>SUM('4a. FNS'!Z106+'4b. FNS Impacted Gen'!Z106)</f>
        <v>0</v>
      </c>
    </row>
    <row r="107" spans="1:26">
      <c r="A107" s="54">
        <f t="shared" si="1"/>
        <v>45761</v>
      </c>
      <c r="B107" s="55">
        <f>SUM('4a. FNS'!B107+'4b. FNS Impacted Gen'!B107)</f>
        <v>175.32599999999999</v>
      </c>
      <c r="C107" s="56">
        <f>SUM('4a. FNS'!C107+'4b. FNS Impacted Gen'!C107)</f>
        <v>172.60599999999999</v>
      </c>
      <c r="D107" s="56">
        <f>SUM('4a. FNS'!D107+'4b. FNS Impacted Gen'!D107)</f>
        <v>167.00399999999999</v>
      </c>
      <c r="E107" s="56">
        <f>SUM('4a. FNS'!E107+'4b. FNS Impacted Gen'!E107)</f>
        <v>166.24700000000001</v>
      </c>
      <c r="F107" s="56">
        <f>SUM('4a. FNS'!F107+'4b. FNS Impacted Gen'!F107)</f>
        <v>172.11099999999999</v>
      </c>
      <c r="G107" s="56">
        <f>SUM('4a. FNS'!G107+'4b. FNS Impacted Gen'!G107)</f>
        <v>184.631</v>
      </c>
      <c r="H107" s="56">
        <f>SUM('4a. FNS'!H107+'4b. FNS Impacted Gen'!H107)</f>
        <v>192.64500000000001</v>
      </c>
      <c r="I107" s="56">
        <f>SUM('4a. FNS'!I107+'4b. FNS Impacted Gen'!I107)</f>
        <v>192.69300000000001</v>
      </c>
      <c r="J107" s="56">
        <f>SUM('4a. FNS'!J107+'4b. FNS Impacted Gen'!J107)</f>
        <v>186.375</v>
      </c>
      <c r="K107" s="56">
        <f>SUM('4a. FNS'!K107+'4b. FNS Impacted Gen'!K107)</f>
        <v>162.35599999999999</v>
      </c>
      <c r="L107" s="56">
        <f>SUM('4a. FNS'!L107+'4b. FNS Impacted Gen'!L107)</f>
        <v>149.25799999999998</v>
      </c>
      <c r="M107" s="56">
        <f>SUM('4a. FNS'!M107+'4b. FNS Impacted Gen'!M107)</f>
        <v>139.99600000000001</v>
      </c>
      <c r="N107" s="56">
        <f>SUM('4a. FNS'!N107+'4b. FNS Impacted Gen'!N107)</f>
        <v>135.77500000000001</v>
      </c>
      <c r="O107" s="56">
        <f>SUM('4a. FNS'!O107+'4b. FNS Impacted Gen'!O107)</f>
        <v>137.69499999999999</v>
      </c>
      <c r="P107" s="56">
        <f>SUM('4a. FNS'!P107+'4b. FNS Impacted Gen'!P107)</f>
        <v>139.35400000000001</v>
      </c>
      <c r="Q107" s="56">
        <f>SUM('4a. FNS'!Q107+'4b. FNS Impacted Gen'!Q107)</f>
        <v>148.81899999999999</v>
      </c>
      <c r="R107" s="56">
        <f>SUM('4a. FNS'!R107+'4b. FNS Impacted Gen'!R107)</f>
        <v>161.988</v>
      </c>
      <c r="S107" s="56">
        <f>SUM('4a. FNS'!S107+'4b. FNS Impacted Gen'!S107)</f>
        <v>176.983</v>
      </c>
      <c r="T107" s="56">
        <f>SUM('4a. FNS'!T107+'4b. FNS Impacted Gen'!T107)</f>
        <v>197.56</v>
      </c>
      <c r="U107" s="56">
        <f>SUM('4a. FNS'!U107+'4b. FNS Impacted Gen'!U107)</f>
        <v>212.25199999999998</v>
      </c>
      <c r="V107" s="56">
        <f>SUM('4a. FNS'!V107+'4b. FNS Impacted Gen'!V107)</f>
        <v>212.523</v>
      </c>
      <c r="W107" s="56">
        <f>SUM('4a. FNS'!W107+'4b. FNS Impacted Gen'!W107)</f>
        <v>200.524</v>
      </c>
      <c r="X107" s="56">
        <f>SUM('4a. FNS'!X107+'4b. FNS Impacted Gen'!X107)</f>
        <v>190.721</v>
      </c>
      <c r="Y107" s="56">
        <f>SUM('4a. FNS'!Y107+'4b. FNS Impacted Gen'!Y107)</f>
        <v>178.66</v>
      </c>
      <c r="Z107" s="67">
        <f>SUM('4a. FNS'!Z107+'4b. FNS Impacted Gen'!Z107)</f>
        <v>0</v>
      </c>
    </row>
    <row r="108" spans="1:26">
      <c r="A108" s="54">
        <f t="shared" si="1"/>
        <v>45762</v>
      </c>
      <c r="B108" s="55">
        <f>SUM('4a. FNS'!B108+'4b. FNS Impacted Gen'!B108)</f>
        <v>170.864</v>
      </c>
      <c r="C108" s="56">
        <f>SUM('4a. FNS'!C108+'4b. FNS Impacted Gen'!C108)</f>
        <v>166.96700000000001</v>
      </c>
      <c r="D108" s="56">
        <f>SUM('4a. FNS'!D108+'4b. FNS Impacted Gen'!D108)</f>
        <v>164.84800000000001</v>
      </c>
      <c r="E108" s="56">
        <f>SUM('4a. FNS'!E108+'4b. FNS Impacted Gen'!E108)</f>
        <v>164.91399999999999</v>
      </c>
      <c r="F108" s="56">
        <f>SUM('4a. FNS'!F108+'4b. FNS Impacted Gen'!F108)</f>
        <v>169.88200000000001</v>
      </c>
      <c r="G108" s="56">
        <f>SUM('4a. FNS'!G108+'4b. FNS Impacted Gen'!G108)</f>
        <v>181.047</v>
      </c>
      <c r="H108" s="56">
        <f>SUM('4a. FNS'!H108+'4b. FNS Impacted Gen'!H108)</f>
        <v>194.81700000000001</v>
      </c>
      <c r="I108" s="56">
        <f>SUM('4a. FNS'!I108+'4b. FNS Impacted Gen'!I108)</f>
        <v>197.25800000000001</v>
      </c>
      <c r="J108" s="56">
        <f>SUM('4a. FNS'!J108+'4b. FNS Impacted Gen'!J108)</f>
        <v>183.17399999999998</v>
      </c>
      <c r="K108" s="56">
        <f>SUM('4a. FNS'!K108+'4b. FNS Impacted Gen'!K108)</f>
        <v>160.49599999999998</v>
      </c>
      <c r="L108" s="56">
        <f>SUM('4a. FNS'!L108+'4b. FNS Impacted Gen'!L108)</f>
        <v>151.69799999999998</v>
      </c>
      <c r="M108" s="56">
        <f>SUM('4a. FNS'!M108+'4b. FNS Impacted Gen'!M108)</f>
        <v>144.87299999999999</v>
      </c>
      <c r="N108" s="56">
        <f>SUM('4a. FNS'!N108+'4b. FNS Impacted Gen'!N108)</f>
        <v>138.82499999999999</v>
      </c>
      <c r="O108" s="56">
        <f>SUM('4a. FNS'!O108+'4b. FNS Impacted Gen'!O108)</f>
        <v>138.87</v>
      </c>
      <c r="P108" s="56">
        <f>SUM('4a. FNS'!P108+'4b. FNS Impacted Gen'!P108)</f>
        <v>154.245</v>
      </c>
      <c r="Q108" s="56">
        <f>SUM('4a. FNS'!Q108+'4b. FNS Impacted Gen'!Q108)</f>
        <v>185.482</v>
      </c>
      <c r="R108" s="56">
        <f>SUM('4a. FNS'!R108+'4b. FNS Impacted Gen'!R108)</f>
        <v>196.79700000000003</v>
      </c>
      <c r="S108" s="56">
        <f>SUM('4a. FNS'!S108+'4b. FNS Impacted Gen'!S108)</f>
        <v>192.85900000000001</v>
      </c>
      <c r="T108" s="56">
        <f>SUM('4a. FNS'!T108+'4b. FNS Impacted Gen'!T108)</f>
        <v>218.55699999999999</v>
      </c>
      <c r="U108" s="56">
        <f>SUM('4a. FNS'!U108+'4b. FNS Impacted Gen'!U108)</f>
        <v>224.68700000000001</v>
      </c>
      <c r="V108" s="56">
        <f>SUM('4a. FNS'!V108+'4b. FNS Impacted Gen'!V108)</f>
        <v>224.42599999999999</v>
      </c>
      <c r="W108" s="56">
        <f>SUM('4a. FNS'!W108+'4b. FNS Impacted Gen'!W108)</f>
        <v>211.51900000000001</v>
      </c>
      <c r="X108" s="56">
        <f>SUM('4a. FNS'!X108+'4b. FNS Impacted Gen'!X108)</f>
        <v>199.41900000000001</v>
      </c>
      <c r="Y108" s="56">
        <f>SUM('4a. FNS'!Y108+'4b. FNS Impacted Gen'!Y108)</f>
        <v>189.839</v>
      </c>
      <c r="Z108" s="67">
        <f>SUM('4a. FNS'!Z108+'4b. FNS Impacted Gen'!Z108)</f>
        <v>0</v>
      </c>
    </row>
    <row r="109" spans="1:26">
      <c r="A109" s="54">
        <f t="shared" si="1"/>
        <v>45763</v>
      </c>
      <c r="B109" s="55">
        <f>SUM('4a. FNS'!B109+'4b. FNS Impacted Gen'!B109)</f>
        <v>180.22200000000001</v>
      </c>
      <c r="C109" s="56">
        <f>SUM('4a. FNS'!C109+'4b. FNS Impacted Gen'!C109)</f>
        <v>175.26</v>
      </c>
      <c r="D109" s="56">
        <f>SUM('4a. FNS'!D109+'4b. FNS Impacted Gen'!D109)</f>
        <v>171.721</v>
      </c>
      <c r="E109" s="56">
        <f>SUM('4a. FNS'!E109+'4b. FNS Impacted Gen'!E109)</f>
        <v>171.97900000000001</v>
      </c>
      <c r="F109" s="56">
        <f>SUM('4a. FNS'!F109+'4b. FNS Impacted Gen'!F109)</f>
        <v>175.70599999999999</v>
      </c>
      <c r="G109" s="56">
        <f>SUM('4a. FNS'!G109+'4b. FNS Impacted Gen'!G109)</f>
        <v>188.13800000000001</v>
      </c>
      <c r="H109" s="56">
        <f>SUM('4a. FNS'!H109+'4b. FNS Impacted Gen'!H109)</f>
        <v>199.84399999999999</v>
      </c>
      <c r="I109" s="56">
        <f>SUM('4a. FNS'!I109+'4b. FNS Impacted Gen'!I109)</f>
        <v>193.32600000000002</v>
      </c>
      <c r="J109" s="56">
        <f>SUM('4a. FNS'!J109+'4b. FNS Impacted Gen'!J109)</f>
        <v>177.66500000000002</v>
      </c>
      <c r="K109" s="56">
        <f>SUM('4a. FNS'!K109+'4b. FNS Impacted Gen'!K109)</f>
        <v>170.15099999999998</v>
      </c>
      <c r="L109" s="56">
        <f>SUM('4a. FNS'!L109+'4b. FNS Impacted Gen'!L109)</f>
        <v>162.65599999999998</v>
      </c>
      <c r="M109" s="56">
        <f>SUM('4a. FNS'!M109+'4b. FNS Impacted Gen'!M109)</f>
        <v>167.16399999999999</v>
      </c>
      <c r="N109" s="56">
        <f>SUM('4a. FNS'!N109+'4b. FNS Impacted Gen'!N109)</f>
        <v>178.90299999999999</v>
      </c>
      <c r="O109" s="56">
        <f>SUM('4a. FNS'!O109+'4b. FNS Impacted Gen'!O109)</f>
        <v>184.20499999999998</v>
      </c>
      <c r="P109" s="56">
        <f>SUM('4a. FNS'!P109+'4b. FNS Impacted Gen'!P109)</f>
        <v>193.976</v>
      </c>
      <c r="Q109" s="56">
        <f>SUM('4a. FNS'!Q109+'4b. FNS Impacted Gen'!Q109)</f>
        <v>194.34299999999999</v>
      </c>
      <c r="R109" s="56">
        <f>SUM('4a. FNS'!R109+'4b. FNS Impacted Gen'!R109)</f>
        <v>209.648</v>
      </c>
      <c r="S109" s="56">
        <f>SUM('4a. FNS'!S109+'4b. FNS Impacted Gen'!S109)</f>
        <v>220.33100000000002</v>
      </c>
      <c r="T109" s="56">
        <f>SUM('4a. FNS'!T109+'4b. FNS Impacted Gen'!T109)</f>
        <v>231.57299999999998</v>
      </c>
      <c r="U109" s="56">
        <f>SUM('4a. FNS'!U109+'4b. FNS Impacted Gen'!U109)</f>
        <v>235.489</v>
      </c>
      <c r="V109" s="56">
        <f>SUM('4a. FNS'!V109+'4b. FNS Impacted Gen'!V109)</f>
        <v>232.803</v>
      </c>
      <c r="W109" s="56">
        <f>SUM('4a. FNS'!W109+'4b. FNS Impacted Gen'!W109)</f>
        <v>216.1</v>
      </c>
      <c r="X109" s="56">
        <f>SUM('4a. FNS'!X109+'4b. FNS Impacted Gen'!X109)</f>
        <v>201.81</v>
      </c>
      <c r="Y109" s="56">
        <f>SUM('4a. FNS'!Y109+'4b. FNS Impacted Gen'!Y109)</f>
        <v>192.32499999999999</v>
      </c>
      <c r="Z109" s="67">
        <f>SUM('4a. FNS'!Z109+'4b. FNS Impacted Gen'!Z109)</f>
        <v>0</v>
      </c>
    </row>
    <row r="110" spans="1:26">
      <c r="A110" s="54">
        <f t="shared" si="1"/>
        <v>45764</v>
      </c>
      <c r="B110" s="55">
        <f>SUM('4a. FNS'!B110+'4b. FNS Impacted Gen'!B110)</f>
        <v>186.077</v>
      </c>
      <c r="C110" s="56">
        <f>SUM('4a. FNS'!C110+'4b. FNS Impacted Gen'!C110)</f>
        <v>186.846</v>
      </c>
      <c r="D110" s="56">
        <f>SUM('4a. FNS'!D110+'4b. FNS Impacted Gen'!D110)</f>
        <v>176.29300000000001</v>
      </c>
      <c r="E110" s="56">
        <f>SUM('4a. FNS'!E110+'4b. FNS Impacted Gen'!E110)</f>
        <v>170.679</v>
      </c>
      <c r="F110" s="56">
        <f>SUM('4a. FNS'!F110+'4b. FNS Impacted Gen'!F110)</f>
        <v>175.46799999999999</v>
      </c>
      <c r="G110" s="56">
        <f>SUM('4a. FNS'!G110+'4b. FNS Impacted Gen'!G110)</f>
        <v>181.58600000000001</v>
      </c>
      <c r="H110" s="56">
        <f>SUM('4a. FNS'!H110+'4b. FNS Impacted Gen'!H110)</f>
        <v>191.98</v>
      </c>
      <c r="I110" s="56">
        <f>SUM('4a. FNS'!I110+'4b. FNS Impacted Gen'!I110)</f>
        <v>185.857</v>
      </c>
      <c r="J110" s="56">
        <f>SUM('4a. FNS'!J110+'4b. FNS Impacted Gen'!J110)</f>
        <v>167.649</v>
      </c>
      <c r="K110" s="56">
        <f>SUM('4a. FNS'!K110+'4b. FNS Impacted Gen'!K110)</f>
        <v>160.75</v>
      </c>
      <c r="L110" s="56">
        <f>SUM('4a. FNS'!L110+'4b. FNS Impacted Gen'!L110)</f>
        <v>154.88300000000001</v>
      </c>
      <c r="M110" s="56">
        <f>SUM('4a. FNS'!M110+'4b. FNS Impacted Gen'!M110)</f>
        <v>150.44499999999999</v>
      </c>
      <c r="N110" s="56">
        <f>SUM('4a. FNS'!N110+'4b. FNS Impacted Gen'!N110)</f>
        <v>147.215</v>
      </c>
      <c r="O110" s="56">
        <f>SUM('4a. FNS'!O110+'4b. FNS Impacted Gen'!O110)</f>
        <v>155.155</v>
      </c>
      <c r="P110" s="56">
        <f>SUM('4a. FNS'!P110+'4b. FNS Impacted Gen'!P110)</f>
        <v>169.15800000000002</v>
      </c>
      <c r="Q110" s="56">
        <f>SUM('4a. FNS'!Q110+'4b. FNS Impacted Gen'!Q110)</f>
        <v>184.60400000000001</v>
      </c>
      <c r="R110" s="56">
        <f>SUM('4a. FNS'!R110+'4b. FNS Impacted Gen'!R110)</f>
        <v>191.05599999999998</v>
      </c>
      <c r="S110" s="56">
        <f>SUM('4a. FNS'!S110+'4b. FNS Impacted Gen'!S110)</f>
        <v>202.25700000000001</v>
      </c>
      <c r="T110" s="56">
        <f>SUM('4a. FNS'!T110+'4b. FNS Impacted Gen'!T110)</f>
        <v>232.06100000000001</v>
      </c>
      <c r="U110" s="56">
        <f>SUM('4a. FNS'!U110+'4b. FNS Impacted Gen'!U110)</f>
        <v>236.56799999999998</v>
      </c>
      <c r="V110" s="56">
        <f>SUM('4a. FNS'!V110+'4b. FNS Impacted Gen'!V110)</f>
        <v>237.875</v>
      </c>
      <c r="W110" s="56">
        <f>SUM('4a. FNS'!W110+'4b. FNS Impacted Gen'!W110)</f>
        <v>224.67400000000001</v>
      </c>
      <c r="X110" s="56">
        <f>SUM('4a. FNS'!X110+'4b. FNS Impacted Gen'!X110)</f>
        <v>214.70099999999999</v>
      </c>
      <c r="Y110" s="56">
        <f>SUM('4a. FNS'!Y110+'4b. FNS Impacted Gen'!Y110)</f>
        <v>204.197</v>
      </c>
      <c r="Z110" s="67">
        <f>SUM('4a. FNS'!Z110+'4b. FNS Impacted Gen'!Z110)</f>
        <v>0</v>
      </c>
    </row>
    <row r="111" spans="1:26">
      <c r="A111" s="54">
        <f t="shared" si="1"/>
        <v>45765</v>
      </c>
      <c r="B111" s="55">
        <f>SUM('4a. FNS'!B111+'4b. FNS Impacted Gen'!B111)</f>
        <v>196.58500000000001</v>
      </c>
      <c r="C111" s="56">
        <f>SUM('4a. FNS'!C111+'4b. FNS Impacted Gen'!C111)</f>
        <v>194.57499999999999</v>
      </c>
      <c r="D111" s="56">
        <f>SUM('4a. FNS'!D111+'4b. FNS Impacted Gen'!D111)</f>
        <v>187.684</v>
      </c>
      <c r="E111" s="56">
        <f>SUM('4a. FNS'!E111+'4b. FNS Impacted Gen'!E111)</f>
        <v>187.85900000000001</v>
      </c>
      <c r="F111" s="56">
        <f>SUM('4a. FNS'!F111+'4b. FNS Impacted Gen'!F111)</f>
        <v>195.95400000000001</v>
      </c>
      <c r="G111" s="56">
        <f>SUM('4a. FNS'!G111+'4b. FNS Impacted Gen'!G111)</f>
        <v>202.387</v>
      </c>
      <c r="H111" s="56">
        <f>SUM('4a. FNS'!H111+'4b. FNS Impacted Gen'!H111)</f>
        <v>214.001</v>
      </c>
      <c r="I111" s="56">
        <f>SUM('4a. FNS'!I111+'4b. FNS Impacted Gen'!I111)</f>
        <v>225.178</v>
      </c>
      <c r="J111" s="56">
        <f>SUM('4a. FNS'!J111+'4b. FNS Impacted Gen'!J111)</f>
        <v>231.268</v>
      </c>
      <c r="K111" s="56">
        <f>SUM('4a. FNS'!K111+'4b. FNS Impacted Gen'!K111)</f>
        <v>224.857</v>
      </c>
      <c r="L111" s="56">
        <f>SUM('4a. FNS'!L111+'4b. FNS Impacted Gen'!L111)</f>
        <v>224.09299999999999</v>
      </c>
      <c r="M111" s="56">
        <f>SUM('4a. FNS'!M111+'4b. FNS Impacted Gen'!M111)</f>
        <v>223.88</v>
      </c>
      <c r="N111" s="56">
        <f>SUM('4a. FNS'!N111+'4b. FNS Impacted Gen'!N111)</f>
        <v>224.03700000000001</v>
      </c>
      <c r="O111" s="56">
        <f>SUM('4a. FNS'!O111+'4b. FNS Impacted Gen'!O111)</f>
        <v>226.22399999999999</v>
      </c>
      <c r="P111" s="56">
        <f>SUM('4a. FNS'!P111+'4b. FNS Impacted Gen'!P111)</f>
        <v>228.846</v>
      </c>
      <c r="Q111" s="56">
        <f>SUM('4a. FNS'!Q111+'4b. FNS Impacted Gen'!Q111)</f>
        <v>245.22500000000002</v>
      </c>
      <c r="R111" s="56">
        <f>SUM('4a. FNS'!R111+'4b. FNS Impacted Gen'!R111)</f>
        <v>250.18899999999999</v>
      </c>
      <c r="S111" s="56">
        <f>SUM('4a. FNS'!S111+'4b. FNS Impacted Gen'!S111)</f>
        <v>248.96699999999998</v>
      </c>
      <c r="T111" s="56">
        <f>SUM('4a. FNS'!T111+'4b. FNS Impacted Gen'!T111)</f>
        <v>247.72000000000003</v>
      </c>
      <c r="U111" s="56">
        <f>SUM('4a. FNS'!U111+'4b. FNS Impacted Gen'!U111)</f>
        <v>248.74199999999999</v>
      </c>
      <c r="V111" s="56">
        <f>SUM('4a. FNS'!V111+'4b. FNS Impacted Gen'!V111)</f>
        <v>238.33699999999999</v>
      </c>
      <c r="W111" s="56">
        <f>SUM('4a. FNS'!W111+'4b. FNS Impacted Gen'!W111)</f>
        <v>230.358</v>
      </c>
      <c r="X111" s="56">
        <f>SUM('4a. FNS'!X111+'4b. FNS Impacted Gen'!X111)</f>
        <v>222.541</v>
      </c>
      <c r="Y111" s="56">
        <f>SUM('4a. FNS'!Y111+'4b. FNS Impacted Gen'!Y111)</f>
        <v>217.84</v>
      </c>
      <c r="Z111" s="67">
        <f>SUM('4a. FNS'!Z111+'4b. FNS Impacted Gen'!Z111)</f>
        <v>0</v>
      </c>
    </row>
    <row r="112" spans="1:26">
      <c r="A112" s="54">
        <f t="shared" si="1"/>
        <v>45766</v>
      </c>
      <c r="B112" s="55">
        <f>SUM('4a. FNS'!B112+'4b. FNS Impacted Gen'!B112)</f>
        <v>216.27500000000001</v>
      </c>
      <c r="C112" s="56">
        <f>SUM('4a. FNS'!C112+'4b. FNS Impacted Gen'!C112)</f>
        <v>216.21199999999999</v>
      </c>
      <c r="D112" s="56">
        <f>SUM('4a. FNS'!D112+'4b. FNS Impacted Gen'!D112)</f>
        <v>212.285</v>
      </c>
      <c r="E112" s="56">
        <f>SUM('4a. FNS'!E112+'4b. FNS Impacted Gen'!E112)</f>
        <v>211.054</v>
      </c>
      <c r="F112" s="56">
        <f>SUM('4a. FNS'!F112+'4b. FNS Impacted Gen'!F112)</f>
        <v>208.59700000000001</v>
      </c>
      <c r="G112" s="56">
        <f>SUM('4a. FNS'!G112+'4b. FNS Impacted Gen'!G112)</f>
        <v>210.22</v>
      </c>
      <c r="H112" s="56">
        <f>SUM('4a. FNS'!H112+'4b. FNS Impacted Gen'!H112)</f>
        <v>205.941</v>
      </c>
      <c r="I112" s="56">
        <f>SUM('4a. FNS'!I112+'4b. FNS Impacted Gen'!I112)</f>
        <v>213.92500000000001</v>
      </c>
      <c r="J112" s="56">
        <f>SUM('4a. FNS'!J112+'4b. FNS Impacted Gen'!J112)</f>
        <v>220.94300000000001</v>
      </c>
      <c r="K112" s="56">
        <f>SUM('4a. FNS'!K112+'4b. FNS Impacted Gen'!K112)</f>
        <v>235.364</v>
      </c>
      <c r="L112" s="56">
        <f>SUM('4a. FNS'!L112+'4b. FNS Impacted Gen'!L112)</f>
        <v>242.78700000000001</v>
      </c>
      <c r="M112" s="56">
        <f>SUM('4a. FNS'!M112+'4b. FNS Impacted Gen'!M112)</f>
        <v>242.09900000000002</v>
      </c>
      <c r="N112" s="56">
        <f>SUM('4a. FNS'!N112+'4b. FNS Impacted Gen'!N112)</f>
        <v>232.28799999999998</v>
      </c>
      <c r="O112" s="56">
        <f>SUM('4a. FNS'!O112+'4b. FNS Impacted Gen'!O112)</f>
        <v>228.4</v>
      </c>
      <c r="P112" s="56">
        <f>SUM('4a. FNS'!P112+'4b. FNS Impacted Gen'!P112)</f>
        <v>223.477</v>
      </c>
      <c r="Q112" s="56">
        <f>SUM('4a. FNS'!Q112+'4b. FNS Impacted Gen'!Q112)</f>
        <v>222.66499999999999</v>
      </c>
      <c r="R112" s="56">
        <f>SUM('4a. FNS'!R112+'4b. FNS Impacted Gen'!R112)</f>
        <v>218.315</v>
      </c>
      <c r="S112" s="56">
        <f>SUM('4a. FNS'!S112+'4b. FNS Impacted Gen'!S112)</f>
        <v>226.68899999999999</v>
      </c>
      <c r="T112" s="56">
        <f>SUM('4a. FNS'!T112+'4b. FNS Impacted Gen'!T112)</f>
        <v>234.494</v>
      </c>
      <c r="U112" s="56">
        <f>SUM('4a. FNS'!U112+'4b. FNS Impacted Gen'!U112)</f>
        <v>235.90699999999998</v>
      </c>
      <c r="V112" s="56">
        <f>SUM('4a. FNS'!V112+'4b. FNS Impacted Gen'!V112)</f>
        <v>234.874</v>
      </c>
      <c r="W112" s="56">
        <f>SUM('4a. FNS'!W112+'4b. FNS Impacted Gen'!W112)</f>
        <v>233.95599999999999</v>
      </c>
      <c r="X112" s="56">
        <f>SUM('4a. FNS'!X112+'4b. FNS Impacted Gen'!X112)</f>
        <v>228.774</v>
      </c>
      <c r="Y112" s="56">
        <f>SUM('4a. FNS'!Y112+'4b. FNS Impacted Gen'!Y112)</f>
        <v>217.59899999999999</v>
      </c>
      <c r="Z112" s="67">
        <f>SUM('4a. FNS'!Z112+'4b. FNS Impacted Gen'!Z112)</f>
        <v>0</v>
      </c>
    </row>
    <row r="113" spans="1:26">
      <c r="A113" s="54">
        <f t="shared" si="1"/>
        <v>45767</v>
      </c>
      <c r="B113" s="55">
        <f>SUM('4a. FNS'!B113+'4b. FNS Impacted Gen'!B113)</f>
        <v>199.34100000000001</v>
      </c>
      <c r="C113" s="56">
        <f>SUM('4a. FNS'!C113+'4b. FNS Impacted Gen'!C113)</f>
        <v>198.226</v>
      </c>
      <c r="D113" s="56">
        <f>SUM('4a. FNS'!D113+'4b. FNS Impacted Gen'!D113)</f>
        <v>201.09200000000001</v>
      </c>
      <c r="E113" s="56">
        <f>SUM('4a. FNS'!E113+'4b. FNS Impacted Gen'!E113)</f>
        <v>205.19900000000001</v>
      </c>
      <c r="F113" s="56">
        <f>SUM('4a. FNS'!F113+'4b. FNS Impacted Gen'!F113)</f>
        <v>205.16900000000001</v>
      </c>
      <c r="G113" s="56">
        <f>SUM('4a. FNS'!G113+'4b. FNS Impacted Gen'!G113)</f>
        <v>205.179</v>
      </c>
      <c r="H113" s="56">
        <f>SUM('4a. FNS'!H113+'4b. FNS Impacted Gen'!H113)</f>
        <v>204.14999999999998</v>
      </c>
      <c r="I113" s="56">
        <f>SUM('4a. FNS'!I113+'4b. FNS Impacted Gen'!I113)</f>
        <v>193.44900000000001</v>
      </c>
      <c r="J113" s="56">
        <f>SUM('4a. FNS'!J113+'4b. FNS Impacted Gen'!J113)</f>
        <v>179.52600000000001</v>
      </c>
      <c r="K113" s="56">
        <f>SUM('4a. FNS'!K113+'4b. FNS Impacted Gen'!K113)</f>
        <v>164.126</v>
      </c>
      <c r="L113" s="56">
        <f>SUM('4a. FNS'!L113+'4b. FNS Impacted Gen'!L113)</f>
        <v>156.9</v>
      </c>
      <c r="M113" s="56">
        <f>SUM('4a. FNS'!M113+'4b. FNS Impacted Gen'!M113)</f>
        <v>150.69400000000002</v>
      </c>
      <c r="N113" s="56">
        <f>SUM('4a. FNS'!N113+'4b. FNS Impacted Gen'!N113)</f>
        <v>140.69200000000001</v>
      </c>
      <c r="O113" s="56">
        <f>SUM('4a. FNS'!O113+'4b. FNS Impacted Gen'!O113)</f>
        <v>133.065</v>
      </c>
      <c r="P113" s="56">
        <f>SUM('4a. FNS'!P113+'4b. FNS Impacted Gen'!P113)</f>
        <v>130.34700000000001</v>
      </c>
      <c r="Q113" s="56">
        <f>SUM('4a. FNS'!Q113+'4b. FNS Impacted Gen'!Q113)</f>
        <v>132.84700000000001</v>
      </c>
      <c r="R113" s="56">
        <f>SUM('4a. FNS'!R113+'4b. FNS Impacted Gen'!R113)</f>
        <v>144.19300000000001</v>
      </c>
      <c r="S113" s="56">
        <f>SUM('4a. FNS'!S113+'4b. FNS Impacted Gen'!S113)</f>
        <v>166.35400000000001</v>
      </c>
      <c r="T113" s="56">
        <f>SUM('4a. FNS'!T113+'4b. FNS Impacted Gen'!T113)</f>
        <v>189.70499999999998</v>
      </c>
      <c r="U113" s="56">
        <f>SUM('4a. FNS'!U113+'4b. FNS Impacted Gen'!U113)</f>
        <v>208.155</v>
      </c>
      <c r="V113" s="56">
        <f>SUM('4a. FNS'!V113+'4b. FNS Impacted Gen'!V113)</f>
        <v>214.11500000000001</v>
      </c>
      <c r="W113" s="56">
        <f>SUM('4a. FNS'!W113+'4b. FNS Impacted Gen'!W113)</f>
        <v>209.298</v>
      </c>
      <c r="X113" s="56">
        <f>SUM('4a. FNS'!X113+'4b. FNS Impacted Gen'!X113)</f>
        <v>199.85300000000001</v>
      </c>
      <c r="Y113" s="56">
        <f>SUM('4a. FNS'!Y113+'4b. FNS Impacted Gen'!Y113)</f>
        <v>192.70099999999999</v>
      </c>
      <c r="Z113" s="67">
        <f>SUM('4a. FNS'!Z113+'4b. FNS Impacted Gen'!Z113)</f>
        <v>0</v>
      </c>
    </row>
    <row r="114" spans="1:26">
      <c r="A114" s="54">
        <f t="shared" si="1"/>
        <v>45768</v>
      </c>
      <c r="B114" s="55">
        <f>SUM('4a. FNS'!B114+'4b. FNS Impacted Gen'!B114)</f>
        <v>188.30199999999999</v>
      </c>
      <c r="C114" s="56">
        <f>SUM('4a. FNS'!C114+'4b. FNS Impacted Gen'!C114)</f>
        <v>184.18100000000001</v>
      </c>
      <c r="D114" s="56">
        <f>SUM('4a. FNS'!D114+'4b. FNS Impacted Gen'!D114)</f>
        <v>183.02</v>
      </c>
      <c r="E114" s="56">
        <f>SUM('4a. FNS'!E114+'4b. FNS Impacted Gen'!E114)</f>
        <v>186.09</v>
      </c>
      <c r="F114" s="56">
        <f>SUM('4a. FNS'!F114+'4b. FNS Impacted Gen'!F114)</f>
        <v>189.607</v>
      </c>
      <c r="G114" s="56">
        <f>SUM('4a. FNS'!G114+'4b. FNS Impacted Gen'!G114)</f>
        <v>203.726</v>
      </c>
      <c r="H114" s="56">
        <f>SUM('4a. FNS'!H114+'4b. FNS Impacted Gen'!H114)</f>
        <v>208.31399999999999</v>
      </c>
      <c r="I114" s="56">
        <f>SUM('4a. FNS'!I114+'4b. FNS Impacted Gen'!I114)</f>
        <v>198.49699999999999</v>
      </c>
      <c r="J114" s="56">
        <f>SUM('4a. FNS'!J114+'4b. FNS Impacted Gen'!J114)</f>
        <v>181.70599999999999</v>
      </c>
      <c r="K114" s="56">
        <f>SUM('4a. FNS'!K114+'4b. FNS Impacted Gen'!K114)</f>
        <v>163.989</v>
      </c>
      <c r="L114" s="56">
        <f>SUM('4a. FNS'!L114+'4b. FNS Impacted Gen'!L114)</f>
        <v>157.923</v>
      </c>
      <c r="M114" s="56">
        <f>SUM('4a. FNS'!M114+'4b. FNS Impacted Gen'!M114)</f>
        <v>151.798</v>
      </c>
      <c r="N114" s="56">
        <f>SUM('4a. FNS'!N114+'4b. FNS Impacted Gen'!N114)</f>
        <v>150.923</v>
      </c>
      <c r="O114" s="56">
        <f>SUM('4a. FNS'!O114+'4b. FNS Impacted Gen'!O114)</f>
        <v>156.19</v>
      </c>
      <c r="P114" s="56">
        <f>SUM('4a. FNS'!P114+'4b. FNS Impacted Gen'!P114)</f>
        <v>159.42700000000002</v>
      </c>
      <c r="Q114" s="56">
        <f>SUM('4a. FNS'!Q114+'4b. FNS Impacted Gen'!Q114)</f>
        <v>173.31500000000003</v>
      </c>
      <c r="R114" s="56">
        <f>SUM('4a. FNS'!R114+'4b. FNS Impacted Gen'!R114)</f>
        <v>190.70000000000002</v>
      </c>
      <c r="S114" s="56">
        <f>SUM('4a. FNS'!S114+'4b. FNS Impacted Gen'!S114)</f>
        <v>213.66</v>
      </c>
      <c r="T114" s="56">
        <f>SUM('4a. FNS'!T114+'4b. FNS Impacted Gen'!T114)</f>
        <v>225.91200000000001</v>
      </c>
      <c r="U114" s="56">
        <f>SUM('4a. FNS'!U114+'4b. FNS Impacted Gen'!U114)</f>
        <v>234.74099999999999</v>
      </c>
      <c r="V114" s="56">
        <f>SUM('4a. FNS'!V114+'4b. FNS Impacted Gen'!V114)</f>
        <v>235.37</v>
      </c>
      <c r="W114" s="56">
        <f>SUM('4a. FNS'!W114+'4b. FNS Impacted Gen'!W114)</f>
        <v>218.75299999999999</v>
      </c>
      <c r="X114" s="56">
        <f>SUM('4a. FNS'!X114+'4b. FNS Impacted Gen'!X114)</f>
        <v>204.80600000000001</v>
      </c>
      <c r="Y114" s="56">
        <f>SUM('4a. FNS'!Y114+'4b. FNS Impacted Gen'!Y114)</f>
        <v>195.07300000000001</v>
      </c>
      <c r="Z114" s="67">
        <f>SUM('4a. FNS'!Z114+'4b. FNS Impacted Gen'!Z114)</f>
        <v>0</v>
      </c>
    </row>
    <row r="115" spans="1:26">
      <c r="A115" s="54">
        <f t="shared" si="1"/>
        <v>45769</v>
      </c>
      <c r="B115" s="55">
        <f>SUM('4a. FNS'!B115+'4b. FNS Impacted Gen'!B115)</f>
        <v>177.53299999999999</v>
      </c>
      <c r="C115" s="56">
        <f>SUM('4a. FNS'!C115+'4b. FNS Impacted Gen'!C115)</f>
        <v>179.14699999999999</v>
      </c>
      <c r="D115" s="56">
        <f>SUM('4a. FNS'!D115+'4b. FNS Impacted Gen'!D115)</f>
        <v>177.77600000000001</v>
      </c>
      <c r="E115" s="56">
        <f>SUM('4a. FNS'!E115+'4b. FNS Impacted Gen'!E115)</f>
        <v>177.20699999999999</v>
      </c>
      <c r="F115" s="56">
        <f>SUM('4a. FNS'!F115+'4b. FNS Impacted Gen'!F115)</f>
        <v>183.31100000000001</v>
      </c>
      <c r="G115" s="56">
        <f>SUM('4a. FNS'!G115+'4b. FNS Impacted Gen'!G115)</f>
        <v>193.64099999999999</v>
      </c>
      <c r="H115" s="56">
        <f>SUM('4a. FNS'!H115+'4b. FNS Impacted Gen'!H115)</f>
        <v>203.215</v>
      </c>
      <c r="I115" s="56">
        <f>SUM('4a. FNS'!I115+'4b. FNS Impacted Gen'!I115)</f>
        <v>196.739</v>
      </c>
      <c r="J115" s="56">
        <f>SUM('4a. FNS'!J115+'4b. FNS Impacted Gen'!J115)</f>
        <v>176.834</v>
      </c>
      <c r="K115" s="56">
        <f>SUM('4a. FNS'!K115+'4b. FNS Impacted Gen'!K115)</f>
        <v>160.12100000000001</v>
      </c>
      <c r="L115" s="56">
        <f>SUM('4a. FNS'!L115+'4b. FNS Impacted Gen'!L115)</f>
        <v>151.59</v>
      </c>
      <c r="M115" s="56">
        <f>SUM('4a. FNS'!M115+'4b. FNS Impacted Gen'!M115)</f>
        <v>143.69800000000001</v>
      </c>
      <c r="N115" s="56">
        <f>SUM('4a. FNS'!N115+'4b. FNS Impacted Gen'!N115)</f>
        <v>154.09399999999999</v>
      </c>
      <c r="O115" s="56">
        <f>SUM('4a. FNS'!O115+'4b. FNS Impacted Gen'!O115)</f>
        <v>159.57900000000001</v>
      </c>
      <c r="P115" s="56">
        <f>SUM('4a. FNS'!P115+'4b. FNS Impacted Gen'!P115)</f>
        <v>172.011</v>
      </c>
      <c r="Q115" s="56">
        <f>SUM('4a. FNS'!Q115+'4b. FNS Impacted Gen'!Q115)</f>
        <v>183.52499999999998</v>
      </c>
      <c r="R115" s="56">
        <f>SUM('4a. FNS'!R115+'4b. FNS Impacted Gen'!R115)</f>
        <v>205.494</v>
      </c>
      <c r="S115" s="56">
        <f>SUM('4a. FNS'!S115+'4b. FNS Impacted Gen'!S115)</f>
        <v>226.43</v>
      </c>
      <c r="T115" s="56">
        <f>SUM('4a. FNS'!T115+'4b. FNS Impacted Gen'!T115)</f>
        <v>234.72499999999999</v>
      </c>
      <c r="U115" s="56">
        <f>SUM('4a. FNS'!U115+'4b. FNS Impacted Gen'!U115)</f>
        <v>243.809</v>
      </c>
      <c r="V115" s="56">
        <f>SUM('4a. FNS'!V115+'4b. FNS Impacted Gen'!V115)</f>
        <v>236.7</v>
      </c>
      <c r="W115" s="56">
        <f>SUM('4a. FNS'!W115+'4b. FNS Impacted Gen'!W115)</f>
        <v>226.69900000000001</v>
      </c>
      <c r="X115" s="56">
        <f>SUM('4a. FNS'!X115+'4b. FNS Impacted Gen'!X115)</f>
        <v>212.08099999999999</v>
      </c>
      <c r="Y115" s="56">
        <f>SUM('4a. FNS'!Y115+'4b. FNS Impacted Gen'!Y115)</f>
        <v>202.15199999999999</v>
      </c>
      <c r="Z115" s="67">
        <f>SUM('4a. FNS'!Z115+'4b. FNS Impacted Gen'!Z115)</f>
        <v>0</v>
      </c>
    </row>
    <row r="116" spans="1:26">
      <c r="A116" s="54">
        <f t="shared" si="1"/>
        <v>45770</v>
      </c>
      <c r="B116" s="55">
        <f>SUM('4a. FNS'!B116+'4b. FNS Impacted Gen'!B116)</f>
        <v>193.15899999999999</v>
      </c>
      <c r="C116" s="56">
        <f>SUM('4a. FNS'!C116+'4b. FNS Impacted Gen'!C116)</f>
        <v>187.45500000000001</v>
      </c>
      <c r="D116" s="56">
        <f>SUM('4a. FNS'!D116+'4b. FNS Impacted Gen'!D116)</f>
        <v>183.923</v>
      </c>
      <c r="E116" s="56">
        <f>SUM('4a. FNS'!E116+'4b. FNS Impacted Gen'!E116)</f>
        <v>185.654</v>
      </c>
      <c r="F116" s="56">
        <f>SUM('4a. FNS'!F116+'4b. FNS Impacted Gen'!F116)</f>
        <v>190.399</v>
      </c>
      <c r="G116" s="56">
        <f>SUM('4a. FNS'!G116+'4b. FNS Impacted Gen'!G116)</f>
        <v>201.69900000000001</v>
      </c>
      <c r="H116" s="56">
        <f>SUM('4a. FNS'!H116+'4b. FNS Impacted Gen'!H116)</f>
        <v>210.887</v>
      </c>
      <c r="I116" s="56">
        <f>SUM('4a. FNS'!I116+'4b. FNS Impacted Gen'!I116)</f>
        <v>207.018</v>
      </c>
      <c r="J116" s="56">
        <f>SUM('4a. FNS'!J116+'4b. FNS Impacted Gen'!J116)</f>
        <v>191.97</v>
      </c>
      <c r="K116" s="56">
        <f>SUM('4a. FNS'!K116+'4b. FNS Impacted Gen'!K116)</f>
        <v>181.13299999999998</v>
      </c>
      <c r="L116" s="56">
        <f>SUM('4a. FNS'!L116+'4b. FNS Impacted Gen'!L116)</f>
        <v>174.941</v>
      </c>
      <c r="M116" s="56">
        <f>SUM('4a. FNS'!M116+'4b. FNS Impacted Gen'!M116)</f>
        <v>173.02799999999999</v>
      </c>
      <c r="N116" s="56">
        <f>SUM('4a. FNS'!N116+'4b. FNS Impacted Gen'!N116)</f>
        <v>172.267</v>
      </c>
      <c r="O116" s="56">
        <f>SUM('4a. FNS'!O116+'4b. FNS Impacted Gen'!O116)</f>
        <v>177.05500000000001</v>
      </c>
      <c r="P116" s="56">
        <f>SUM('4a. FNS'!P116+'4b. FNS Impacted Gen'!P116)</f>
        <v>184.67500000000001</v>
      </c>
      <c r="Q116" s="56">
        <f>SUM('4a. FNS'!Q116+'4b. FNS Impacted Gen'!Q116)</f>
        <v>196.59100000000001</v>
      </c>
      <c r="R116" s="56">
        <f>SUM('4a. FNS'!R116+'4b. FNS Impacted Gen'!R116)</f>
        <v>216.03899999999999</v>
      </c>
      <c r="S116" s="56">
        <f>SUM('4a. FNS'!S116+'4b. FNS Impacted Gen'!S116)</f>
        <v>238.91200000000001</v>
      </c>
      <c r="T116" s="56">
        <f>SUM('4a. FNS'!T116+'4b. FNS Impacted Gen'!T116)</f>
        <v>237.92800000000003</v>
      </c>
      <c r="U116" s="56">
        <f>SUM('4a. FNS'!U116+'4b. FNS Impacted Gen'!U116)</f>
        <v>244.511</v>
      </c>
      <c r="V116" s="56">
        <f>SUM('4a. FNS'!V116+'4b. FNS Impacted Gen'!V116)</f>
        <v>240.93700000000001</v>
      </c>
      <c r="W116" s="56">
        <f>SUM('4a. FNS'!W116+'4b. FNS Impacted Gen'!W116)</f>
        <v>227.98699999999999</v>
      </c>
      <c r="X116" s="56">
        <f>SUM('4a. FNS'!X116+'4b. FNS Impacted Gen'!X116)</f>
        <v>215.31100000000001</v>
      </c>
      <c r="Y116" s="56">
        <f>SUM('4a. FNS'!Y116+'4b. FNS Impacted Gen'!Y116)</f>
        <v>206.48500000000001</v>
      </c>
      <c r="Z116" s="67">
        <f>SUM('4a. FNS'!Z116+'4b. FNS Impacted Gen'!Z116)</f>
        <v>0</v>
      </c>
    </row>
    <row r="117" spans="1:26">
      <c r="A117" s="54">
        <f t="shared" si="1"/>
        <v>45771</v>
      </c>
      <c r="B117" s="55">
        <f>SUM('4a. FNS'!B117+'4b. FNS Impacted Gen'!B117)</f>
        <v>196.191</v>
      </c>
      <c r="C117" s="56">
        <f>SUM('4a. FNS'!C117+'4b. FNS Impacted Gen'!C117)</f>
        <v>193.23699999999999</v>
      </c>
      <c r="D117" s="56">
        <f>SUM('4a. FNS'!D117+'4b. FNS Impacted Gen'!D117)</f>
        <v>191.566</v>
      </c>
      <c r="E117" s="56">
        <f>SUM('4a. FNS'!E117+'4b. FNS Impacted Gen'!E117)</f>
        <v>189.34</v>
      </c>
      <c r="F117" s="56">
        <f>SUM('4a. FNS'!F117+'4b. FNS Impacted Gen'!F117)</f>
        <v>193.762</v>
      </c>
      <c r="G117" s="56">
        <f>SUM('4a. FNS'!G117+'4b. FNS Impacted Gen'!G117)</f>
        <v>203.00899999999999</v>
      </c>
      <c r="H117" s="56">
        <f>SUM('4a. FNS'!H117+'4b. FNS Impacted Gen'!H117)</f>
        <v>216.32799999999997</v>
      </c>
      <c r="I117" s="56">
        <f>SUM('4a. FNS'!I117+'4b. FNS Impacted Gen'!I117)</f>
        <v>216.77599999999998</v>
      </c>
      <c r="J117" s="56">
        <f>SUM('4a. FNS'!J117+'4b. FNS Impacted Gen'!J117)</f>
        <v>212.53700000000001</v>
      </c>
      <c r="K117" s="56">
        <f>SUM('4a. FNS'!K117+'4b. FNS Impacted Gen'!K117)</f>
        <v>201.679</v>
      </c>
      <c r="L117" s="56">
        <f>SUM('4a. FNS'!L117+'4b. FNS Impacted Gen'!L117)</f>
        <v>175.684</v>
      </c>
      <c r="M117" s="56">
        <f>SUM('4a. FNS'!M117+'4b. FNS Impacted Gen'!M117)</f>
        <v>163.86199999999999</v>
      </c>
      <c r="N117" s="56">
        <f>SUM('4a. FNS'!N117+'4b. FNS Impacted Gen'!N117)</f>
        <v>162.124</v>
      </c>
      <c r="O117" s="56">
        <f>SUM('4a. FNS'!O117+'4b. FNS Impacted Gen'!O117)</f>
        <v>167.417</v>
      </c>
      <c r="P117" s="56">
        <f>SUM('4a. FNS'!P117+'4b. FNS Impacted Gen'!P117)</f>
        <v>184.06700000000001</v>
      </c>
      <c r="Q117" s="56">
        <f>SUM('4a. FNS'!Q117+'4b. FNS Impacted Gen'!Q117)</f>
        <v>192.76900000000001</v>
      </c>
      <c r="R117" s="56">
        <f>SUM('4a. FNS'!R117+'4b. FNS Impacted Gen'!R117)</f>
        <v>213.136</v>
      </c>
      <c r="S117" s="56">
        <f>SUM('4a. FNS'!S117+'4b. FNS Impacted Gen'!S117)</f>
        <v>230.364</v>
      </c>
      <c r="T117" s="56">
        <f>SUM('4a. FNS'!T117+'4b. FNS Impacted Gen'!T117)</f>
        <v>236.56700000000001</v>
      </c>
      <c r="U117" s="56">
        <f>SUM('4a. FNS'!U117+'4b. FNS Impacted Gen'!U117)</f>
        <v>240.22399999999999</v>
      </c>
      <c r="V117" s="56">
        <f>SUM('4a. FNS'!V117+'4b. FNS Impacted Gen'!V117)</f>
        <v>236.18</v>
      </c>
      <c r="W117" s="56">
        <f>SUM('4a. FNS'!W117+'4b. FNS Impacted Gen'!W117)</f>
        <v>225.63900000000001</v>
      </c>
      <c r="X117" s="56">
        <f>SUM('4a. FNS'!X117+'4b. FNS Impacted Gen'!X117)</f>
        <v>214.19300000000001</v>
      </c>
      <c r="Y117" s="56">
        <f>SUM('4a. FNS'!Y117+'4b. FNS Impacted Gen'!Y117)</f>
        <v>202.59899999999999</v>
      </c>
      <c r="Z117" s="67">
        <f>SUM('4a. FNS'!Z117+'4b. FNS Impacted Gen'!Z117)</f>
        <v>0</v>
      </c>
    </row>
    <row r="118" spans="1:26">
      <c r="A118" s="54">
        <f t="shared" si="1"/>
        <v>45772</v>
      </c>
      <c r="B118" s="55">
        <f>SUM('4a. FNS'!B118+'4b. FNS Impacted Gen'!B118)</f>
        <v>193.23500000000001</v>
      </c>
      <c r="C118" s="56">
        <f>SUM('4a. FNS'!C118+'4b. FNS Impacted Gen'!C118)</f>
        <v>188.833</v>
      </c>
      <c r="D118" s="56">
        <f>SUM('4a. FNS'!D118+'4b. FNS Impacted Gen'!D118)</f>
        <v>182.61500000000001</v>
      </c>
      <c r="E118" s="56">
        <f>SUM('4a. FNS'!E118+'4b. FNS Impacted Gen'!E118)</f>
        <v>175.786</v>
      </c>
      <c r="F118" s="56">
        <f>SUM('4a. FNS'!F118+'4b. FNS Impacted Gen'!F118)</f>
        <v>177.70099999999999</v>
      </c>
      <c r="G118" s="56">
        <f>SUM('4a. FNS'!G118+'4b. FNS Impacted Gen'!G118)</f>
        <v>189.17400000000001</v>
      </c>
      <c r="H118" s="56">
        <f>SUM('4a. FNS'!H118+'4b. FNS Impacted Gen'!H118)</f>
        <v>200.042</v>
      </c>
      <c r="I118" s="56">
        <f>SUM('4a. FNS'!I118+'4b. FNS Impacted Gen'!I118)</f>
        <v>207.71799999999999</v>
      </c>
      <c r="J118" s="56">
        <f>SUM('4a. FNS'!J118+'4b. FNS Impacted Gen'!J118)</f>
        <v>217.05699999999999</v>
      </c>
      <c r="K118" s="56">
        <f>SUM('4a. FNS'!K118+'4b. FNS Impacted Gen'!K118)</f>
        <v>215.40700000000001</v>
      </c>
      <c r="L118" s="56">
        <f>SUM('4a. FNS'!L118+'4b. FNS Impacted Gen'!L118)</f>
        <v>213.34899999999999</v>
      </c>
      <c r="M118" s="56">
        <f>SUM('4a. FNS'!M118+'4b. FNS Impacted Gen'!M118)</f>
        <v>211.65300000000002</v>
      </c>
      <c r="N118" s="56">
        <f>SUM('4a. FNS'!N118+'4b. FNS Impacted Gen'!N118)</f>
        <v>207.50399999999999</v>
      </c>
      <c r="O118" s="56">
        <f>SUM('4a. FNS'!O118+'4b. FNS Impacted Gen'!O118)</f>
        <v>202.76999999999998</v>
      </c>
      <c r="P118" s="56">
        <f>SUM('4a. FNS'!P118+'4b. FNS Impacted Gen'!P118)</f>
        <v>200.255</v>
      </c>
      <c r="Q118" s="56">
        <f>SUM('4a. FNS'!Q118+'4b. FNS Impacted Gen'!Q118)</f>
        <v>210.35900000000001</v>
      </c>
      <c r="R118" s="56">
        <f>SUM('4a. FNS'!R118+'4b. FNS Impacted Gen'!R118)</f>
        <v>217.476</v>
      </c>
      <c r="S118" s="56">
        <f>SUM('4a. FNS'!S118+'4b. FNS Impacted Gen'!S118)</f>
        <v>216.5</v>
      </c>
      <c r="T118" s="56">
        <f>SUM('4a. FNS'!T118+'4b. FNS Impacted Gen'!T118)</f>
        <v>215.28100000000001</v>
      </c>
      <c r="U118" s="56">
        <f>SUM('4a. FNS'!U118+'4b. FNS Impacted Gen'!U118)</f>
        <v>218.19299999999998</v>
      </c>
      <c r="V118" s="56">
        <f>SUM('4a. FNS'!V118+'4b. FNS Impacted Gen'!V118)</f>
        <v>214.946</v>
      </c>
      <c r="W118" s="56">
        <f>SUM('4a. FNS'!W118+'4b. FNS Impacted Gen'!W118)</f>
        <v>209.28800000000001</v>
      </c>
      <c r="X118" s="56">
        <f>SUM('4a. FNS'!X118+'4b. FNS Impacted Gen'!X118)</f>
        <v>207.41499999999999</v>
      </c>
      <c r="Y118" s="56">
        <f>SUM('4a. FNS'!Y118+'4b. FNS Impacted Gen'!Y118)</f>
        <v>199.184</v>
      </c>
      <c r="Z118" s="67">
        <f>SUM('4a. FNS'!Z118+'4b. FNS Impacted Gen'!Z118)</f>
        <v>0</v>
      </c>
    </row>
    <row r="119" spans="1:26">
      <c r="A119" s="54">
        <f t="shared" si="1"/>
        <v>45773</v>
      </c>
      <c r="B119" s="55">
        <f>SUM('4a. FNS'!B119+'4b. FNS Impacted Gen'!B119)</f>
        <v>191.71799999999999</v>
      </c>
      <c r="C119" s="56">
        <f>SUM('4a. FNS'!C119+'4b. FNS Impacted Gen'!C119)</f>
        <v>188.15799999999999</v>
      </c>
      <c r="D119" s="56">
        <f>SUM('4a. FNS'!D119+'4b. FNS Impacted Gen'!D119)</f>
        <v>186.572</v>
      </c>
      <c r="E119" s="56">
        <f>SUM('4a. FNS'!E119+'4b. FNS Impacted Gen'!E119)</f>
        <v>187.28100000000001</v>
      </c>
      <c r="F119" s="56">
        <f>SUM('4a. FNS'!F119+'4b. FNS Impacted Gen'!F119)</f>
        <v>185.66300000000001</v>
      </c>
      <c r="G119" s="56">
        <f>SUM('4a. FNS'!G119+'4b. FNS Impacted Gen'!G119)</f>
        <v>195.91</v>
      </c>
      <c r="H119" s="56">
        <f>SUM('4a. FNS'!H119+'4b. FNS Impacted Gen'!H119)</f>
        <v>196.97199999999998</v>
      </c>
      <c r="I119" s="56">
        <f>SUM('4a. FNS'!I119+'4b. FNS Impacted Gen'!I119)</f>
        <v>203.20000000000002</v>
      </c>
      <c r="J119" s="56">
        <f>SUM('4a. FNS'!J119+'4b. FNS Impacted Gen'!J119)</f>
        <v>203.61800000000002</v>
      </c>
      <c r="K119" s="56">
        <f>SUM('4a. FNS'!K119+'4b. FNS Impacted Gen'!K119)</f>
        <v>198.04500000000002</v>
      </c>
      <c r="L119" s="56">
        <f>SUM('4a. FNS'!L119+'4b. FNS Impacted Gen'!L119)</f>
        <v>180.80599999999998</v>
      </c>
      <c r="M119" s="56">
        <f>SUM('4a. FNS'!M119+'4b. FNS Impacted Gen'!M119)</f>
        <v>170.95699999999999</v>
      </c>
      <c r="N119" s="56">
        <f>SUM('4a. FNS'!N119+'4b. FNS Impacted Gen'!N119)</f>
        <v>156.70400000000001</v>
      </c>
      <c r="O119" s="56">
        <f>SUM('4a. FNS'!O119+'4b. FNS Impacted Gen'!O119)</f>
        <v>154.34400000000002</v>
      </c>
      <c r="P119" s="56">
        <f>SUM('4a. FNS'!P119+'4b. FNS Impacted Gen'!P119)</f>
        <v>150.60599999999999</v>
      </c>
      <c r="Q119" s="56">
        <f>SUM('4a. FNS'!Q119+'4b. FNS Impacted Gen'!Q119)</f>
        <v>157.316</v>
      </c>
      <c r="R119" s="56">
        <f>SUM('4a. FNS'!R119+'4b. FNS Impacted Gen'!R119)</f>
        <v>174.499</v>
      </c>
      <c r="S119" s="56">
        <f>SUM('4a. FNS'!S119+'4b. FNS Impacted Gen'!S119)</f>
        <v>189.10599999999999</v>
      </c>
      <c r="T119" s="56">
        <f>SUM('4a. FNS'!T119+'4b. FNS Impacted Gen'!T119)</f>
        <v>216.774</v>
      </c>
      <c r="U119" s="56">
        <f>SUM('4a. FNS'!U119+'4b. FNS Impacted Gen'!U119)</f>
        <v>225.21099999999998</v>
      </c>
      <c r="V119" s="56">
        <f>SUM('4a. FNS'!V119+'4b. FNS Impacted Gen'!V119)</f>
        <v>228.238</v>
      </c>
      <c r="W119" s="56">
        <f>SUM('4a. FNS'!W119+'4b. FNS Impacted Gen'!W119)</f>
        <v>219.595</v>
      </c>
      <c r="X119" s="56">
        <f>SUM('4a. FNS'!X119+'4b. FNS Impacted Gen'!X119)</f>
        <v>209.75800000000001</v>
      </c>
      <c r="Y119" s="56">
        <f>SUM('4a. FNS'!Y119+'4b. FNS Impacted Gen'!Y119)</f>
        <v>199.959</v>
      </c>
      <c r="Z119" s="67">
        <f>SUM('4a. FNS'!Z119+'4b. FNS Impacted Gen'!Z119)</f>
        <v>0</v>
      </c>
    </row>
    <row r="120" spans="1:26">
      <c r="A120" s="54">
        <f t="shared" si="1"/>
        <v>45774</v>
      </c>
      <c r="B120" s="55">
        <f>SUM('4a. FNS'!B120+'4b. FNS Impacted Gen'!B120)</f>
        <v>194.61500000000001</v>
      </c>
      <c r="C120" s="56">
        <f>SUM('4a. FNS'!C120+'4b. FNS Impacted Gen'!C120)</f>
        <v>190.20699999999999</v>
      </c>
      <c r="D120" s="56">
        <f>SUM('4a. FNS'!D120+'4b. FNS Impacted Gen'!D120)</f>
        <v>188.26900000000001</v>
      </c>
      <c r="E120" s="56">
        <f>SUM('4a. FNS'!E120+'4b. FNS Impacted Gen'!E120)</f>
        <v>183.95099999999999</v>
      </c>
      <c r="F120" s="56">
        <f>SUM('4a. FNS'!F120+'4b. FNS Impacted Gen'!F120)</f>
        <v>185.31899999999999</v>
      </c>
      <c r="G120" s="56">
        <f>SUM('4a. FNS'!G120+'4b. FNS Impacted Gen'!G120)</f>
        <v>188.715</v>
      </c>
      <c r="H120" s="56">
        <f>SUM('4a. FNS'!H120+'4b. FNS Impacted Gen'!H120)</f>
        <v>189.44200000000001</v>
      </c>
      <c r="I120" s="56">
        <f>SUM('4a. FNS'!I120+'4b. FNS Impacted Gen'!I120)</f>
        <v>179.91</v>
      </c>
      <c r="J120" s="56">
        <f>SUM('4a. FNS'!J120+'4b. FNS Impacted Gen'!J120)</f>
        <v>160.61699999999999</v>
      </c>
      <c r="K120" s="56">
        <f>SUM('4a. FNS'!K120+'4b. FNS Impacted Gen'!K120)</f>
        <v>152.41800000000001</v>
      </c>
      <c r="L120" s="56">
        <f>SUM('4a. FNS'!L120+'4b. FNS Impacted Gen'!L120)</f>
        <v>147.286</v>
      </c>
      <c r="M120" s="56">
        <f>SUM('4a. FNS'!M120+'4b. FNS Impacted Gen'!M120)</f>
        <v>147.392</v>
      </c>
      <c r="N120" s="56">
        <f>SUM('4a. FNS'!N120+'4b. FNS Impacted Gen'!N120)</f>
        <v>151.023</v>
      </c>
      <c r="O120" s="56">
        <f>SUM('4a. FNS'!O120+'4b. FNS Impacted Gen'!O120)</f>
        <v>155.875</v>
      </c>
      <c r="P120" s="56">
        <f>SUM('4a. FNS'!P120+'4b. FNS Impacted Gen'!P120)</f>
        <v>178.06100000000001</v>
      </c>
      <c r="Q120" s="56">
        <f>SUM('4a. FNS'!Q120+'4b. FNS Impacted Gen'!Q120)</f>
        <v>190.458</v>
      </c>
      <c r="R120" s="56">
        <f>SUM('4a. FNS'!R120+'4b. FNS Impacted Gen'!R120)</f>
        <v>203.09900000000002</v>
      </c>
      <c r="S120" s="56">
        <f>SUM('4a. FNS'!S120+'4b. FNS Impacted Gen'!S120)</f>
        <v>221.94200000000001</v>
      </c>
      <c r="T120" s="56">
        <f>SUM('4a. FNS'!T120+'4b. FNS Impacted Gen'!T120)</f>
        <v>242.465</v>
      </c>
      <c r="U120" s="56">
        <f>SUM('4a. FNS'!U120+'4b. FNS Impacted Gen'!U120)</f>
        <v>240.452</v>
      </c>
      <c r="V120" s="56">
        <f>SUM('4a. FNS'!V120+'4b. FNS Impacted Gen'!V120)</f>
        <v>239.553</v>
      </c>
      <c r="W120" s="56">
        <f>SUM('4a. FNS'!W120+'4b. FNS Impacted Gen'!W120)</f>
        <v>225.816</v>
      </c>
      <c r="X120" s="56">
        <f>SUM('4a. FNS'!X120+'4b. FNS Impacted Gen'!X120)</f>
        <v>214.43799999999999</v>
      </c>
      <c r="Y120" s="56">
        <f>SUM('4a. FNS'!Y120+'4b. FNS Impacted Gen'!Y120)</f>
        <v>200.346</v>
      </c>
      <c r="Z120" s="67">
        <f>SUM('4a. FNS'!Z120+'4b. FNS Impacted Gen'!Z120)</f>
        <v>0</v>
      </c>
    </row>
    <row r="121" spans="1:26">
      <c r="A121" s="54">
        <f t="shared" si="1"/>
        <v>45775</v>
      </c>
      <c r="B121" s="55">
        <f>SUM('4a. FNS'!B121+'4b. FNS Impacted Gen'!B121)</f>
        <v>192.48</v>
      </c>
      <c r="C121" s="56">
        <f>SUM('4a. FNS'!C121+'4b. FNS Impacted Gen'!C121)</f>
        <v>185.53</v>
      </c>
      <c r="D121" s="56">
        <f>SUM('4a. FNS'!D121+'4b. FNS Impacted Gen'!D121)</f>
        <v>184.572</v>
      </c>
      <c r="E121" s="56">
        <f>SUM('4a. FNS'!E121+'4b. FNS Impacted Gen'!E121)</f>
        <v>182.9</v>
      </c>
      <c r="F121" s="56">
        <f>SUM('4a. FNS'!F121+'4b. FNS Impacted Gen'!F121)</f>
        <v>184.88</v>
      </c>
      <c r="G121" s="56">
        <f>SUM('4a. FNS'!G121+'4b. FNS Impacted Gen'!G121)</f>
        <v>196.74600000000001</v>
      </c>
      <c r="H121" s="56">
        <f>SUM('4a. FNS'!H121+'4b. FNS Impacted Gen'!H121)</f>
        <v>206.59399999999999</v>
      </c>
      <c r="I121" s="56">
        <f>SUM('4a. FNS'!I121+'4b. FNS Impacted Gen'!I121)</f>
        <v>199.45499999999998</v>
      </c>
      <c r="J121" s="56">
        <f>SUM('4a. FNS'!J121+'4b. FNS Impacted Gen'!J121)</f>
        <v>183.429</v>
      </c>
      <c r="K121" s="56">
        <f>SUM('4a. FNS'!K121+'4b. FNS Impacted Gen'!K121)</f>
        <v>171.91399999999999</v>
      </c>
      <c r="L121" s="56">
        <f>SUM('4a. FNS'!L121+'4b. FNS Impacted Gen'!L121)</f>
        <v>163.55199999999999</v>
      </c>
      <c r="M121" s="56">
        <f>SUM('4a. FNS'!M121+'4b. FNS Impacted Gen'!M121)</f>
        <v>162.78800000000001</v>
      </c>
      <c r="N121" s="56">
        <f>SUM('4a. FNS'!N121+'4b. FNS Impacted Gen'!N121)</f>
        <v>160.38299999999998</v>
      </c>
      <c r="O121" s="56">
        <f>SUM('4a. FNS'!O121+'4b. FNS Impacted Gen'!O121)</f>
        <v>160.00800000000001</v>
      </c>
      <c r="P121" s="56">
        <f>SUM('4a. FNS'!P121+'4b. FNS Impacted Gen'!P121)</f>
        <v>159.65699999999998</v>
      </c>
      <c r="Q121" s="56">
        <f>SUM('4a. FNS'!Q121+'4b. FNS Impacted Gen'!Q121)</f>
        <v>173.61200000000002</v>
      </c>
      <c r="R121" s="56">
        <f>SUM('4a. FNS'!R121+'4b. FNS Impacted Gen'!R121)</f>
        <v>186.55700000000002</v>
      </c>
      <c r="S121" s="56">
        <f>SUM('4a. FNS'!S121+'4b. FNS Impacted Gen'!S121)</f>
        <v>203.19400000000002</v>
      </c>
      <c r="T121" s="56">
        <f>SUM('4a. FNS'!T121+'4b. FNS Impacted Gen'!T121)</f>
        <v>221.75299999999999</v>
      </c>
      <c r="U121" s="56">
        <f>SUM('4a. FNS'!U121+'4b. FNS Impacted Gen'!U121)</f>
        <v>232.03200000000001</v>
      </c>
      <c r="V121" s="56">
        <f>SUM('4a. FNS'!V121+'4b. FNS Impacted Gen'!V121)</f>
        <v>229.14699999999999</v>
      </c>
      <c r="W121" s="56">
        <f>SUM('4a. FNS'!W121+'4b. FNS Impacted Gen'!W121)</f>
        <v>220.101</v>
      </c>
      <c r="X121" s="56">
        <f>SUM('4a. FNS'!X121+'4b. FNS Impacted Gen'!X121)</f>
        <v>203.63</v>
      </c>
      <c r="Y121" s="56">
        <f>SUM('4a. FNS'!Y121+'4b. FNS Impacted Gen'!Y121)</f>
        <v>198.03100000000001</v>
      </c>
      <c r="Z121" s="67">
        <f>SUM('4a. FNS'!Z121+'4b. FNS Impacted Gen'!Z121)</f>
        <v>0</v>
      </c>
    </row>
    <row r="122" spans="1:26">
      <c r="A122" s="54">
        <f t="shared" si="1"/>
        <v>45776</v>
      </c>
      <c r="B122" s="55">
        <f>SUM('4a. FNS'!B122+'4b. FNS Impacted Gen'!B122)</f>
        <v>192.97</v>
      </c>
      <c r="C122" s="56">
        <f>SUM('4a. FNS'!C122+'4b. FNS Impacted Gen'!C122)</f>
        <v>185.43199999999999</v>
      </c>
      <c r="D122" s="56">
        <f>SUM('4a. FNS'!D122+'4b. FNS Impacted Gen'!D122)</f>
        <v>185.178</v>
      </c>
      <c r="E122" s="56">
        <f>SUM('4a. FNS'!E122+'4b. FNS Impacted Gen'!E122)</f>
        <v>173.947</v>
      </c>
      <c r="F122" s="56">
        <f>SUM('4a. FNS'!F122+'4b. FNS Impacted Gen'!F122)</f>
        <v>189.31200000000001</v>
      </c>
      <c r="G122" s="56">
        <f>SUM('4a. FNS'!G122+'4b. FNS Impacted Gen'!G122)</f>
        <v>201.20699999999999</v>
      </c>
      <c r="H122" s="56">
        <f>SUM('4a. FNS'!H122+'4b. FNS Impacted Gen'!H122)</f>
        <v>211.28700000000001</v>
      </c>
      <c r="I122" s="56">
        <f>SUM('4a. FNS'!I122+'4b. FNS Impacted Gen'!I122)</f>
        <v>209.648</v>
      </c>
      <c r="J122" s="56">
        <f>SUM('4a. FNS'!J122+'4b. FNS Impacted Gen'!J122)</f>
        <v>199.596</v>
      </c>
      <c r="K122" s="56">
        <f>SUM('4a. FNS'!K122+'4b. FNS Impacted Gen'!K122)</f>
        <v>191.91199999999998</v>
      </c>
      <c r="L122" s="56">
        <f>SUM('4a. FNS'!L122+'4b. FNS Impacted Gen'!L122)</f>
        <v>169.994</v>
      </c>
      <c r="M122" s="56">
        <f>SUM('4a. FNS'!M122+'4b. FNS Impacted Gen'!M122)</f>
        <v>152.667</v>
      </c>
      <c r="N122" s="56">
        <f>SUM('4a. FNS'!N122+'4b. FNS Impacted Gen'!N122)</f>
        <v>150.26400000000001</v>
      </c>
      <c r="O122" s="56">
        <f>SUM('4a. FNS'!O122+'4b. FNS Impacted Gen'!O122)</f>
        <v>152.01799999999997</v>
      </c>
      <c r="P122" s="56">
        <f>SUM('4a. FNS'!P122+'4b. FNS Impacted Gen'!P122)</f>
        <v>159.46</v>
      </c>
      <c r="Q122" s="56">
        <f>SUM('4a. FNS'!Q122+'4b. FNS Impacted Gen'!Q122)</f>
        <v>176.858</v>
      </c>
      <c r="R122" s="56">
        <f>SUM('4a. FNS'!R122+'4b. FNS Impacted Gen'!R122)</f>
        <v>206.96799999999999</v>
      </c>
      <c r="S122" s="56">
        <f>SUM('4a. FNS'!S122+'4b. FNS Impacted Gen'!S122)</f>
        <v>213.51900000000001</v>
      </c>
      <c r="T122" s="56">
        <f>SUM('4a. FNS'!T122+'4b. FNS Impacted Gen'!T122)</f>
        <v>215.131</v>
      </c>
      <c r="U122" s="56">
        <f>SUM('4a. FNS'!U122+'4b. FNS Impacted Gen'!U122)</f>
        <v>224.209</v>
      </c>
      <c r="V122" s="56">
        <f>SUM('4a. FNS'!V122+'4b. FNS Impacted Gen'!V122)</f>
        <v>226.94300000000001</v>
      </c>
      <c r="W122" s="56">
        <f>SUM('4a. FNS'!W122+'4b. FNS Impacted Gen'!W122)</f>
        <v>217.142</v>
      </c>
      <c r="X122" s="56">
        <f>SUM('4a. FNS'!X122+'4b. FNS Impacted Gen'!X122)</f>
        <v>206.25899999999999</v>
      </c>
      <c r="Y122" s="56">
        <f>SUM('4a. FNS'!Y122+'4b. FNS Impacted Gen'!Y122)</f>
        <v>197.785</v>
      </c>
      <c r="Z122" s="67">
        <f>SUM('4a. FNS'!Z122+'4b. FNS Impacted Gen'!Z122)</f>
        <v>0</v>
      </c>
    </row>
    <row r="123" spans="1:26">
      <c r="A123" s="54">
        <f t="shared" si="1"/>
        <v>45777</v>
      </c>
      <c r="B123" s="55">
        <f>SUM('4a. FNS'!B123+'4b. FNS Impacted Gen'!B123)</f>
        <v>183.67500000000001</v>
      </c>
      <c r="C123" s="56">
        <f>SUM('4a. FNS'!C123+'4b. FNS Impacted Gen'!C123)</f>
        <v>179.91200000000001</v>
      </c>
      <c r="D123" s="56">
        <f>SUM('4a. FNS'!D123+'4b. FNS Impacted Gen'!D123)</f>
        <v>176.94200000000001</v>
      </c>
      <c r="E123" s="56">
        <f>SUM('4a. FNS'!E123+'4b. FNS Impacted Gen'!E123)</f>
        <v>179.459</v>
      </c>
      <c r="F123" s="56">
        <f>SUM('4a. FNS'!F123+'4b. FNS Impacted Gen'!F123)</f>
        <v>182.072</v>
      </c>
      <c r="G123" s="56">
        <f>SUM('4a. FNS'!G123+'4b. FNS Impacted Gen'!G123)</f>
        <v>195.39</v>
      </c>
      <c r="H123" s="56">
        <f>SUM('4a. FNS'!H123+'4b. FNS Impacted Gen'!H123)</f>
        <v>204.202</v>
      </c>
      <c r="I123" s="56">
        <f>SUM('4a. FNS'!I123+'4b. FNS Impacted Gen'!I123)</f>
        <v>194.154</v>
      </c>
      <c r="J123" s="56">
        <f>SUM('4a. FNS'!J123+'4b. FNS Impacted Gen'!J123)</f>
        <v>176.89500000000001</v>
      </c>
      <c r="K123" s="56">
        <f>SUM('4a. FNS'!K123+'4b. FNS Impacted Gen'!K123)</f>
        <v>168.27800000000002</v>
      </c>
      <c r="L123" s="56">
        <f>SUM('4a. FNS'!L123+'4b. FNS Impacted Gen'!L123)</f>
        <v>162.303</v>
      </c>
      <c r="M123" s="56">
        <f>SUM('4a. FNS'!M123+'4b. FNS Impacted Gen'!M123)</f>
        <v>159.732</v>
      </c>
      <c r="N123" s="56">
        <f>SUM('4a. FNS'!N123+'4b. FNS Impacted Gen'!N123)</f>
        <v>164.78399999999999</v>
      </c>
      <c r="O123" s="56">
        <f>SUM('4a. FNS'!O123+'4b. FNS Impacted Gen'!O123)</f>
        <v>171.58</v>
      </c>
      <c r="P123" s="56">
        <f>SUM('4a. FNS'!P123+'4b. FNS Impacted Gen'!P123)</f>
        <v>186.905</v>
      </c>
      <c r="Q123" s="56">
        <f>SUM('4a. FNS'!Q123+'4b. FNS Impacted Gen'!Q123)</f>
        <v>192.89600000000002</v>
      </c>
      <c r="R123" s="56">
        <f>SUM('4a. FNS'!R123+'4b. FNS Impacted Gen'!R123)</f>
        <v>180.77699999999999</v>
      </c>
      <c r="S123" s="56">
        <f>SUM('4a. FNS'!S123+'4b. FNS Impacted Gen'!S123)</f>
        <v>199.68600000000001</v>
      </c>
      <c r="T123" s="56">
        <f>SUM('4a. FNS'!T123+'4b. FNS Impacted Gen'!T123)</f>
        <v>225.63</v>
      </c>
      <c r="U123" s="56">
        <f>SUM('4a. FNS'!U123+'4b. FNS Impacted Gen'!U123)</f>
        <v>225.25300000000001</v>
      </c>
      <c r="V123" s="56">
        <f>SUM('4a. FNS'!V123+'4b. FNS Impacted Gen'!V123)</f>
        <v>217.10300000000001</v>
      </c>
      <c r="W123" s="56">
        <f>SUM('4a. FNS'!W123+'4b. FNS Impacted Gen'!W123)</f>
        <v>211.023</v>
      </c>
      <c r="X123" s="56">
        <f>SUM('4a. FNS'!X123+'4b. FNS Impacted Gen'!X123)</f>
        <v>202.893</v>
      </c>
      <c r="Y123" s="56">
        <f>SUM('4a. FNS'!Y123+'4b. FNS Impacted Gen'!Y123)</f>
        <v>194.32300000000001</v>
      </c>
      <c r="Z123" s="67">
        <f>SUM('4a. FNS'!Z123+'4b. FNS Impacted Gen'!Z123)</f>
        <v>0</v>
      </c>
    </row>
    <row r="124" spans="1:26">
      <c r="A124" s="54">
        <f t="shared" si="1"/>
        <v>45778</v>
      </c>
      <c r="B124" s="55">
        <f>SUM('4a. FNS'!B124+'4b. FNS Impacted Gen'!B124)</f>
        <v>190.357</v>
      </c>
      <c r="C124" s="56">
        <f>SUM('4a. FNS'!C124+'4b. FNS Impacted Gen'!C124)</f>
        <v>188.75899999999999</v>
      </c>
      <c r="D124" s="56">
        <f>SUM('4a. FNS'!D124+'4b. FNS Impacted Gen'!D124)</f>
        <v>185.179</v>
      </c>
      <c r="E124" s="56">
        <f>SUM('4a. FNS'!E124+'4b. FNS Impacted Gen'!E124)</f>
        <v>182.83199999999999</v>
      </c>
      <c r="F124" s="56">
        <f>SUM('4a. FNS'!F124+'4b. FNS Impacted Gen'!F124)</f>
        <v>189.25399999999999</v>
      </c>
      <c r="G124" s="56">
        <f>SUM('4a. FNS'!G124+'4b. FNS Impacted Gen'!G124)</f>
        <v>196.809</v>
      </c>
      <c r="H124" s="56">
        <f>SUM('4a. FNS'!H124+'4b. FNS Impacted Gen'!H124)</f>
        <v>210.85599999999999</v>
      </c>
      <c r="I124" s="56">
        <f>SUM('4a. FNS'!I124+'4b. FNS Impacted Gen'!I124)</f>
        <v>218.41499999999999</v>
      </c>
      <c r="J124" s="56">
        <f>SUM('4a. FNS'!J124+'4b. FNS Impacted Gen'!J124)</f>
        <v>211.06199999999998</v>
      </c>
      <c r="K124" s="56">
        <f>SUM('4a. FNS'!K124+'4b. FNS Impacted Gen'!K124)</f>
        <v>197.47299999999998</v>
      </c>
      <c r="L124" s="56">
        <f>SUM('4a. FNS'!L124+'4b. FNS Impacted Gen'!L124)</f>
        <v>204.21200000000002</v>
      </c>
      <c r="M124" s="56">
        <f>SUM('4a. FNS'!M124+'4b. FNS Impacted Gen'!M124)</f>
        <v>203.95600000000002</v>
      </c>
      <c r="N124" s="56">
        <f>SUM('4a. FNS'!N124+'4b. FNS Impacted Gen'!N124)</f>
        <v>219.577</v>
      </c>
      <c r="O124" s="56">
        <f>SUM('4a. FNS'!O124+'4b. FNS Impacted Gen'!O124)</f>
        <v>214.173</v>
      </c>
      <c r="P124" s="56">
        <f>SUM('4a. FNS'!P124+'4b. FNS Impacted Gen'!P124)</f>
        <v>193.43799999999999</v>
      </c>
      <c r="Q124" s="56">
        <f>SUM('4a. FNS'!Q124+'4b. FNS Impacted Gen'!Q124)</f>
        <v>190.66199999999998</v>
      </c>
      <c r="R124" s="56">
        <f>SUM('4a. FNS'!R124+'4b. FNS Impacted Gen'!R124)</f>
        <v>187.81</v>
      </c>
      <c r="S124" s="56">
        <f>SUM('4a. FNS'!S124+'4b. FNS Impacted Gen'!S124)</f>
        <v>198.273</v>
      </c>
      <c r="T124" s="56">
        <f>SUM('4a. FNS'!T124+'4b. FNS Impacted Gen'!T124)</f>
        <v>217.92100000000002</v>
      </c>
      <c r="U124" s="56">
        <f>SUM('4a. FNS'!U124+'4b. FNS Impacted Gen'!U124)</f>
        <v>225.66000000000003</v>
      </c>
      <c r="V124" s="56">
        <f>SUM('4a. FNS'!V124+'4b. FNS Impacted Gen'!V124)</f>
        <v>215.97</v>
      </c>
      <c r="W124" s="56">
        <f>SUM('4a. FNS'!W124+'4b. FNS Impacted Gen'!W124)</f>
        <v>206.47499999999999</v>
      </c>
      <c r="X124" s="56">
        <f>SUM('4a. FNS'!X124+'4b. FNS Impacted Gen'!X124)</f>
        <v>196.874</v>
      </c>
      <c r="Y124" s="56">
        <f>SUM('4a. FNS'!Y124+'4b. FNS Impacted Gen'!Y124)</f>
        <v>189.16399999999999</v>
      </c>
      <c r="Z124" s="67">
        <f>SUM('4a. FNS'!Z124+'4b. FNS Impacted Gen'!Z124)</f>
        <v>0</v>
      </c>
    </row>
    <row r="125" spans="1:26">
      <c r="A125" s="54">
        <f t="shared" si="1"/>
        <v>45779</v>
      </c>
      <c r="B125" s="55">
        <f>SUM('4a. FNS'!B125+'4b. FNS Impacted Gen'!B125)</f>
        <v>185.012</v>
      </c>
      <c r="C125" s="56">
        <f>SUM('4a. FNS'!C125+'4b. FNS Impacted Gen'!C125)</f>
        <v>181.88</v>
      </c>
      <c r="D125" s="56">
        <f>SUM('4a. FNS'!D125+'4b. FNS Impacted Gen'!D125)</f>
        <v>178.42500000000001</v>
      </c>
      <c r="E125" s="56">
        <f>SUM('4a. FNS'!E125+'4b. FNS Impacted Gen'!E125)</f>
        <v>177.99100000000001</v>
      </c>
      <c r="F125" s="56">
        <f>SUM('4a. FNS'!F125+'4b. FNS Impacted Gen'!F125)</f>
        <v>181.345</v>
      </c>
      <c r="G125" s="56">
        <f>SUM('4a. FNS'!G125+'4b. FNS Impacted Gen'!G125)</f>
        <v>192.75</v>
      </c>
      <c r="H125" s="56">
        <f>SUM('4a. FNS'!H125+'4b. FNS Impacted Gen'!H125)</f>
        <v>204.04900000000001</v>
      </c>
      <c r="I125" s="56">
        <f>SUM('4a. FNS'!I125+'4b. FNS Impacted Gen'!I125)</f>
        <v>196.66800000000001</v>
      </c>
      <c r="J125" s="56">
        <f>SUM('4a. FNS'!J125+'4b. FNS Impacted Gen'!J125)</f>
        <v>181.547</v>
      </c>
      <c r="K125" s="56">
        <f>SUM('4a. FNS'!K125+'4b. FNS Impacted Gen'!K125)</f>
        <v>168.197</v>
      </c>
      <c r="L125" s="56">
        <f>SUM('4a. FNS'!L125+'4b. FNS Impacted Gen'!L125)</f>
        <v>158.91499999999999</v>
      </c>
      <c r="M125" s="56">
        <f>SUM('4a. FNS'!M125+'4b. FNS Impacted Gen'!M125)</f>
        <v>153.27500000000001</v>
      </c>
      <c r="N125" s="56">
        <f>SUM('4a. FNS'!N125+'4b. FNS Impacted Gen'!N125)</f>
        <v>154.35300000000001</v>
      </c>
      <c r="O125" s="56">
        <f>SUM('4a. FNS'!O125+'4b. FNS Impacted Gen'!O125)</f>
        <v>149.16299999999998</v>
      </c>
      <c r="P125" s="56">
        <f>SUM('4a. FNS'!P125+'4b. FNS Impacted Gen'!P125)</f>
        <v>157.74099999999999</v>
      </c>
      <c r="Q125" s="56">
        <f>SUM('4a. FNS'!Q125+'4b. FNS Impacted Gen'!Q125)</f>
        <v>166.76900000000001</v>
      </c>
      <c r="R125" s="56">
        <f>SUM('4a. FNS'!R125+'4b. FNS Impacted Gen'!R125)</f>
        <v>179.13399999999999</v>
      </c>
      <c r="S125" s="56">
        <f>SUM('4a. FNS'!S125+'4b. FNS Impacted Gen'!S125)</f>
        <v>194.874</v>
      </c>
      <c r="T125" s="56">
        <f>SUM('4a. FNS'!T125+'4b. FNS Impacted Gen'!T125)</f>
        <v>207.09899999999999</v>
      </c>
      <c r="U125" s="56">
        <f>SUM('4a. FNS'!U125+'4b. FNS Impacted Gen'!U125)</f>
        <v>218.351</v>
      </c>
      <c r="V125" s="56">
        <f>SUM('4a. FNS'!V125+'4b. FNS Impacted Gen'!V125)</f>
        <v>220.393</v>
      </c>
      <c r="W125" s="56">
        <f>SUM('4a. FNS'!W125+'4b. FNS Impacted Gen'!W125)</f>
        <v>215.00700000000001</v>
      </c>
      <c r="X125" s="56">
        <f>SUM('4a. FNS'!X125+'4b. FNS Impacted Gen'!X125)</f>
        <v>204.137</v>
      </c>
      <c r="Y125" s="56">
        <f>SUM('4a. FNS'!Y125+'4b. FNS Impacted Gen'!Y125)</f>
        <v>194.24</v>
      </c>
      <c r="Z125" s="67">
        <f>SUM('4a. FNS'!Z125+'4b. FNS Impacted Gen'!Z125)</f>
        <v>0</v>
      </c>
    </row>
    <row r="126" spans="1:26">
      <c r="A126" s="54">
        <f t="shared" si="1"/>
        <v>45780</v>
      </c>
      <c r="B126" s="55">
        <f>SUM('4a. FNS'!B126+'4b. FNS Impacted Gen'!B126)</f>
        <v>187.952</v>
      </c>
      <c r="C126" s="56">
        <f>SUM('4a. FNS'!C126+'4b. FNS Impacted Gen'!C126)</f>
        <v>184.93100000000001</v>
      </c>
      <c r="D126" s="56">
        <f>SUM('4a. FNS'!D126+'4b. FNS Impacted Gen'!D126)</f>
        <v>183.20599999999999</v>
      </c>
      <c r="E126" s="56">
        <f>SUM('4a. FNS'!E126+'4b. FNS Impacted Gen'!E126)</f>
        <v>181.39099999999999</v>
      </c>
      <c r="F126" s="56">
        <f>SUM('4a. FNS'!F126+'4b. FNS Impacted Gen'!F126)</f>
        <v>186.58699999999999</v>
      </c>
      <c r="G126" s="56">
        <f>SUM('4a. FNS'!G126+'4b. FNS Impacted Gen'!G126)</f>
        <v>191.61699999999999</v>
      </c>
      <c r="H126" s="56">
        <f>SUM('4a. FNS'!H126+'4b. FNS Impacted Gen'!H126)</f>
        <v>186.75500000000002</v>
      </c>
      <c r="I126" s="56">
        <f>SUM('4a. FNS'!I126+'4b. FNS Impacted Gen'!I126)</f>
        <v>172.34299999999999</v>
      </c>
      <c r="J126" s="56">
        <f>SUM('4a. FNS'!J126+'4b. FNS Impacted Gen'!J126)</f>
        <v>159.49099999999999</v>
      </c>
      <c r="K126" s="56">
        <f>SUM('4a. FNS'!K126+'4b. FNS Impacted Gen'!K126)</f>
        <v>142.61699999999999</v>
      </c>
      <c r="L126" s="56">
        <f>SUM('4a. FNS'!L126+'4b. FNS Impacted Gen'!L126)</f>
        <v>132.524</v>
      </c>
      <c r="M126" s="56">
        <f>SUM('4a. FNS'!M126+'4b. FNS Impacted Gen'!M126)</f>
        <v>135.90700000000001</v>
      </c>
      <c r="N126" s="56">
        <f>SUM('4a. FNS'!N126+'4b. FNS Impacted Gen'!N126)</f>
        <v>142.41799999999998</v>
      </c>
      <c r="O126" s="56">
        <f>SUM('4a. FNS'!O126+'4b. FNS Impacted Gen'!O126)</f>
        <v>149.971</v>
      </c>
      <c r="P126" s="56">
        <f>SUM('4a. FNS'!P126+'4b. FNS Impacted Gen'!P126)</f>
        <v>156.02800000000002</v>
      </c>
      <c r="Q126" s="56">
        <f>SUM('4a. FNS'!Q126+'4b. FNS Impacted Gen'!Q126)</f>
        <v>167.054</v>
      </c>
      <c r="R126" s="56">
        <f>SUM('4a. FNS'!R126+'4b. FNS Impacted Gen'!R126)</f>
        <v>186.20599999999999</v>
      </c>
      <c r="S126" s="56">
        <f>SUM('4a. FNS'!S126+'4b. FNS Impacted Gen'!S126)</f>
        <v>205.81100000000001</v>
      </c>
      <c r="T126" s="56">
        <f>SUM('4a. FNS'!T126+'4b. FNS Impacted Gen'!T126)</f>
        <v>223.00300000000001</v>
      </c>
      <c r="U126" s="56">
        <f>SUM('4a. FNS'!U126+'4b. FNS Impacted Gen'!U126)</f>
        <v>222.66500000000002</v>
      </c>
      <c r="V126" s="56">
        <f>SUM('4a. FNS'!V126+'4b. FNS Impacted Gen'!V126)</f>
        <v>222.965</v>
      </c>
      <c r="W126" s="56">
        <f>SUM('4a. FNS'!W126+'4b. FNS Impacted Gen'!W126)</f>
        <v>212.81899999999999</v>
      </c>
      <c r="X126" s="56">
        <f>SUM('4a. FNS'!X126+'4b. FNS Impacted Gen'!X126)</f>
        <v>203.25800000000001</v>
      </c>
      <c r="Y126" s="56">
        <f>SUM('4a. FNS'!Y126+'4b. FNS Impacted Gen'!Y126)</f>
        <v>192.15299999999999</v>
      </c>
      <c r="Z126" s="67">
        <f>SUM('4a. FNS'!Z126+'4b. FNS Impacted Gen'!Z126)</f>
        <v>0</v>
      </c>
    </row>
    <row r="127" spans="1:26">
      <c r="A127" s="54">
        <f t="shared" si="1"/>
        <v>45781</v>
      </c>
      <c r="B127" s="55">
        <f>SUM('4a. FNS'!B127+'4b. FNS Impacted Gen'!B127)</f>
        <v>186.97300000000001</v>
      </c>
      <c r="C127" s="56">
        <f>SUM('4a. FNS'!C127+'4b. FNS Impacted Gen'!C127)</f>
        <v>183.96100000000001</v>
      </c>
      <c r="D127" s="56">
        <f>SUM('4a. FNS'!D127+'4b. FNS Impacted Gen'!D127)</f>
        <v>180.578</v>
      </c>
      <c r="E127" s="56">
        <f>SUM('4a. FNS'!E127+'4b. FNS Impacted Gen'!E127)</f>
        <v>180.011</v>
      </c>
      <c r="F127" s="56">
        <f>SUM('4a. FNS'!F127+'4b. FNS Impacted Gen'!F127)</f>
        <v>179.898</v>
      </c>
      <c r="G127" s="56">
        <f>SUM('4a. FNS'!G127+'4b. FNS Impacted Gen'!G127)</f>
        <v>184.38499999999999</v>
      </c>
      <c r="H127" s="56">
        <f>SUM('4a. FNS'!H127+'4b. FNS Impacted Gen'!H127)</f>
        <v>182.90699999999998</v>
      </c>
      <c r="I127" s="56">
        <f>SUM('4a. FNS'!I127+'4b. FNS Impacted Gen'!I127)</f>
        <v>172.74700000000001</v>
      </c>
      <c r="J127" s="56">
        <f>SUM('4a. FNS'!J127+'4b. FNS Impacted Gen'!J127)</f>
        <v>161.256</v>
      </c>
      <c r="K127" s="56">
        <f>SUM('4a. FNS'!K127+'4b. FNS Impacted Gen'!K127)</f>
        <v>149.54900000000001</v>
      </c>
      <c r="L127" s="56">
        <f>SUM('4a. FNS'!L127+'4b. FNS Impacted Gen'!L127)</f>
        <v>134.28899999999999</v>
      </c>
      <c r="M127" s="56">
        <f>SUM('4a. FNS'!M127+'4b. FNS Impacted Gen'!M127)</f>
        <v>138.72200000000001</v>
      </c>
      <c r="N127" s="56">
        <f>SUM('4a. FNS'!N127+'4b. FNS Impacted Gen'!N127)</f>
        <v>141.95699999999999</v>
      </c>
      <c r="O127" s="56">
        <f>SUM('4a. FNS'!O127+'4b. FNS Impacted Gen'!O127)</f>
        <v>153.36999999999998</v>
      </c>
      <c r="P127" s="56">
        <f>SUM('4a. FNS'!P127+'4b. FNS Impacted Gen'!P127)</f>
        <v>203.95399999999998</v>
      </c>
      <c r="Q127" s="56">
        <f>SUM('4a. FNS'!Q127+'4b. FNS Impacted Gen'!Q127)</f>
        <v>215.56</v>
      </c>
      <c r="R127" s="56">
        <f>SUM('4a. FNS'!R127+'4b. FNS Impacted Gen'!R127)</f>
        <v>212.726</v>
      </c>
      <c r="S127" s="56">
        <f>SUM('4a. FNS'!S127+'4b. FNS Impacted Gen'!S127)</f>
        <v>208.45500000000001</v>
      </c>
      <c r="T127" s="56">
        <f>SUM('4a. FNS'!T127+'4b. FNS Impacted Gen'!T127)</f>
        <v>215.26</v>
      </c>
      <c r="U127" s="56">
        <f>SUM('4a. FNS'!U127+'4b. FNS Impacted Gen'!U127)</f>
        <v>222.398</v>
      </c>
      <c r="V127" s="56">
        <f>SUM('4a. FNS'!V127+'4b. FNS Impacted Gen'!V127)</f>
        <v>224.84100000000001</v>
      </c>
      <c r="W127" s="56">
        <f>SUM('4a. FNS'!W127+'4b. FNS Impacted Gen'!W127)</f>
        <v>214.572</v>
      </c>
      <c r="X127" s="56">
        <f>SUM('4a. FNS'!X127+'4b. FNS Impacted Gen'!X127)</f>
        <v>204.23599999999999</v>
      </c>
      <c r="Y127" s="56">
        <f>SUM('4a. FNS'!Y127+'4b. FNS Impacted Gen'!Y127)</f>
        <v>193.488</v>
      </c>
      <c r="Z127" s="67">
        <f>SUM('4a. FNS'!Z127+'4b. FNS Impacted Gen'!Z127)</f>
        <v>0</v>
      </c>
    </row>
    <row r="128" spans="1:26">
      <c r="A128" s="54">
        <f t="shared" si="1"/>
        <v>45782</v>
      </c>
      <c r="B128" s="55">
        <f>SUM('4a. FNS'!B128+'4b. FNS Impacted Gen'!B128)</f>
        <v>186.33600000000001</v>
      </c>
      <c r="C128" s="56">
        <f>SUM('4a. FNS'!C128+'4b. FNS Impacted Gen'!C128)</f>
        <v>184.05500000000001</v>
      </c>
      <c r="D128" s="56">
        <f>SUM('4a. FNS'!D128+'4b. FNS Impacted Gen'!D128)</f>
        <v>178.17099999999999</v>
      </c>
      <c r="E128" s="56">
        <f>SUM('4a. FNS'!E128+'4b. FNS Impacted Gen'!E128)</f>
        <v>177.983</v>
      </c>
      <c r="F128" s="56">
        <f>SUM('4a. FNS'!F128+'4b. FNS Impacted Gen'!F128)</f>
        <v>183.96100000000001</v>
      </c>
      <c r="G128" s="56">
        <f>SUM('4a. FNS'!G128+'4b. FNS Impacted Gen'!G128)</f>
        <v>195.37</v>
      </c>
      <c r="H128" s="56">
        <f>SUM('4a. FNS'!H128+'4b. FNS Impacted Gen'!H128)</f>
        <v>205.00400000000002</v>
      </c>
      <c r="I128" s="56">
        <f>SUM('4a. FNS'!I128+'4b. FNS Impacted Gen'!I128)</f>
        <v>218.416</v>
      </c>
      <c r="J128" s="56">
        <f>SUM('4a. FNS'!J128+'4b. FNS Impacted Gen'!J128)</f>
        <v>210.512</v>
      </c>
      <c r="K128" s="56">
        <f>SUM('4a. FNS'!K128+'4b. FNS Impacted Gen'!K128)</f>
        <v>209.19399999999999</v>
      </c>
      <c r="L128" s="56">
        <f>SUM('4a. FNS'!L128+'4b. FNS Impacted Gen'!L128)</f>
        <v>213.68100000000001</v>
      </c>
      <c r="M128" s="56">
        <f>SUM('4a. FNS'!M128+'4b. FNS Impacted Gen'!M128)</f>
        <v>223.13500000000002</v>
      </c>
      <c r="N128" s="56">
        <f>SUM('4a. FNS'!N128+'4b. FNS Impacted Gen'!N128)</f>
        <v>226.1</v>
      </c>
      <c r="O128" s="56">
        <f>SUM('4a. FNS'!O128+'4b. FNS Impacted Gen'!O128)</f>
        <v>228.81</v>
      </c>
      <c r="P128" s="56">
        <f>SUM('4a. FNS'!P128+'4b. FNS Impacted Gen'!P128)</f>
        <v>233.035</v>
      </c>
      <c r="Q128" s="56">
        <f>SUM('4a. FNS'!Q128+'4b. FNS Impacted Gen'!Q128)</f>
        <v>229.084</v>
      </c>
      <c r="R128" s="56">
        <f>SUM('4a. FNS'!R128+'4b. FNS Impacted Gen'!R128)</f>
        <v>236.399</v>
      </c>
      <c r="S128" s="56">
        <f>SUM('4a. FNS'!S128+'4b. FNS Impacted Gen'!S128)</f>
        <v>237.03299999999999</v>
      </c>
      <c r="T128" s="56">
        <f>SUM('4a. FNS'!T128+'4b. FNS Impacted Gen'!T128)</f>
        <v>232.57</v>
      </c>
      <c r="U128" s="56">
        <f>SUM('4a. FNS'!U128+'4b. FNS Impacted Gen'!U128)</f>
        <v>230.37899999999999</v>
      </c>
      <c r="V128" s="56">
        <f>SUM('4a. FNS'!V128+'4b. FNS Impacted Gen'!V128)</f>
        <v>234.06100000000001</v>
      </c>
      <c r="W128" s="56">
        <f>SUM('4a. FNS'!W128+'4b. FNS Impacted Gen'!W128)</f>
        <v>223.315</v>
      </c>
      <c r="X128" s="56">
        <f>SUM('4a. FNS'!X128+'4b. FNS Impacted Gen'!X128)</f>
        <v>210.155</v>
      </c>
      <c r="Y128" s="56">
        <f>SUM('4a. FNS'!Y128+'4b. FNS Impacted Gen'!Y128)</f>
        <v>203.875</v>
      </c>
      <c r="Z128" s="67">
        <f>SUM('4a. FNS'!Z128+'4b. FNS Impacted Gen'!Z128)</f>
        <v>0</v>
      </c>
    </row>
    <row r="129" spans="1:26">
      <c r="A129" s="54">
        <f t="shared" si="1"/>
        <v>45783</v>
      </c>
      <c r="B129" s="55">
        <f>SUM('4a. FNS'!B129+'4b. FNS Impacted Gen'!B129)</f>
        <v>197.84200000000001</v>
      </c>
      <c r="C129" s="56">
        <f>SUM('4a. FNS'!C129+'4b. FNS Impacted Gen'!C129)</f>
        <v>194.19800000000001</v>
      </c>
      <c r="D129" s="56">
        <f>SUM('4a. FNS'!D129+'4b. FNS Impacted Gen'!D129)</f>
        <v>193.363</v>
      </c>
      <c r="E129" s="56">
        <f>SUM('4a. FNS'!E129+'4b. FNS Impacted Gen'!E129)</f>
        <v>191.38499999999999</v>
      </c>
      <c r="F129" s="56">
        <f>SUM('4a. FNS'!F129+'4b. FNS Impacted Gen'!F129)</f>
        <v>194.75399999999999</v>
      </c>
      <c r="G129" s="56">
        <f>SUM('4a. FNS'!G129+'4b. FNS Impacted Gen'!G129)</f>
        <v>196.57599999999999</v>
      </c>
      <c r="H129" s="56">
        <f>SUM('4a. FNS'!H129+'4b. FNS Impacted Gen'!H129)</f>
        <v>202.68699999999998</v>
      </c>
      <c r="I129" s="56">
        <f>SUM('4a. FNS'!I129+'4b. FNS Impacted Gen'!I129)</f>
        <v>215.49600000000001</v>
      </c>
      <c r="J129" s="56">
        <f>SUM('4a. FNS'!J129+'4b. FNS Impacted Gen'!J129)</f>
        <v>224.017</v>
      </c>
      <c r="K129" s="56">
        <f>SUM('4a. FNS'!K129+'4b. FNS Impacted Gen'!K129)</f>
        <v>222.41200000000001</v>
      </c>
      <c r="L129" s="56">
        <f>SUM('4a. FNS'!L129+'4b. FNS Impacted Gen'!L129)</f>
        <v>224.08599999999998</v>
      </c>
      <c r="M129" s="56">
        <f>SUM('4a. FNS'!M129+'4b. FNS Impacted Gen'!M129)</f>
        <v>222.87100000000001</v>
      </c>
      <c r="N129" s="56">
        <f>SUM('4a. FNS'!N129+'4b. FNS Impacted Gen'!N129)</f>
        <v>223.06800000000001</v>
      </c>
      <c r="O129" s="56">
        <f>SUM('4a. FNS'!O129+'4b. FNS Impacted Gen'!O129)</f>
        <v>226.059</v>
      </c>
      <c r="P129" s="56">
        <f>SUM('4a. FNS'!P129+'4b. FNS Impacted Gen'!P129)</f>
        <v>222.66499999999999</v>
      </c>
      <c r="Q129" s="56">
        <f>SUM('4a. FNS'!Q129+'4b. FNS Impacted Gen'!Q129)</f>
        <v>218.40099999999998</v>
      </c>
      <c r="R129" s="56">
        <f>SUM('4a. FNS'!R129+'4b. FNS Impacted Gen'!R129)</f>
        <v>225.09899999999999</v>
      </c>
      <c r="S129" s="56">
        <f>SUM('4a. FNS'!S129+'4b. FNS Impacted Gen'!S129)</f>
        <v>230.27099999999999</v>
      </c>
      <c r="T129" s="56">
        <f>SUM('4a. FNS'!T129+'4b. FNS Impacted Gen'!T129)</f>
        <v>230.727</v>
      </c>
      <c r="U129" s="56">
        <f>SUM('4a. FNS'!U129+'4b. FNS Impacted Gen'!U129)</f>
        <v>225.86100000000002</v>
      </c>
      <c r="V129" s="56">
        <f>SUM('4a. FNS'!V129+'4b. FNS Impacted Gen'!V129)</f>
        <v>223.00200000000001</v>
      </c>
      <c r="W129" s="56">
        <f>SUM('4a. FNS'!W129+'4b. FNS Impacted Gen'!W129)</f>
        <v>213.93199999999999</v>
      </c>
      <c r="X129" s="56">
        <f>SUM('4a. FNS'!X129+'4b. FNS Impacted Gen'!X129)</f>
        <v>202.36600000000001</v>
      </c>
      <c r="Y129" s="56">
        <f>SUM('4a. FNS'!Y129+'4b. FNS Impacted Gen'!Y129)</f>
        <v>207.626</v>
      </c>
      <c r="Z129" s="67">
        <f>SUM('4a. FNS'!Z129+'4b. FNS Impacted Gen'!Z129)</f>
        <v>0</v>
      </c>
    </row>
    <row r="130" spans="1:26">
      <c r="A130" s="54">
        <f t="shared" si="1"/>
        <v>45784</v>
      </c>
      <c r="B130" s="55">
        <f>SUM('4a. FNS'!B130+'4b. FNS Impacted Gen'!B130)</f>
        <v>202.428</v>
      </c>
      <c r="C130" s="56">
        <f>SUM('4a. FNS'!C130+'4b. FNS Impacted Gen'!C130)</f>
        <v>200.57499999999999</v>
      </c>
      <c r="D130" s="56">
        <f>SUM('4a. FNS'!D130+'4b. FNS Impacted Gen'!D130)</f>
        <v>191.751</v>
      </c>
      <c r="E130" s="56">
        <f>SUM('4a. FNS'!E130+'4b. FNS Impacted Gen'!E130)</f>
        <v>196.99700000000001</v>
      </c>
      <c r="F130" s="56">
        <f>SUM('4a. FNS'!F130+'4b. FNS Impacted Gen'!F130)</f>
        <v>199.93600000000001</v>
      </c>
      <c r="G130" s="56">
        <f>SUM('4a. FNS'!G130+'4b. FNS Impacted Gen'!G130)</f>
        <v>209.636</v>
      </c>
      <c r="H130" s="56">
        <f>SUM('4a. FNS'!H130+'4b. FNS Impacted Gen'!H130)</f>
        <v>221.43200000000002</v>
      </c>
      <c r="I130" s="56">
        <f>SUM('4a. FNS'!I130+'4b. FNS Impacted Gen'!I130)</f>
        <v>233.49600000000001</v>
      </c>
      <c r="J130" s="56">
        <f>SUM('4a. FNS'!J130+'4b. FNS Impacted Gen'!J130)</f>
        <v>235.499</v>
      </c>
      <c r="K130" s="56">
        <f>SUM('4a. FNS'!K130+'4b. FNS Impacted Gen'!K130)</f>
        <v>229.64699999999999</v>
      </c>
      <c r="L130" s="56">
        <f>SUM('4a. FNS'!L130+'4b. FNS Impacted Gen'!L130)</f>
        <v>219.71299999999999</v>
      </c>
      <c r="M130" s="56">
        <f>SUM('4a. FNS'!M130+'4b. FNS Impacted Gen'!M130)</f>
        <v>224.09700000000001</v>
      </c>
      <c r="N130" s="56">
        <f>SUM('4a. FNS'!N130+'4b. FNS Impacted Gen'!N130)</f>
        <v>218.51400000000001</v>
      </c>
      <c r="O130" s="56">
        <f>SUM('4a. FNS'!O130+'4b. FNS Impacted Gen'!O130)</f>
        <v>196.947</v>
      </c>
      <c r="P130" s="56">
        <f>SUM('4a. FNS'!P130+'4b. FNS Impacted Gen'!P130)</f>
        <v>199.30800000000002</v>
      </c>
      <c r="Q130" s="56">
        <f>SUM('4a. FNS'!Q130+'4b. FNS Impacted Gen'!Q130)</f>
        <v>204.28300000000002</v>
      </c>
      <c r="R130" s="56">
        <f>SUM('4a. FNS'!R130+'4b. FNS Impacted Gen'!R130)</f>
        <v>214.84700000000001</v>
      </c>
      <c r="S130" s="56">
        <f>SUM('4a. FNS'!S130+'4b. FNS Impacted Gen'!S130)</f>
        <v>215.12</v>
      </c>
      <c r="T130" s="56">
        <f>SUM('4a. FNS'!T130+'4b. FNS Impacted Gen'!T130)</f>
        <v>220.465</v>
      </c>
      <c r="U130" s="56">
        <f>SUM('4a. FNS'!U130+'4b. FNS Impacted Gen'!U130)</f>
        <v>224.82999999999998</v>
      </c>
      <c r="V130" s="56">
        <f>SUM('4a. FNS'!V130+'4b. FNS Impacted Gen'!V130)</f>
        <v>229.66200000000001</v>
      </c>
      <c r="W130" s="56">
        <f>SUM('4a. FNS'!W130+'4b. FNS Impacted Gen'!W130)</f>
        <v>220.91900000000001</v>
      </c>
      <c r="X130" s="56">
        <f>SUM('4a. FNS'!X130+'4b. FNS Impacted Gen'!X130)</f>
        <v>211.405</v>
      </c>
      <c r="Y130" s="56">
        <f>SUM('4a. FNS'!Y130+'4b. FNS Impacted Gen'!Y130)</f>
        <v>202.22300000000001</v>
      </c>
      <c r="Z130" s="67">
        <f>SUM('4a. FNS'!Z130+'4b. FNS Impacted Gen'!Z130)</f>
        <v>0</v>
      </c>
    </row>
    <row r="131" spans="1:26">
      <c r="A131" s="54">
        <f t="shared" si="1"/>
        <v>45785</v>
      </c>
      <c r="B131" s="55">
        <f>SUM('4a. FNS'!B131+'4b. FNS Impacted Gen'!B131)</f>
        <v>195.23</v>
      </c>
      <c r="C131" s="56">
        <f>SUM('4a. FNS'!C131+'4b. FNS Impacted Gen'!C131)</f>
        <v>185.572</v>
      </c>
      <c r="D131" s="56">
        <f>SUM('4a. FNS'!D131+'4b. FNS Impacted Gen'!D131)</f>
        <v>182.07499999999999</v>
      </c>
      <c r="E131" s="56">
        <f>SUM('4a. FNS'!E131+'4b. FNS Impacted Gen'!E131)</f>
        <v>189.428</v>
      </c>
      <c r="F131" s="56">
        <f>SUM('4a. FNS'!F131+'4b. FNS Impacted Gen'!F131)</f>
        <v>190.59</v>
      </c>
      <c r="G131" s="56">
        <f>SUM('4a. FNS'!G131+'4b. FNS Impacted Gen'!G131)</f>
        <v>196.97</v>
      </c>
      <c r="H131" s="56">
        <f>SUM('4a. FNS'!H131+'4b. FNS Impacted Gen'!H131)</f>
        <v>205.631</v>
      </c>
      <c r="I131" s="56">
        <f>SUM('4a. FNS'!I131+'4b. FNS Impacted Gen'!I131)</f>
        <v>197.71700000000001</v>
      </c>
      <c r="J131" s="56">
        <f>SUM('4a. FNS'!J131+'4b. FNS Impacted Gen'!J131)</f>
        <v>184.33100000000002</v>
      </c>
      <c r="K131" s="56">
        <f>SUM('4a. FNS'!K131+'4b. FNS Impacted Gen'!K131)</f>
        <v>168.18600000000001</v>
      </c>
      <c r="L131" s="56">
        <f>SUM('4a. FNS'!L131+'4b. FNS Impacted Gen'!L131)</f>
        <v>154.71299999999999</v>
      </c>
      <c r="M131" s="56">
        <f>SUM('4a. FNS'!M131+'4b. FNS Impacted Gen'!M131)</f>
        <v>151.71699999999998</v>
      </c>
      <c r="N131" s="56">
        <f>SUM('4a. FNS'!N131+'4b. FNS Impacted Gen'!N131)</f>
        <v>156.63200000000001</v>
      </c>
      <c r="O131" s="56">
        <f>SUM('4a. FNS'!O131+'4b. FNS Impacted Gen'!O131)</f>
        <v>163.363</v>
      </c>
      <c r="P131" s="56">
        <f>SUM('4a. FNS'!P131+'4b. FNS Impacted Gen'!P131)</f>
        <v>159.71199999999999</v>
      </c>
      <c r="Q131" s="56">
        <f>SUM('4a. FNS'!Q131+'4b. FNS Impacted Gen'!Q131)</f>
        <v>168.22800000000001</v>
      </c>
      <c r="R131" s="56">
        <f>SUM('4a. FNS'!R131+'4b. FNS Impacted Gen'!R131)</f>
        <v>182.54900000000001</v>
      </c>
      <c r="S131" s="56">
        <f>SUM('4a. FNS'!S131+'4b. FNS Impacted Gen'!S131)</f>
        <v>195.20399999999998</v>
      </c>
      <c r="T131" s="56">
        <f>SUM('4a. FNS'!T131+'4b. FNS Impacted Gen'!T131)</f>
        <v>209.22500000000002</v>
      </c>
      <c r="U131" s="56">
        <f>SUM('4a. FNS'!U131+'4b. FNS Impacted Gen'!U131)</f>
        <v>219.69900000000001</v>
      </c>
      <c r="V131" s="56">
        <f>SUM('4a. FNS'!V131+'4b. FNS Impacted Gen'!V131)</f>
        <v>221.22300000000001</v>
      </c>
      <c r="W131" s="56">
        <f>SUM('4a. FNS'!W131+'4b. FNS Impacted Gen'!W131)</f>
        <v>212.94800000000001</v>
      </c>
      <c r="X131" s="56">
        <f>SUM('4a. FNS'!X131+'4b. FNS Impacted Gen'!X131)</f>
        <v>199.03100000000001</v>
      </c>
      <c r="Y131" s="56">
        <f>SUM('4a. FNS'!Y131+'4b. FNS Impacted Gen'!Y131)</f>
        <v>187.28700000000001</v>
      </c>
      <c r="Z131" s="67">
        <f>SUM('4a. FNS'!Z131+'4b. FNS Impacted Gen'!Z131)</f>
        <v>0</v>
      </c>
    </row>
    <row r="132" spans="1:26">
      <c r="A132" s="54">
        <f t="shared" si="1"/>
        <v>45786</v>
      </c>
      <c r="B132" s="55">
        <f>SUM('4a. FNS'!B132+'4b. FNS Impacted Gen'!B132)</f>
        <v>179.38399999999999</v>
      </c>
      <c r="C132" s="56">
        <f>SUM('4a. FNS'!C132+'4b. FNS Impacted Gen'!C132)</f>
        <v>175.02500000000001</v>
      </c>
      <c r="D132" s="56">
        <f>SUM('4a. FNS'!D132+'4b. FNS Impacted Gen'!D132)</f>
        <v>173.39500000000001</v>
      </c>
      <c r="E132" s="56">
        <f>SUM('4a. FNS'!E132+'4b. FNS Impacted Gen'!E132)</f>
        <v>174.55199999999999</v>
      </c>
      <c r="F132" s="56">
        <f>SUM('4a. FNS'!F132+'4b. FNS Impacted Gen'!F132)</f>
        <v>177.76499999999999</v>
      </c>
      <c r="G132" s="56">
        <f>SUM('4a. FNS'!G132+'4b. FNS Impacted Gen'!G132)</f>
        <v>185.96</v>
      </c>
      <c r="H132" s="56">
        <f>SUM('4a. FNS'!H132+'4b. FNS Impacted Gen'!H132)</f>
        <v>189.589</v>
      </c>
      <c r="I132" s="56">
        <f>SUM('4a. FNS'!I132+'4b. FNS Impacted Gen'!I132)</f>
        <v>182.172</v>
      </c>
      <c r="J132" s="56">
        <f>SUM('4a. FNS'!J132+'4b. FNS Impacted Gen'!J132)</f>
        <v>171.45499999999998</v>
      </c>
      <c r="K132" s="56">
        <f>SUM('4a. FNS'!K132+'4b. FNS Impacted Gen'!K132)</f>
        <v>161.04599999999999</v>
      </c>
      <c r="L132" s="56">
        <f>SUM('4a. FNS'!L132+'4b. FNS Impacted Gen'!L132)</f>
        <v>152.298</v>
      </c>
      <c r="M132" s="56">
        <f>SUM('4a. FNS'!M132+'4b. FNS Impacted Gen'!M132)</f>
        <v>151.38499999999999</v>
      </c>
      <c r="N132" s="56">
        <f>SUM('4a. FNS'!N132+'4b. FNS Impacted Gen'!N132)</f>
        <v>149.227</v>
      </c>
      <c r="O132" s="56">
        <f>SUM('4a. FNS'!O132+'4b. FNS Impacted Gen'!O132)</f>
        <v>162.828</v>
      </c>
      <c r="P132" s="56">
        <f>SUM('4a. FNS'!P132+'4b. FNS Impacted Gen'!P132)</f>
        <v>162.62299999999999</v>
      </c>
      <c r="Q132" s="56">
        <f>SUM('4a. FNS'!Q132+'4b. FNS Impacted Gen'!Q132)</f>
        <v>168.71100000000001</v>
      </c>
      <c r="R132" s="56">
        <f>SUM('4a. FNS'!R132+'4b. FNS Impacted Gen'!R132)</f>
        <v>194.51900000000001</v>
      </c>
      <c r="S132" s="56">
        <f>SUM('4a. FNS'!S132+'4b. FNS Impacted Gen'!S132)</f>
        <v>199.017</v>
      </c>
      <c r="T132" s="56">
        <f>SUM('4a. FNS'!T132+'4b. FNS Impacted Gen'!T132)</f>
        <v>207.697</v>
      </c>
      <c r="U132" s="56">
        <f>SUM('4a. FNS'!U132+'4b. FNS Impacted Gen'!U132)</f>
        <v>212.95599999999999</v>
      </c>
      <c r="V132" s="56">
        <f>SUM('4a. FNS'!V132+'4b. FNS Impacted Gen'!V132)</f>
        <v>214.24799999999999</v>
      </c>
      <c r="W132" s="56">
        <f>SUM('4a. FNS'!W132+'4b. FNS Impacted Gen'!W132)</f>
        <v>206.024</v>
      </c>
      <c r="X132" s="56">
        <f>SUM('4a. FNS'!X132+'4b. FNS Impacted Gen'!X132)</f>
        <v>195.251</v>
      </c>
      <c r="Y132" s="56">
        <f>SUM('4a. FNS'!Y132+'4b. FNS Impacted Gen'!Y132)</f>
        <v>183.155</v>
      </c>
      <c r="Z132" s="67">
        <f>SUM('4a. FNS'!Z132+'4b. FNS Impacted Gen'!Z132)</f>
        <v>0</v>
      </c>
    </row>
    <row r="133" spans="1:26">
      <c r="A133" s="54">
        <f t="shared" si="1"/>
        <v>45787</v>
      </c>
      <c r="B133" s="55">
        <f>SUM('4a. FNS'!B133+'4b. FNS Impacted Gen'!B133)</f>
        <v>168.78299999999999</v>
      </c>
      <c r="C133" s="56">
        <f>SUM('4a. FNS'!C133+'4b. FNS Impacted Gen'!C133)</f>
        <v>162.10400000000001</v>
      </c>
      <c r="D133" s="56">
        <f>SUM('4a. FNS'!D133+'4b. FNS Impacted Gen'!D133)</f>
        <v>158.82</v>
      </c>
      <c r="E133" s="56">
        <f>SUM('4a. FNS'!E133+'4b. FNS Impacted Gen'!E133)</f>
        <v>156.477</v>
      </c>
      <c r="F133" s="56">
        <f>SUM('4a. FNS'!F133+'4b. FNS Impacted Gen'!F133)</f>
        <v>159.374</v>
      </c>
      <c r="G133" s="56">
        <f>SUM('4a. FNS'!G133+'4b. FNS Impacted Gen'!G133)</f>
        <v>164.595</v>
      </c>
      <c r="H133" s="56">
        <f>SUM('4a. FNS'!H133+'4b. FNS Impacted Gen'!H133)</f>
        <v>164.46700000000001</v>
      </c>
      <c r="I133" s="56">
        <f>SUM('4a. FNS'!I133+'4b. FNS Impacted Gen'!I133)</f>
        <v>161.547</v>
      </c>
      <c r="J133" s="56">
        <f>SUM('4a. FNS'!J133+'4b. FNS Impacted Gen'!J133)</f>
        <v>149.77000000000001</v>
      </c>
      <c r="K133" s="56">
        <f>SUM('4a. FNS'!K133+'4b. FNS Impacted Gen'!K133)</f>
        <v>142.631</v>
      </c>
      <c r="L133" s="56">
        <f>SUM('4a. FNS'!L133+'4b. FNS Impacted Gen'!L133)</f>
        <v>137.01</v>
      </c>
      <c r="M133" s="56">
        <f>SUM('4a. FNS'!M133+'4b. FNS Impacted Gen'!M133)</f>
        <v>131.16</v>
      </c>
      <c r="N133" s="56">
        <f>SUM('4a. FNS'!N133+'4b. FNS Impacted Gen'!N133)</f>
        <v>138.44499999999999</v>
      </c>
      <c r="O133" s="56">
        <f>SUM('4a. FNS'!O133+'4b. FNS Impacted Gen'!O133)</f>
        <v>143.60900000000001</v>
      </c>
      <c r="P133" s="56">
        <f>SUM('4a. FNS'!P133+'4b. FNS Impacted Gen'!P133)</f>
        <v>151.732</v>
      </c>
      <c r="Q133" s="56">
        <f>SUM('4a. FNS'!Q133+'4b. FNS Impacted Gen'!Q133)</f>
        <v>163.018</v>
      </c>
      <c r="R133" s="56">
        <f>SUM('4a. FNS'!R133+'4b. FNS Impacted Gen'!R133)</f>
        <v>181.67999999999998</v>
      </c>
      <c r="S133" s="56">
        <f>SUM('4a. FNS'!S133+'4b. FNS Impacted Gen'!S133)</f>
        <v>197.72200000000001</v>
      </c>
      <c r="T133" s="56">
        <f>SUM('4a. FNS'!T133+'4b. FNS Impacted Gen'!T133)</f>
        <v>211.44499999999999</v>
      </c>
      <c r="U133" s="56">
        <f>SUM('4a. FNS'!U133+'4b. FNS Impacted Gen'!U133)</f>
        <v>216.904</v>
      </c>
      <c r="V133" s="56">
        <f>SUM('4a. FNS'!V133+'4b. FNS Impacted Gen'!V133)</f>
        <v>216.39400000000001</v>
      </c>
      <c r="W133" s="56">
        <f>SUM('4a. FNS'!W133+'4b. FNS Impacted Gen'!W133)</f>
        <v>208.28299999999999</v>
      </c>
      <c r="X133" s="56">
        <f>SUM('4a. FNS'!X133+'4b. FNS Impacted Gen'!X133)</f>
        <v>195.988</v>
      </c>
      <c r="Y133" s="56">
        <f>SUM('4a. FNS'!Y133+'4b. FNS Impacted Gen'!Y133)</f>
        <v>185.51</v>
      </c>
      <c r="Z133" s="67">
        <f>SUM('4a. FNS'!Z133+'4b. FNS Impacted Gen'!Z133)</f>
        <v>0</v>
      </c>
    </row>
    <row r="134" spans="1:26">
      <c r="A134" s="54">
        <f t="shared" ref="A134:A197" si="2">A133+1</f>
        <v>45788</v>
      </c>
      <c r="B134" s="55">
        <f>SUM('4a. FNS'!B134+'4b. FNS Impacted Gen'!B134)</f>
        <v>176.005</v>
      </c>
      <c r="C134" s="56">
        <f>SUM('4a. FNS'!C134+'4b. FNS Impacted Gen'!C134)</f>
        <v>171.76599999999999</v>
      </c>
      <c r="D134" s="56">
        <f>SUM('4a. FNS'!D134+'4b. FNS Impacted Gen'!D134)</f>
        <v>166.61199999999999</v>
      </c>
      <c r="E134" s="56">
        <f>SUM('4a. FNS'!E134+'4b. FNS Impacted Gen'!E134)</f>
        <v>164.52199999999999</v>
      </c>
      <c r="F134" s="56">
        <f>SUM('4a. FNS'!F134+'4b. FNS Impacted Gen'!F134)</f>
        <v>164.80199999999999</v>
      </c>
      <c r="G134" s="56">
        <f>SUM('4a. FNS'!G134+'4b. FNS Impacted Gen'!G134)</f>
        <v>170.17600000000002</v>
      </c>
      <c r="H134" s="56">
        <f>SUM('4a. FNS'!H134+'4b. FNS Impacted Gen'!H134)</f>
        <v>166.31199999999998</v>
      </c>
      <c r="I134" s="56">
        <f>SUM('4a. FNS'!I134+'4b. FNS Impacted Gen'!I134)</f>
        <v>156.73099999999999</v>
      </c>
      <c r="J134" s="56">
        <f>SUM('4a. FNS'!J134+'4b. FNS Impacted Gen'!J134)</f>
        <v>146.71899999999999</v>
      </c>
      <c r="K134" s="56">
        <f>SUM('4a. FNS'!K134+'4b. FNS Impacted Gen'!K134)</f>
        <v>141.17100000000002</v>
      </c>
      <c r="L134" s="56">
        <f>SUM('4a. FNS'!L134+'4b. FNS Impacted Gen'!L134)</f>
        <v>136.71600000000001</v>
      </c>
      <c r="M134" s="56">
        <f>SUM('4a. FNS'!M134+'4b. FNS Impacted Gen'!M134)</f>
        <v>136.239</v>
      </c>
      <c r="N134" s="56">
        <f>SUM('4a. FNS'!N134+'4b. FNS Impacted Gen'!N134)</f>
        <v>143.38500000000002</v>
      </c>
      <c r="O134" s="56">
        <f>SUM('4a. FNS'!O134+'4b. FNS Impacted Gen'!O134)</f>
        <v>154.81700000000001</v>
      </c>
      <c r="P134" s="56">
        <f>SUM('4a. FNS'!P134+'4b. FNS Impacted Gen'!P134)</f>
        <v>163.60199999999998</v>
      </c>
      <c r="Q134" s="56">
        <f>SUM('4a. FNS'!Q134+'4b. FNS Impacted Gen'!Q134)</f>
        <v>177.73899999999998</v>
      </c>
      <c r="R134" s="56">
        <f>SUM('4a. FNS'!R134+'4b. FNS Impacted Gen'!R134)</f>
        <v>203.001</v>
      </c>
      <c r="S134" s="56">
        <f>SUM('4a. FNS'!S134+'4b. FNS Impacted Gen'!S134)</f>
        <v>220.143</v>
      </c>
      <c r="T134" s="56">
        <f>SUM('4a. FNS'!T134+'4b. FNS Impacted Gen'!T134)</f>
        <v>229.33800000000002</v>
      </c>
      <c r="U134" s="56">
        <f>SUM('4a. FNS'!U134+'4b. FNS Impacted Gen'!U134)</f>
        <v>230.34400000000002</v>
      </c>
      <c r="V134" s="56">
        <f>SUM('4a. FNS'!V134+'4b. FNS Impacted Gen'!V134)</f>
        <v>230.40100000000001</v>
      </c>
      <c r="W134" s="56">
        <f>SUM('4a. FNS'!W134+'4b. FNS Impacted Gen'!W134)</f>
        <v>219.036</v>
      </c>
      <c r="X134" s="56">
        <f>SUM('4a. FNS'!X134+'4b. FNS Impacted Gen'!X134)</f>
        <v>203.33500000000001</v>
      </c>
      <c r="Y134" s="56">
        <f>SUM('4a. FNS'!Y134+'4b. FNS Impacted Gen'!Y134)</f>
        <v>186.036</v>
      </c>
      <c r="Z134" s="67">
        <f>SUM('4a. FNS'!Z134+'4b. FNS Impacted Gen'!Z134)</f>
        <v>0</v>
      </c>
    </row>
    <row r="135" spans="1:26">
      <c r="A135" s="54">
        <f t="shared" si="2"/>
        <v>45789</v>
      </c>
      <c r="B135" s="55">
        <f>SUM('4a. FNS'!B135+'4b. FNS Impacted Gen'!B135)</f>
        <v>177.91</v>
      </c>
      <c r="C135" s="56">
        <f>SUM('4a. FNS'!C135+'4b. FNS Impacted Gen'!C135)</f>
        <v>169.44200000000001</v>
      </c>
      <c r="D135" s="56">
        <f>SUM('4a. FNS'!D135+'4b. FNS Impacted Gen'!D135)</f>
        <v>167.69900000000001</v>
      </c>
      <c r="E135" s="56">
        <f>SUM('4a. FNS'!E135+'4b. FNS Impacted Gen'!E135)</f>
        <v>164.49700000000001</v>
      </c>
      <c r="F135" s="56">
        <f>SUM('4a. FNS'!F135+'4b. FNS Impacted Gen'!F135)</f>
        <v>168.98</v>
      </c>
      <c r="G135" s="56">
        <f>SUM('4a. FNS'!G135+'4b. FNS Impacted Gen'!G135)</f>
        <v>176.03900000000002</v>
      </c>
      <c r="H135" s="56">
        <f>SUM('4a. FNS'!H135+'4b. FNS Impacted Gen'!H135)</f>
        <v>185.37</v>
      </c>
      <c r="I135" s="56">
        <f>SUM('4a. FNS'!I135+'4b. FNS Impacted Gen'!I135)</f>
        <v>181.90799999999999</v>
      </c>
      <c r="J135" s="56">
        <f>SUM('4a. FNS'!J135+'4b. FNS Impacted Gen'!J135)</f>
        <v>171.96100000000001</v>
      </c>
      <c r="K135" s="56">
        <f>SUM('4a. FNS'!K135+'4b. FNS Impacted Gen'!K135)</f>
        <v>167.22800000000001</v>
      </c>
      <c r="L135" s="56">
        <f>SUM('4a. FNS'!L135+'4b. FNS Impacted Gen'!L135)</f>
        <v>167.67399999999998</v>
      </c>
      <c r="M135" s="56">
        <f>SUM('4a. FNS'!M135+'4b. FNS Impacted Gen'!M135)</f>
        <v>171.46100000000001</v>
      </c>
      <c r="N135" s="56">
        <f>SUM('4a. FNS'!N135+'4b. FNS Impacted Gen'!N135)</f>
        <v>174.14800000000002</v>
      </c>
      <c r="O135" s="56">
        <f>SUM('4a. FNS'!O135+'4b. FNS Impacted Gen'!O135)</f>
        <v>182.57</v>
      </c>
      <c r="P135" s="56">
        <f>SUM('4a. FNS'!P135+'4b. FNS Impacted Gen'!P135)</f>
        <v>195.48400000000001</v>
      </c>
      <c r="Q135" s="56">
        <f>SUM('4a. FNS'!Q135+'4b. FNS Impacted Gen'!Q135)</f>
        <v>210.041</v>
      </c>
      <c r="R135" s="56">
        <f>SUM('4a. FNS'!R135+'4b. FNS Impacted Gen'!R135)</f>
        <v>228.12200000000001</v>
      </c>
      <c r="S135" s="56">
        <f>SUM('4a. FNS'!S135+'4b. FNS Impacted Gen'!S135)</f>
        <v>242.14499999999998</v>
      </c>
      <c r="T135" s="56">
        <f>SUM('4a. FNS'!T135+'4b. FNS Impacted Gen'!T135)</f>
        <v>256.34300000000002</v>
      </c>
      <c r="U135" s="56">
        <f>SUM('4a. FNS'!U135+'4b. FNS Impacted Gen'!U135)</f>
        <v>262.62400000000002</v>
      </c>
      <c r="V135" s="56">
        <f>SUM('4a. FNS'!V135+'4b. FNS Impacted Gen'!V135)</f>
        <v>249.76499999999999</v>
      </c>
      <c r="W135" s="56">
        <f>SUM('4a. FNS'!W135+'4b. FNS Impacted Gen'!W135)</f>
        <v>230.898</v>
      </c>
      <c r="X135" s="56">
        <f>SUM('4a. FNS'!X135+'4b. FNS Impacted Gen'!X135)</f>
        <v>209.44800000000001</v>
      </c>
      <c r="Y135" s="56">
        <f>SUM('4a. FNS'!Y135+'4b. FNS Impacted Gen'!Y135)</f>
        <v>191.54499999999999</v>
      </c>
      <c r="Z135" s="67">
        <f>SUM('4a. FNS'!Z135+'4b. FNS Impacted Gen'!Z135)</f>
        <v>0</v>
      </c>
    </row>
    <row r="136" spans="1:26">
      <c r="A136" s="54">
        <f t="shared" si="2"/>
        <v>45790</v>
      </c>
      <c r="B136" s="55">
        <f>SUM('4a. FNS'!B136+'4b. FNS Impacted Gen'!B136)</f>
        <v>182.13300000000001</v>
      </c>
      <c r="C136" s="56">
        <f>SUM('4a. FNS'!C136+'4b. FNS Impacted Gen'!C136)</f>
        <v>182.59</v>
      </c>
      <c r="D136" s="56">
        <f>SUM('4a. FNS'!D136+'4b. FNS Impacted Gen'!D136)</f>
        <v>176.05699999999999</v>
      </c>
      <c r="E136" s="56">
        <f>SUM('4a. FNS'!E136+'4b. FNS Impacted Gen'!E136)</f>
        <v>172.661</v>
      </c>
      <c r="F136" s="56">
        <f>SUM('4a. FNS'!F136+'4b. FNS Impacted Gen'!F136)</f>
        <v>170.16</v>
      </c>
      <c r="G136" s="56">
        <f>SUM('4a. FNS'!G136+'4b. FNS Impacted Gen'!G136)</f>
        <v>181.024</v>
      </c>
      <c r="H136" s="56">
        <f>SUM('4a. FNS'!H136+'4b. FNS Impacted Gen'!H136)</f>
        <v>189.911</v>
      </c>
      <c r="I136" s="56">
        <f>SUM('4a. FNS'!I136+'4b. FNS Impacted Gen'!I136)</f>
        <v>188.721</v>
      </c>
      <c r="J136" s="56">
        <f>SUM('4a. FNS'!J136+'4b. FNS Impacted Gen'!J136)</f>
        <v>183.494</v>
      </c>
      <c r="K136" s="56">
        <f>SUM('4a. FNS'!K136+'4b. FNS Impacted Gen'!K136)</f>
        <v>186.48099999999999</v>
      </c>
      <c r="L136" s="56">
        <f>SUM('4a. FNS'!L136+'4b. FNS Impacted Gen'!L136)</f>
        <v>174.571</v>
      </c>
      <c r="M136" s="56">
        <f>SUM('4a. FNS'!M136+'4b. FNS Impacted Gen'!M136)</f>
        <v>171.94499999999999</v>
      </c>
      <c r="N136" s="56">
        <f>SUM('4a. FNS'!N136+'4b. FNS Impacted Gen'!N136)</f>
        <v>188.69299999999998</v>
      </c>
      <c r="O136" s="56">
        <f>SUM('4a. FNS'!O136+'4b. FNS Impacted Gen'!O136)</f>
        <v>211.321</v>
      </c>
      <c r="P136" s="56">
        <f>SUM('4a. FNS'!P136+'4b. FNS Impacted Gen'!P136)</f>
        <v>222.28700000000001</v>
      </c>
      <c r="Q136" s="56">
        <f>SUM('4a. FNS'!Q136+'4b. FNS Impacted Gen'!Q136)</f>
        <v>224.029</v>
      </c>
      <c r="R136" s="56">
        <f>SUM('4a. FNS'!R136+'4b. FNS Impacted Gen'!R136)</f>
        <v>225.458</v>
      </c>
      <c r="S136" s="56">
        <f>SUM('4a. FNS'!S136+'4b. FNS Impacted Gen'!S136)</f>
        <v>243.80599999999998</v>
      </c>
      <c r="T136" s="56">
        <f>SUM('4a. FNS'!T136+'4b. FNS Impacted Gen'!T136)</f>
        <v>259.315</v>
      </c>
      <c r="U136" s="56">
        <f>SUM('4a. FNS'!U136+'4b. FNS Impacted Gen'!U136)</f>
        <v>264.41800000000001</v>
      </c>
      <c r="V136" s="56">
        <f>SUM('4a. FNS'!V136+'4b. FNS Impacted Gen'!V136)</f>
        <v>253.99299999999999</v>
      </c>
      <c r="W136" s="56">
        <f>SUM('4a. FNS'!W136+'4b. FNS Impacted Gen'!W136)</f>
        <v>235.05500000000001</v>
      </c>
      <c r="X136" s="56">
        <f>SUM('4a. FNS'!X136+'4b. FNS Impacted Gen'!X136)</f>
        <v>215.50899999999999</v>
      </c>
      <c r="Y136" s="56">
        <f>SUM('4a. FNS'!Y136+'4b. FNS Impacted Gen'!Y136)</f>
        <v>199.911</v>
      </c>
      <c r="Z136" s="67">
        <f>SUM('4a. FNS'!Z136+'4b. FNS Impacted Gen'!Z136)</f>
        <v>0</v>
      </c>
    </row>
    <row r="137" spans="1:26">
      <c r="A137" s="54">
        <f t="shared" si="2"/>
        <v>45791</v>
      </c>
      <c r="B137" s="55">
        <f>SUM('4a. FNS'!B137+'4b. FNS Impacted Gen'!B137)</f>
        <v>188.874</v>
      </c>
      <c r="C137" s="56">
        <f>SUM('4a. FNS'!C137+'4b. FNS Impacted Gen'!C137)</f>
        <v>183.83799999999999</v>
      </c>
      <c r="D137" s="56">
        <f>SUM('4a. FNS'!D137+'4b. FNS Impacted Gen'!D137)</f>
        <v>179.172</v>
      </c>
      <c r="E137" s="56">
        <f>SUM('4a. FNS'!E137+'4b. FNS Impacted Gen'!E137)</f>
        <v>177.66</v>
      </c>
      <c r="F137" s="56">
        <f>SUM('4a. FNS'!F137+'4b. FNS Impacted Gen'!F137)</f>
        <v>177.429</v>
      </c>
      <c r="G137" s="56">
        <f>SUM('4a. FNS'!G137+'4b. FNS Impacted Gen'!G137)</f>
        <v>185.898</v>
      </c>
      <c r="H137" s="56">
        <f>SUM('4a. FNS'!H137+'4b. FNS Impacted Gen'!H137)</f>
        <v>189.80500000000001</v>
      </c>
      <c r="I137" s="56">
        <f>SUM('4a. FNS'!I137+'4b. FNS Impacted Gen'!I137)</f>
        <v>186.965</v>
      </c>
      <c r="J137" s="56">
        <f>SUM('4a. FNS'!J137+'4b. FNS Impacted Gen'!J137)</f>
        <v>179.828</v>
      </c>
      <c r="K137" s="56">
        <f>SUM('4a. FNS'!K137+'4b. FNS Impacted Gen'!K137)</f>
        <v>175.346</v>
      </c>
      <c r="L137" s="56">
        <f>SUM('4a. FNS'!L137+'4b. FNS Impacted Gen'!L137)</f>
        <v>173.858</v>
      </c>
      <c r="M137" s="56">
        <f>SUM('4a. FNS'!M137+'4b. FNS Impacted Gen'!M137)</f>
        <v>172.68300000000002</v>
      </c>
      <c r="N137" s="56">
        <f>SUM('4a. FNS'!N137+'4b. FNS Impacted Gen'!N137)</f>
        <v>172.619</v>
      </c>
      <c r="O137" s="56">
        <f>SUM('4a. FNS'!O137+'4b. FNS Impacted Gen'!O137)</f>
        <v>185.88200000000001</v>
      </c>
      <c r="P137" s="56">
        <f>SUM('4a. FNS'!P137+'4b. FNS Impacted Gen'!P137)</f>
        <v>207.077</v>
      </c>
      <c r="Q137" s="56">
        <f>SUM('4a. FNS'!Q137+'4b. FNS Impacted Gen'!Q137)</f>
        <v>209.08599999999998</v>
      </c>
      <c r="R137" s="56">
        <f>SUM('4a. FNS'!R137+'4b. FNS Impacted Gen'!R137)</f>
        <v>212.98599999999999</v>
      </c>
      <c r="S137" s="56">
        <f>SUM('4a. FNS'!S137+'4b. FNS Impacted Gen'!S137)</f>
        <v>214.685</v>
      </c>
      <c r="T137" s="56">
        <f>SUM('4a. FNS'!T137+'4b. FNS Impacted Gen'!T137)</f>
        <v>223.30699999999999</v>
      </c>
      <c r="U137" s="56">
        <f>SUM('4a. FNS'!U137+'4b. FNS Impacted Gen'!U137)</f>
        <v>223.708</v>
      </c>
      <c r="V137" s="56">
        <f>SUM('4a. FNS'!V137+'4b. FNS Impacted Gen'!V137)</f>
        <v>220.31200000000001</v>
      </c>
      <c r="W137" s="56">
        <f>SUM('4a. FNS'!W137+'4b. FNS Impacted Gen'!W137)</f>
        <v>215.79300000000001</v>
      </c>
      <c r="X137" s="56">
        <f>SUM('4a. FNS'!X137+'4b. FNS Impacted Gen'!X137)</f>
        <v>199.74100000000001</v>
      </c>
      <c r="Y137" s="56">
        <f>SUM('4a. FNS'!Y137+'4b. FNS Impacted Gen'!Y137)</f>
        <v>189.68299999999999</v>
      </c>
      <c r="Z137" s="67">
        <f>SUM('4a. FNS'!Z137+'4b. FNS Impacted Gen'!Z137)</f>
        <v>0</v>
      </c>
    </row>
    <row r="138" spans="1:26">
      <c r="A138" s="54">
        <f t="shared" si="2"/>
        <v>45792</v>
      </c>
      <c r="B138" s="55">
        <f>SUM('4a. FNS'!B138+'4b. FNS Impacted Gen'!B138)</f>
        <v>179.98500000000001</v>
      </c>
      <c r="C138" s="56">
        <f>SUM('4a. FNS'!C138+'4b. FNS Impacted Gen'!C138)</f>
        <v>175.69</v>
      </c>
      <c r="D138" s="56">
        <f>SUM('4a. FNS'!D138+'4b. FNS Impacted Gen'!D138)</f>
        <v>172.40899999999999</v>
      </c>
      <c r="E138" s="56">
        <f>SUM('4a. FNS'!E138+'4b. FNS Impacted Gen'!E138)</f>
        <v>171.44499999999999</v>
      </c>
      <c r="F138" s="56">
        <f>SUM('4a. FNS'!F138+'4b. FNS Impacted Gen'!F138)</f>
        <v>175.19800000000001</v>
      </c>
      <c r="G138" s="56">
        <f>SUM('4a. FNS'!G138+'4b. FNS Impacted Gen'!G138)</f>
        <v>184.06700000000001</v>
      </c>
      <c r="H138" s="56">
        <f>SUM('4a. FNS'!H138+'4b. FNS Impacted Gen'!H138)</f>
        <v>187.04500000000002</v>
      </c>
      <c r="I138" s="56">
        <f>SUM('4a. FNS'!I138+'4b. FNS Impacted Gen'!I138)</f>
        <v>181.81199999999998</v>
      </c>
      <c r="J138" s="56">
        <f>SUM('4a. FNS'!J138+'4b. FNS Impacted Gen'!J138)</f>
        <v>169.18</v>
      </c>
      <c r="K138" s="56">
        <f>SUM('4a. FNS'!K138+'4b. FNS Impacted Gen'!K138)</f>
        <v>160.00399999999999</v>
      </c>
      <c r="L138" s="56">
        <f>SUM('4a. FNS'!L138+'4b. FNS Impacted Gen'!L138)</f>
        <v>152.70499999999998</v>
      </c>
      <c r="M138" s="56">
        <f>SUM('4a. FNS'!M138+'4b. FNS Impacted Gen'!M138)</f>
        <v>150.07999999999998</v>
      </c>
      <c r="N138" s="56">
        <f>SUM('4a. FNS'!N138+'4b. FNS Impacted Gen'!N138)</f>
        <v>149.64999999999998</v>
      </c>
      <c r="O138" s="56">
        <f>SUM('4a. FNS'!O138+'4b. FNS Impacted Gen'!O138)</f>
        <v>154.25</v>
      </c>
      <c r="P138" s="56">
        <f>SUM('4a. FNS'!P138+'4b. FNS Impacted Gen'!P138)</f>
        <v>159.51600000000002</v>
      </c>
      <c r="Q138" s="56">
        <f>SUM('4a. FNS'!Q138+'4b. FNS Impacted Gen'!Q138)</f>
        <v>178.946</v>
      </c>
      <c r="R138" s="56">
        <f>SUM('4a. FNS'!R138+'4b. FNS Impacted Gen'!R138)</f>
        <v>188.94900000000001</v>
      </c>
      <c r="S138" s="56">
        <f>SUM('4a. FNS'!S138+'4b. FNS Impacted Gen'!S138)</f>
        <v>207.035</v>
      </c>
      <c r="T138" s="56">
        <f>SUM('4a. FNS'!T138+'4b. FNS Impacted Gen'!T138)</f>
        <v>209.69899999999998</v>
      </c>
      <c r="U138" s="56">
        <f>SUM('4a. FNS'!U138+'4b. FNS Impacted Gen'!U138)</f>
        <v>213.244</v>
      </c>
      <c r="V138" s="56">
        <f>SUM('4a. FNS'!V138+'4b. FNS Impacted Gen'!V138)</f>
        <v>212.84200000000001</v>
      </c>
      <c r="W138" s="56">
        <f>SUM('4a. FNS'!W138+'4b. FNS Impacted Gen'!W138)</f>
        <v>203.55099999999999</v>
      </c>
      <c r="X138" s="56">
        <f>SUM('4a. FNS'!X138+'4b. FNS Impacted Gen'!X138)</f>
        <v>194.15100000000001</v>
      </c>
      <c r="Y138" s="56">
        <f>SUM('4a. FNS'!Y138+'4b. FNS Impacted Gen'!Y138)</f>
        <v>180.34800000000001</v>
      </c>
      <c r="Z138" s="67">
        <f>SUM('4a. FNS'!Z138+'4b. FNS Impacted Gen'!Z138)</f>
        <v>0</v>
      </c>
    </row>
    <row r="139" spans="1:26">
      <c r="A139" s="54">
        <f t="shared" si="2"/>
        <v>45793</v>
      </c>
      <c r="B139" s="55">
        <f>SUM('4a. FNS'!B139+'4b. FNS Impacted Gen'!B139)</f>
        <v>172.01599999999999</v>
      </c>
      <c r="C139" s="56">
        <f>SUM('4a. FNS'!C139+'4b. FNS Impacted Gen'!C139)</f>
        <v>166.69900000000001</v>
      </c>
      <c r="D139" s="56">
        <f>SUM('4a. FNS'!D139+'4b. FNS Impacted Gen'!D139)</f>
        <v>162.28200000000001</v>
      </c>
      <c r="E139" s="56">
        <f>SUM('4a. FNS'!E139+'4b. FNS Impacted Gen'!E139)</f>
        <v>161.703</v>
      </c>
      <c r="F139" s="56">
        <f>SUM('4a. FNS'!F139+'4b. FNS Impacted Gen'!F139)</f>
        <v>167.52799999999999</v>
      </c>
      <c r="G139" s="56">
        <f>SUM('4a. FNS'!G139+'4b. FNS Impacted Gen'!G139)</f>
        <v>172.80699999999999</v>
      </c>
      <c r="H139" s="56">
        <f>SUM('4a. FNS'!H139+'4b. FNS Impacted Gen'!H139)</f>
        <v>177.441</v>
      </c>
      <c r="I139" s="56">
        <f>SUM('4a. FNS'!I139+'4b. FNS Impacted Gen'!I139)</f>
        <v>175.31399999999999</v>
      </c>
      <c r="J139" s="56">
        <f>SUM('4a. FNS'!J139+'4b. FNS Impacted Gen'!J139)</f>
        <v>166.66299999999998</v>
      </c>
      <c r="K139" s="56">
        <f>SUM('4a. FNS'!K139+'4b. FNS Impacted Gen'!K139)</f>
        <v>160.82900000000001</v>
      </c>
      <c r="L139" s="56">
        <f>SUM('4a. FNS'!L139+'4b. FNS Impacted Gen'!L139)</f>
        <v>155.411</v>
      </c>
      <c r="M139" s="56">
        <f>SUM('4a. FNS'!M139+'4b. FNS Impacted Gen'!M139)</f>
        <v>154.03</v>
      </c>
      <c r="N139" s="56">
        <f>SUM('4a. FNS'!N139+'4b. FNS Impacted Gen'!N139)</f>
        <v>156.00699999999998</v>
      </c>
      <c r="O139" s="56">
        <f>SUM('4a. FNS'!O139+'4b. FNS Impacted Gen'!O139)</f>
        <v>160.20099999999999</v>
      </c>
      <c r="P139" s="56">
        <f>SUM('4a. FNS'!P139+'4b. FNS Impacted Gen'!P139)</f>
        <v>177.92</v>
      </c>
      <c r="Q139" s="56">
        <f>SUM('4a. FNS'!Q139+'4b. FNS Impacted Gen'!Q139)</f>
        <v>193.86099999999999</v>
      </c>
      <c r="R139" s="56">
        <f>SUM('4a. FNS'!R139+'4b. FNS Impacted Gen'!R139)</f>
        <v>220.26499999999999</v>
      </c>
      <c r="S139" s="56">
        <f>SUM('4a. FNS'!S139+'4b. FNS Impacted Gen'!S139)</f>
        <v>230.483</v>
      </c>
      <c r="T139" s="56">
        <f>SUM('4a. FNS'!T139+'4b. FNS Impacted Gen'!T139)</f>
        <v>238.881</v>
      </c>
      <c r="U139" s="56">
        <f>SUM('4a. FNS'!U139+'4b. FNS Impacted Gen'!U139)</f>
        <v>233.71800000000002</v>
      </c>
      <c r="V139" s="56">
        <f>SUM('4a. FNS'!V139+'4b. FNS Impacted Gen'!V139)</f>
        <v>229.92400000000001</v>
      </c>
      <c r="W139" s="56">
        <f>SUM('4a. FNS'!W139+'4b. FNS Impacted Gen'!W139)</f>
        <v>221.65700000000001</v>
      </c>
      <c r="X139" s="56">
        <f>SUM('4a. FNS'!X139+'4b. FNS Impacted Gen'!X139)</f>
        <v>211.392</v>
      </c>
      <c r="Y139" s="56">
        <f>SUM('4a. FNS'!Y139+'4b. FNS Impacted Gen'!Y139)</f>
        <v>197.84399999999999</v>
      </c>
      <c r="Z139" s="67">
        <f>SUM('4a. FNS'!Z139+'4b. FNS Impacted Gen'!Z139)</f>
        <v>0</v>
      </c>
    </row>
    <row r="140" spans="1:26">
      <c r="A140" s="54">
        <f t="shared" si="2"/>
        <v>45794</v>
      </c>
      <c r="B140" s="55">
        <f>SUM('4a. FNS'!B140+'4b. FNS Impacted Gen'!B140)</f>
        <v>189.24100000000001</v>
      </c>
      <c r="C140" s="56">
        <f>SUM('4a. FNS'!C140+'4b. FNS Impacted Gen'!C140)</f>
        <v>183.58099999999999</v>
      </c>
      <c r="D140" s="56">
        <f>SUM('4a. FNS'!D140+'4b. FNS Impacted Gen'!D140)</f>
        <v>175.62</v>
      </c>
      <c r="E140" s="56">
        <f>SUM('4a. FNS'!E140+'4b. FNS Impacted Gen'!E140)</f>
        <v>174.59100000000001</v>
      </c>
      <c r="F140" s="56">
        <f>SUM('4a. FNS'!F140+'4b. FNS Impacted Gen'!F140)</f>
        <v>174.125</v>
      </c>
      <c r="G140" s="56">
        <f>SUM('4a. FNS'!G140+'4b. FNS Impacted Gen'!G140)</f>
        <v>175.875</v>
      </c>
      <c r="H140" s="56">
        <f>SUM('4a. FNS'!H140+'4b. FNS Impacted Gen'!H140)</f>
        <v>174.59200000000001</v>
      </c>
      <c r="I140" s="56">
        <f>SUM('4a. FNS'!I140+'4b. FNS Impacted Gen'!I140)</f>
        <v>165.93299999999999</v>
      </c>
      <c r="J140" s="56">
        <f>SUM('4a. FNS'!J140+'4b. FNS Impacted Gen'!J140)</f>
        <v>158.15799999999999</v>
      </c>
      <c r="K140" s="56">
        <f>SUM('4a. FNS'!K140+'4b. FNS Impacted Gen'!K140)</f>
        <v>148.93200000000002</v>
      </c>
      <c r="L140" s="56">
        <f>SUM('4a. FNS'!L140+'4b. FNS Impacted Gen'!L140)</f>
        <v>145.22300000000001</v>
      </c>
      <c r="M140" s="56">
        <f>SUM('4a. FNS'!M140+'4b. FNS Impacted Gen'!M140)</f>
        <v>143.47800000000001</v>
      </c>
      <c r="N140" s="56">
        <f>SUM('4a. FNS'!N140+'4b. FNS Impacted Gen'!N140)</f>
        <v>147.74</v>
      </c>
      <c r="O140" s="56">
        <f>SUM('4a. FNS'!O140+'4b. FNS Impacted Gen'!O140)</f>
        <v>156.316</v>
      </c>
      <c r="P140" s="56">
        <f>SUM('4a. FNS'!P140+'4b. FNS Impacted Gen'!P140)</f>
        <v>170.899</v>
      </c>
      <c r="Q140" s="56">
        <f>SUM('4a. FNS'!Q140+'4b. FNS Impacted Gen'!Q140)</f>
        <v>183.58699999999999</v>
      </c>
      <c r="R140" s="56">
        <f>SUM('4a. FNS'!R140+'4b. FNS Impacted Gen'!R140)</f>
        <v>198.684</v>
      </c>
      <c r="S140" s="56">
        <f>SUM('4a. FNS'!S140+'4b. FNS Impacted Gen'!S140)</f>
        <v>202.81699999999998</v>
      </c>
      <c r="T140" s="56">
        <f>SUM('4a. FNS'!T140+'4b. FNS Impacted Gen'!T140)</f>
        <v>214.55100000000002</v>
      </c>
      <c r="U140" s="56">
        <f>SUM('4a. FNS'!U140+'4b. FNS Impacted Gen'!U140)</f>
        <v>217.37899999999999</v>
      </c>
      <c r="V140" s="56">
        <f>SUM('4a. FNS'!V140+'4b. FNS Impacted Gen'!V140)</f>
        <v>215.34299999999999</v>
      </c>
      <c r="W140" s="56">
        <f>SUM('4a. FNS'!W140+'4b. FNS Impacted Gen'!W140)</f>
        <v>207.93299999999999</v>
      </c>
      <c r="X140" s="56">
        <f>SUM('4a. FNS'!X140+'4b. FNS Impacted Gen'!X140)</f>
        <v>197.84</v>
      </c>
      <c r="Y140" s="56">
        <f>SUM('4a. FNS'!Y140+'4b. FNS Impacted Gen'!Y140)</f>
        <v>186.61</v>
      </c>
      <c r="Z140" s="67">
        <f>SUM('4a. FNS'!Z140+'4b. FNS Impacted Gen'!Z140)</f>
        <v>0</v>
      </c>
    </row>
    <row r="141" spans="1:26">
      <c r="A141" s="54">
        <f t="shared" si="2"/>
        <v>45795</v>
      </c>
      <c r="B141" s="55">
        <f>SUM('4a. FNS'!B141+'4b. FNS Impacted Gen'!B141)</f>
        <v>176.523</v>
      </c>
      <c r="C141" s="56">
        <f>SUM('4a. FNS'!C141+'4b. FNS Impacted Gen'!C141)</f>
        <v>170.97499999999999</v>
      </c>
      <c r="D141" s="56">
        <f>SUM('4a. FNS'!D141+'4b. FNS Impacted Gen'!D141)</f>
        <v>167.87899999999999</v>
      </c>
      <c r="E141" s="56">
        <f>SUM('4a. FNS'!E141+'4b. FNS Impacted Gen'!E141)</f>
        <v>168.36500000000001</v>
      </c>
      <c r="F141" s="56">
        <f>SUM('4a. FNS'!F141+'4b. FNS Impacted Gen'!F141)</f>
        <v>173.2</v>
      </c>
      <c r="G141" s="56">
        <f>SUM('4a. FNS'!G141+'4b. FNS Impacted Gen'!G141)</f>
        <v>179.22</v>
      </c>
      <c r="H141" s="56">
        <f>SUM('4a. FNS'!H141+'4b. FNS Impacted Gen'!H141)</f>
        <v>177.49699999999999</v>
      </c>
      <c r="I141" s="56">
        <f>SUM('4a. FNS'!I141+'4b. FNS Impacted Gen'!I141)</f>
        <v>177.90200000000002</v>
      </c>
      <c r="J141" s="56">
        <f>SUM('4a. FNS'!J141+'4b. FNS Impacted Gen'!J141)</f>
        <v>171.29299999999998</v>
      </c>
      <c r="K141" s="56">
        <f>SUM('4a. FNS'!K141+'4b. FNS Impacted Gen'!K141)</f>
        <v>151.10400000000001</v>
      </c>
      <c r="L141" s="56">
        <f>SUM('4a. FNS'!L141+'4b. FNS Impacted Gen'!L141)</f>
        <v>141.648</v>
      </c>
      <c r="M141" s="56">
        <f>SUM('4a. FNS'!M141+'4b. FNS Impacted Gen'!M141)</f>
        <v>145.25900000000001</v>
      </c>
      <c r="N141" s="56">
        <f>SUM('4a. FNS'!N141+'4b. FNS Impacted Gen'!N141)</f>
        <v>171.68299999999999</v>
      </c>
      <c r="O141" s="56">
        <f>SUM('4a. FNS'!O141+'4b. FNS Impacted Gen'!O141)</f>
        <v>176.61699999999999</v>
      </c>
      <c r="P141" s="56">
        <f>SUM('4a. FNS'!P141+'4b. FNS Impacted Gen'!P141)</f>
        <v>173.23099999999999</v>
      </c>
      <c r="Q141" s="56">
        <f>SUM('4a. FNS'!Q141+'4b. FNS Impacted Gen'!Q141)</f>
        <v>182.166</v>
      </c>
      <c r="R141" s="56">
        <f>SUM('4a. FNS'!R141+'4b. FNS Impacted Gen'!R141)</f>
        <v>188.816</v>
      </c>
      <c r="S141" s="56">
        <f>SUM('4a. FNS'!S141+'4b. FNS Impacted Gen'!S141)</f>
        <v>207.06800000000001</v>
      </c>
      <c r="T141" s="56">
        <f>SUM('4a. FNS'!T141+'4b. FNS Impacted Gen'!T141)</f>
        <v>225.96700000000001</v>
      </c>
      <c r="U141" s="56">
        <f>SUM('4a. FNS'!U141+'4b. FNS Impacted Gen'!U141)</f>
        <v>233.77099999999999</v>
      </c>
      <c r="V141" s="56">
        <f>SUM('4a. FNS'!V141+'4b. FNS Impacted Gen'!V141)</f>
        <v>229.596</v>
      </c>
      <c r="W141" s="56">
        <f>SUM('4a. FNS'!W141+'4b. FNS Impacted Gen'!W141)</f>
        <v>221.684</v>
      </c>
      <c r="X141" s="56">
        <f>SUM('4a. FNS'!X141+'4b. FNS Impacted Gen'!X141)</f>
        <v>207.48599999999999</v>
      </c>
      <c r="Y141" s="56">
        <f>SUM('4a. FNS'!Y141+'4b. FNS Impacted Gen'!Y141)</f>
        <v>191.54599999999999</v>
      </c>
      <c r="Z141" s="67">
        <f>SUM('4a. FNS'!Z141+'4b. FNS Impacted Gen'!Z141)</f>
        <v>0</v>
      </c>
    </row>
    <row r="142" spans="1:26">
      <c r="A142" s="54">
        <f t="shared" si="2"/>
        <v>45796</v>
      </c>
      <c r="B142" s="55">
        <f>SUM('4a. FNS'!B142+'4b. FNS Impacted Gen'!B142)</f>
        <v>184.14400000000001</v>
      </c>
      <c r="C142" s="56">
        <f>SUM('4a. FNS'!C142+'4b. FNS Impacted Gen'!C142)</f>
        <v>182.09800000000001</v>
      </c>
      <c r="D142" s="56">
        <f>SUM('4a. FNS'!D142+'4b. FNS Impacted Gen'!D142)</f>
        <v>179.23599999999999</v>
      </c>
      <c r="E142" s="56">
        <f>SUM('4a. FNS'!E142+'4b. FNS Impacted Gen'!E142)</f>
        <v>177.898</v>
      </c>
      <c r="F142" s="56">
        <f>SUM('4a. FNS'!F142+'4b. FNS Impacted Gen'!F142)</f>
        <v>180.637</v>
      </c>
      <c r="G142" s="56">
        <f>SUM('4a. FNS'!G142+'4b. FNS Impacted Gen'!G142)</f>
        <v>188.37299999999999</v>
      </c>
      <c r="H142" s="56">
        <f>SUM('4a. FNS'!H142+'4b. FNS Impacted Gen'!H142)</f>
        <v>195.14099999999999</v>
      </c>
      <c r="I142" s="56">
        <f>SUM('4a. FNS'!I142+'4b. FNS Impacted Gen'!I142)</f>
        <v>194.37</v>
      </c>
      <c r="J142" s="56">
        <f>SUM('4a. FNS'!J142+'4b. FNS Impacted Gen'!J142)</f>
        <v>189.185</v>
      </c>
      <c r="K142" s="56">
        <f>SUM('4a. FNS'!K142+'4b. FNS Impacted Gen'!K142)</f>
        <v>184.04</v>
      </c>
      <c r="L142" s="56">
        <f>SUM('4a. FNS'!L142+'4b. FNS Impacted Gen'!L142)</f>
        <v>177.75</v>
      </c>
      <c r="M142" s="56">
        <f>SUM('4a. FNS'!M142+'4b. FNS Impacted Gen'!M142)</f>
        <v>175.22200000000001</v>
      </c>
      <c r="N142" s="56">
        <f>SUM('4a. FNS'!N142+'4b. FNS Impacted Gen'!N142)</f>
        <v>200.75399999999999</v>
      </c>
      <c r="O142" s="56">
        <f>SUM('4a. FNS'!O142+'4b. FNS Impacted Gen'!O142)</f>
        <v>205.79</v>
      </c>
      <c r="P142" s="56">
        <f>SUM('4a. FNS'!P142+'4b. FNS Impacted Gen'!P142)</f>
        <v>215.03</v>
      </c>
      <c r="Q142" s="56">
        <f>SUM('4a. FNS'!Q142+'4b. FNS Impacted Gen'!Q142)</f>
        <v>203.208</v>
      </c>
      <c r="R142" s="56">
        <f>SUM('4a. FNS'!R142+'4b. FNS Impacted Gen'!R142)</f>
        <v>217.01400000000001</v>
      </c>
      <c r="S142" s="56">
        <f>SUM('4a. FNS'!S142+'4b. FNS Impacted Gen'!S142)</f>
        <v>219.14499999999998</v>
      </c>
      <c r="T142" s="56">
        <f>SUM('4a. FNS'!T142+'4b. FNS Impacted Gen'!T142)</f>
        <v>216.274</v>
      </c>
      <c r="U142" s="56">
        <f>SUM('4a. FNS'!U142+'4b. FNS Impacted Gen'!U142)</f>
        <v>217.37200000000001</v>
      </c>
      <c r="V142" s="56">
        <f>SUM('4a. FNS'!V142+'4b. FNS Impacted Gen'!V142)</f>
        <v>220.78199999999998</v>
      </c>
      <c r="W142" s="56">
        <f>SUM('4a. FNS'!W142+'4b. FNS Impacted Gen'!W142)</f>
        <v>216.75399999999999</v>
      </c>
      <c r="X142" s="56">
        <f>SUM('4a. FNS'!X142+'4b. FNS Impacted Gen'!X142)</f>
        <v>203.96600000000001</v>
      </c>
      <c r="Y142" s="56">
        <f>SUM('4a. FNS'!Y142+'4b. FNS Impacted Gen'!Y142)</f>
        <v>194.976</v>
      </c>
      <c r="Z142" s="67">
        <f>SUM('4a. FNS'!Z142+'4b. FNS Impacted Gen'!Z142)</f>
        <v>0</v>
      </c>
    </row>
    <row r="143" spans="1:26">
      <c r="A143" s="54">
        <f t="shared" si="2"/>
        <v>45797</v>
      </c>
      <c r="B143" s="55">
        <f>SUM('4a. FNS'!B143+'4b. FNS Impacted Gen'!B143)</f>
        <v>188.995</v>
      </c>
      <c r="C143" s="56">
        <f>SUM('4a. FNS'!C143+'4b. FNS Impacted Gen'!C143)</f>
        <v>188.488</v>
      </c>
      <c r="D143" s="56">
        <f>SUM('4a. FNS'!D143+'4b. FNS Impacted Gen'!D143)</f>
        <v>183.95400000000001</v>
      </c>
      <c r="E143" s="56">
        <f>SUM('4a. FNS'!E143+'4b. FNS Impacted Gen'!E143)</f>
        <v>187.143</v>
      </c>
      <c r="F143" s="56">
        <f>SUM('4a. FNS'!F143+'4b. FNS Impacted Gen'!F143)</f>
        <v>187.77099999999999</v>
      </c>
      <c r="G143" s="56">
        <f>SUM('4a. FNS'!G143+'4b. FNS Impacted Gen'!G143)</f>
        <v>191.19800000000001</v>
      </c>
      <c r="H143" s="56">
        <f>SUM('4a. FNS'!H143+'4b. FNS Impacted Gen'!H143)</f>
        <v>195.82500000000002</v>
      </c>
      <c r="I143" s="56">
        <f>SUM('4a. FNS'!I143+'4b. FNS Impacted Gen'!I143)</f>
        <v>186.05700000000002</v>
      </c>
      <c r="J143" s="56">
        <f>SUM('4a. FNS'!J143+'4b. FNS Impacted Gen'!J143)</f>
        <v>174.71899999999999</v>
      </c>
      <c r="K143" s="56">
        <f>SUM('4a. FNS'!K143+'4b. FNS Impacted Gen'!K143)</f>
        <v>159.77799999999999</v>
      </c>
      <c r="L143" s="56">
        <f>SUM('4a. FNS'!L143+'4b. FNS Impacted Gen'!L143)</f>
        <v>150.18600000000001</v>
      </c>
      <c r="M143" s="56">
        <f>SUM('4a. FNS'!M143+'4b. FNS Impacted Gen'!M143)</f>
        <v>146.27200000000002</v>
      </c>
      <c r="N143" s="56">
        <f>SUM('4a. FNS'!N143+'4b. FNS Impacted Gen'!N143)</f>
        <v>147.041</v>
      </c>
      <c r="O143" s="56">
        <f>SUM('4a. FNS'!O143+'4b. FNS Impacted Gen'!O143)</f>
        <v>153.86799999999999</v>
      </c>
      <c r="P143" s="56">
        <f>SUM('4a. FNS'!P143+'4b. FNS Impacted Gen'!P143)</f>
        <v>168.94900000000001</v>
      </c>
      <c r="Q143" s="56">
        <f>SUM('4a. FNS'!Q143+'4b. FNS Impacted Gen'!Q143)</f>
        <v>179.10599999999999</v>
      </c>
      <c r="R143" s="56">
        <f>SUM('4a. FNS'!R143+'4b. FNS Impacted Gen'!R143)</f>
        <v>195.02500000000001</v>
      </c>
      <c r="S143" s="56">
        <f>SUM('4a. FNS'!S143+'4b. FNS Impacted Gen'!S143)</f>
        <v>212.935</v>
      </c>
      <c r="T143" s="56">
        <f>SUM('4a. FNS'!T143+'4b. FNS Impacted Gen'!T143)</f>
        <v>222.011</v>
      </c>
      <c r="U143" s="56">
        <f>SUM('4a. FNS'!U143+'4b. FNS Impacted Gen'!U143)</f>
        <v>229.38200000000001</v>
      </c>
      <c r="V143" s="56">
        <f>SUM('4a. FNS'!V143+'4b. FNS Impacted Gen'!V143)</f>
        <v>230.04400000000001</v>
      </c>
      <c r="W143" s="56">
        <f>SUM('4a. FNS'!W143+'4b. FNS Impacted Gen'!W143)</f>
        <v>219.7</v>
      </c>
      <c r="X143" s="56">
        <f>SUM('4a. FNS'!X143+'4b. FNS Impacted Gen'!X143)</f>
        <v>205.60400000000001</v>
      </c>
      <c r="Y143" s="56">
        <f>SUM('4a. FNS'!Y143+'4b. FNS Impacted Gen'!Y143)</f>
        <v>192.78200000000001</v>
      </c>
      <c r="Z143" s="67">
        <f>SUM('4a. FNS'!Z143+'4b. FNS Impacted Gen'!Z143)</f>
        <v>0</v>
      </c>
    </row>
    <row r="144" spans="1:26">
      <c r="A144" s="54">
        <f t="shared" si="2"/>
        <v>45798</v>
      </c>
      <c r="B144" s="55">
        <f>SUM('4a. FNS'!B144+'4b. FNS Impacted Gen'!B144)</f>
        <v>185.29</v>
      </c>
      <c r="C144" s="56">
        <f>SUM('4a. FNS'!C144+'4b. FNS Impacted Gen'!C144)</f>
        <v>182.22300000000001</v>
      </c>
      <c r="D144" s="56">
        <f>SUM('4a. FNS'!D144+'4b. FNS Impacted Gen'!D144)</f>
        <v>178.14</v>
      </c>
      <c r="E144" s="56">
        <f>SUM('4a. FNS'!E144+'4b. FNS Impacted Gen'!E144)</f>
        <v>177.255</v>
      </c>
      <c r="F144" s="56">
        <f>SUM('4a. FNS'!F144+'4b. FNS Impacted Gen'!F144)</f>
        <v>178.04900000000001</v>
      </c>
      <c r="G144" s="56">
        <f>SUM('4a. FNS'!G144+'4b. FNS Impacted Gen'!G144)</f>
        <v>188.28299999999999</v>
      </c>
      <c r="H144" s="56">
        <f>SUM('4a. FNS'!H144+'4b. FNS Impacted Gen'!H144)</f>
        <v>187.76000000000002</v>
      </c>
      <c r="I144" s="56">
        <f>SUM('4a. FNS'!I144+'4b. FNS Impacted Gen'!I144)</f>
        <v>177.53100000000001</v>
      </c>
      <c r="J144" s="56">
        <f>SUM('4a. FNS'!J144+'4b. FNS Impacted Gen'!J144)</f>
        <v>173.47900000000001</v>
      </c>
      <c r="K144" s="56">
        <f>SUM('4a. FNS'!K144+'4b. FNS Impacted Gen'!K144)</f>
        <v>165.39600000000002</v>
      </c>
      <c r="L144" s="56">
        <f>SUM('4a. FNS'!L144+'4b. FNS Impacted Gen'!L144)</f>
        <v>158.375</v>
      </c>
      <c r="M144" s="56">
        <f>SUM('4a. FNS'!M144+'4b. FNS Impacted Gen'!M144)</f>
        <v>159.27199999999999</v>
      </c>
      <c r="N144" s="56">
        <f>SUM('4a. FNS'!N144+'4b. FNS Impacted Gen'!N144)</f>
        <v>163.82599999999999</v>
      </c>
      <c r="O144" s="56">
        <f>SUM('4a. FNS'!O144+'4b. FNS Impacted Gen'!O144)</f>
        <v>171.87</v>
      </c>
      <c r="P144" s="56">
        <f>SUM('4a. FNS'!P144+'4b. FNS Impacted Gen'!P144)</f>
        <v>187.255</v>
      </c>
      <c r="Q144" s="56">
        <f>SUM('4a. FNS'!Q144+'4b. FNS Impacted Gen'!Q144)</f>
        <v>194.08499999999998</v>
      </c>
      <c r="R144" s="56">
        <f>SUM('4a. FNS'!R144+'4b. FNS Impacted Gen'!R144)</f>
        <v>214.005</v>
      </c>
      <c r="S144" s="56">
        <f>SUM('4a. FNS'!S144+'4b. FNS Impacted Gen'!S144)</f>
        <v>237.07299999999998</v>
      </c>
      <c r="T144" s="56">
        <f>SUM('4a. FNS'!T144+'4b. FNS Impacted Gen'!T144)</f>
        <v>244.86199999999999</v>
      </c>
      <c r="U144" s="56">
        <f>SUM('4a. FNS'!U144+'4b. FNS Impacted Gen'!U144)</f>
        <v>249.25400000000002</v>
      </c>
      <c r="V144" s="56">
        <f>SUM('4a. FNS'!V144+'4b. FNS Impacted Gen'!V144)</f>
        <v>247.55699999999999</v>
      </c>
      <c r="W144" s="56">
        <f>SUM('4a. FNS'!W144+'4b. FNS Impacted Gen'!W144)</f>
        <v>234.30199999999999</v>
      </c>
      <c r="X144" s="56">
        <f>SUM('4a. FNS'!X144+'4b. FNS Impacted Gen'!X144)</f>
        <v>218.297</v>
      </c>
      <c r="Y144" s="56">
        <f>SUM('4a. FNS'!Y144+'4b. FNS Impacted Gen'!Y144)</f>
        <v>201.29599999999999</v>
      </c>
      <c r="Z144" s="67">
        <f>SUM('4a. FNS'!Z144+'4b. FNS Impacted Gen'!Z144)</f>
        <v>0</v>
      </c>
    </row>
    <row r="145" spans="1:26">
      <c r="A145" s="54">
        <f t="shared" si="2"/>
        <v>45799</v>
      </c>
      <c r="B145" s="55">
        <f>SUM('4a. FNS'!B145+'4b. FNS Impacted Gen'!B145)</f>
        <v>190.167</v>
      </c>
      <c r="C145" s="56">
        <f>SUM('4a. FNS'!C145+'4b. FNS Impacted Gen'!C145)</f>
        <v>184.24299999999999</v>
      </c>
      <c r="D145" s="56">
        <f>SUM('4a. FNS'!D145+'4b. FNS Impacted Gen'!D145)</f>
        <v>180.82599999999999</v>
      </c>
      <c r="E145" s="56">
        <f>SUM('4a. FNS'!E145+'4b. FNS Impacted Gen'!E145)</f>
        <v>175.91200000000001</v>
      </c>
      <c r="F145" s="56">
        <f>SUM('4a. FNS'!F145+'4b. FNS Impacted Gen'!F145)</f>
        <v>180.279</v>
      </c>
      <c r="G145" s="56">
        <f>SUM('4a. FNS'!G145+'4b. FNS Impacted Gen'!G145)</f>
        <v>188.68299999999999</v>
      </c>
      <c r="H145" s="56">
        <f>SUM('4a. FNS'!H145+'4b. FNS Impacted Gen'!H145)</f>
        <v>195.566</v>
      </c>
      <c r="I145" s="56">
        <f>SUM('4a. FNS'!I145+'4b. FNS Impacted Gen'!I145)</f>
        <v>191.45400000000001</v>
      </c>
      <c r="J145" s="56">
        <f>SUM('4a. FNS'!J145+'4b. FNS Impacted Gen'!J145)</f>
        <v>179.16</v>
      </c>
      <c r="K145" s="56">
        <f>SUM('4a. FNS'!K145+'4b. FNS Impacted Gen'!K145)</f>
        <v>161.93600000000001</v>
      </c>
      <c r="L145" s="56">
        <f>SUM('4a. FNS'!L145+'4b. FNS Impacted Gen'!L145)</f>
        <v>154.596</v>
      </c>
      <c r="M145" s="56">
        <f>SUM('4a. FNS'!M145+'4b. FNS Impacted Gen'!M145)</f>
        <v>149.48400000000001</v>
      </c>
      <c r="N145" s="56">
        <f>SUM('4a. FNS'!N145+'4b. FNS Impacted Gen'!N145)</f>
        <v>151.27800000000002</v>
      </c>
      <c r="O145" s="56">
        <f>SUM('4a. FNS'!O145+'4b. FNS Impacted Gen'!O145)</f>
        <v>157.07599999999999</v>
      </c>
      <c r="P145" s="56">
        <f>SUM('4a. FNS'!P145+'4b. FNS Impacted Gen'!P145)</f>
        <v>171.27199999999999</v>
      </c>
      <c r="Q145" s="56">
        <f>SUM('4a. FNS'!Q145+'4b. FNS Impacted Gen'!Q145)</f>
        <v>185.08600000000001</v>
      </c>
      <c r="R145" s="56">
        <f>SUM('4a. FNS'!R145+'4b. FNS Impacted Gen'!R145)</f>
        <v>207.71600000000001</v>
      </c>
      <c r="S145" s="56">
        <f>SUM('4a. FNS'!S145+'4b. FNS Impacted Gen'!S145)</f>
        <v>228.55099999999999</v>
      </c>
      <c r="T145" s="56">
        <f>SUM('4a. FNS'!T145+'4b. FNS Impacted Gen'!T145)</f>
        <v>232.65899999999999</v>
      </c>
      <c r="U145" s="56">
        <f>SUM('4a. FNS'!U145+'4b. FNS Impacted Gen'!U145)</f>
        <v>230.964</v>
      </c>
      <c r="V145" s="56">
        <f>SUM('4a. FNS'!V145+'4b. FNS Impacted Gen'!V145)</f>
        <v>226.447</v>
      </c>
      <c r="W145" s="56">
        <f>SUM('4a. FNS'!W145+'4b. FNS Impacted Gen'!W145)</f>
        <v>218.88300000000001</v>
      </c>
      <c r="X145" s="56">
        <f>SUM('4a. FNS'!X145+'4b. FNS Impacted Gen'!X145)</f>
        <v>202.61500000000001</v>
      </c>
      <c r="Y145" s="56">
        <f>SUM('4a. FNS'!Y145+'4b. FNS Impacted Gen'!Y145)</f>
        <v>188.524</v>
      </c>
      <c r="Z145" s="67">
        <f>SUM('4a. FNS'!Z145+'4b. FNS Impacted Gen'!Z145)</f>
        <v>0</v>
      </c>
    </row>
    <row r="146" spans="1:26">
      <c r="A146" s="54">
        <f t="shared" si="2"/>
        <v>45800</v>
      </c>
      <c r="B146" s="55">
        <f>SUM('4a. FNS'!B146+'4b. FNS Impacted Gen'!B146)</f>
        <v>180.20699999999999</v>
      </c>
      <c r="C146" s="56">
        <f>SUM('4a. FNS'!C146+'4b. FNS Impacted Gen'!C146)</f>
        <v>173.71899999999999</v>
      </c>
      <c r="D146" s="56">
        <f>SUM('4a. FNS'!D146+'4b. FNS Impacted Gen'!D146)</f>
        <v>168.233</v>
      </c>
      <c r="E146" s="56">
        <f>SUM('4a. FNS'!E146+'4b. FNS Impacted Gen'!E146)</f>
        <v>162.69900000000001</v>
      </c>
      <c r="F146" s="56">
        <f>SUM('4a. FNS'!F146+'4b. FNS Impacted Gen'!F146)</f>
        <v>168.77</v>
      </c>
      <c r="G146" s="56">
        <f>SUM('4a. FNS'!G146+'4b. FNS Impacted Gen'!G146)</f>
        <v>173.476</v>
      </c>
      <c r="H146" s="56">
        <f>SUM('4a. FNS'!H146+'4b. FNS Impacted Gen'!H146)</f>
        <v>173.52100000000002</v>
      </c>
      <c r="I146" s="56">
        <f>SUM('4a. FNS'!I146+'4b. FNS Impacted Gen'!I146)</f>
        <v>175.45499999999998</v>
      </c>
      <c r="J146" s="56">
        <f>SUM('4a. FNS'!J146+'4b. FNS Impacted Gen'!J146)</f>
        <v>166.79300000000001</v>
      </c>
      <c r="K146" s="56">
        <f>SUM('4a. FNS'!K146+'4b. FNS Impacted Gen'!K146)</f>
        <v>160.50300000000001</v>
      </c>
      <c r="L146" s="56">
        <f>SUM('4a. FNS'!L146+'4b. FNS Impacted Gen'!L146)</f>
        <v>160.45499999999998</v>
      </c>
      <c r="M146" s="56">
        <f>SUM('4a. FNS'!M146+'4b. FNS Impacted Gen'!M146)</f>
        <v>165.47899999999998</v>
      </c>
      <c r="N146" s="56">
        <f>SUM('4a. FNS'!N146+'4b. FNS Impacted Gen'!N146)</f>
        <v>177.90200000000002</v>
      </c>
      <c r="O146" s="56">
        <f>SUM('4a. FNS'!O146+'4b. FNS Impacted Gen'!O146)</f>
        <v>191.595</v>
      </c>
      <c r="P146" s="56">
        <f>SUM('4a. FNS'!P146+'4b. FNS Impacted Gen'!P146)</f>
        <v>209.477</v>
      </c>
      <c r="Q146" s="56">
        <f>SUM('4a. FNS'!Q146+'4b. FNS Impacted Gen'!Q146)</f>
        <v>229.798</v>
      </c>
      <c r="R146" s="56">
        <f>SUM('4a. FNS'!R146+'4b. FNS Impacted Gen'!R146)</f>
        <v>246.268</v>
      </c>
      <c r="S146" s="56">
        <f>SUM('4a. FNS'!S146+'4b. FNS Impacted Gen'!S146)</f>
        <v>262.94299999999998</v>
      </c>
      <c r="T146" s="56">
        <f>SUM('4a. FNS'!T146+'4b. FNS Impacted Gen'!T146)</f>
        <v>275.69399999999996</v>
      </c>
      <c r="U146" s="56">
        <f>SUM('4a. FNS'!U146+'4b. FNS Impacted Gen'!U146)</f>
        <v>274.31299999999999</v>
      </c>
      <c r="V146" s="56">
        <f>SUM('4a. FNS'!V146+'4b. FNS Impacted Gen'!V146)</f>
        <v>260.19299999999998</v>
      </c>
      <c r="W146" s="56">
        <f>SUM('4a. FNS'!W146+'4b. FNS Impacted Gen'!W146)</f>
        <v>240.899</v>
      </c>
      <c r="X146" s="56">
        <f>SUM('4a. FNS'!X146+'4b. FNS Impacted Gen'!X146)</f>
        <v>224.15899999999999</v>
      </c>
      <c r="Y146" s="56">
        <f>SUM('4a. FNS'!Y146+'4b. FNS Impacted Gen'!Y146)</f>
        <v>208.33500000000001</v>
      </c>
      <c r="Z146" s="67">
        <f>SUM('4a. FNS'!Z146+'4b. FNS Impacted Gen'!Z146)</f>
        <v>0</v>
      </c>
    </row>
    <row r="147" spans="1:26">
      <c r="A147" s="54">
        <f t="shared" si="2"/>
        <v>45801</v>
      </c>
      <c r="B147" s="55">
        <f>SUM('4a. FNS'!B147+'4b. FNS Impacted Gen'!B147)</f>
        <v>194.94399999999999</v>
      </c>
      <c r="C147" s="56">
        <f>SUM('4a. FNS'!C147+'4b. FNS Impacted Gen'!C147)</f>
        <v>186.07300000000001</v>
      </c>
      <c r="D147" s="56">
        <f>SUM('4a. FNS'!D147+'4b. FNS Impacted Gen'!D147)</f>
        <v>182.935</v>
      </c>
      <c r="E147" s="56">
        <f>SUM('4a. FNS'!E147+'4b. FNS Impacted Gen'!E147)</f>
        <v>178.97900000000001</v>
      </c>
      <c r="F147" s="56">
        <f>SUM('4a. FNS'!F147+'4b. FNS Impacted Gen'!F147)</f>
        <v>177.101</v>
      </c>
      <c r="G147" s="56">
        <f>SUM('4a. FNS'!G147+'4b. FNS Impacted Gen'!G147)</f>
        <v>174.84200000000001</v>
      </c>
      <c r="H147" s="56">
        <f>SUM('4a. FNS'!H147+'4b. FNS Impacted Gen'!H147)</f>
        <v>178.93100000000001</v>
      </c>
      <c r="I147" s="56">
        <f>SUM('4a. FNS'!I147+'4b. FNS Impacted Gen'!I147)</f>
        <v>181.31800000000001</v>
      </c>
      <c r="J147" s="56">
        <f>SUM('4a. FNS'!J147+'4b. FNS Impacted Gen'!J147)</f>
        <v>180.42399999999998</v>
      </c>
      <c r="K147" s="56">
        <f>SUM('4a. FNS'!K147+'4b. FNS Impacted Gen'!K147)</f>
        <v>169.45599999999999</v>
      </c>
      <c r="L147" s="56">
        <f>SUM('4a. FNS'!L147+'4b. FNS Impacted Gen'!L147)</f>
        <v>167.02699999999999</v>
      </c>
      <c r="M147" s="56">
        <f>SUM('4a. FNS'!M147+'4b. FNS Impacted Gen'!M147)</f>
        <v>172.44900000000001</v>
      </c>
      <c r="N147" s="56">
        <f>SUM('4a. FNS'!N147+'4b. FNS Impacted Gen'!N147)</f>
        <v>180.74299999999999</v>
      </c>
      <c r="O147" s="56">
        <f>SUM('4a. FNS'!O147+'4b. FNS Impacted Gen'!O147)</f>
        <v>184.47300000000001</v>
      </c>
      <c r="P147" s="56">
        <f>SUM('4a. FNS'!P147+'4b. FNS Impacted Gen'!P147)</f>
        <v>191.55500000000001</v>
      </c>
      <c r="Q147" s="56">
        <f>SUM('4a. FNS'!Q147+'4b. FNS Impacted Gen'!Q147)</f>
        <v>197.00400000000002</v>
      </c>
      <c r="R147" s="56">
        <f>SUM('4a. FNS'!R147+'4b. FNS Impacted Gen'!R147)</f>
        <v>212.76900000000001</v>
      </c>
      <c r="S147" s="56">
        <f>SUM('4a. FNS'!S147+'4b. FNS Impacted Gen'!S147)</f>
        <v>228.89599999999999</v>
      </c>
      <c r="T147" s="56">
        <f>SUM('4a. FNS'!T147+'4b. FNS Impacted Gen'!T147)</f>
        <v>230.874</v>
      </c>
      <c r="U147" s="56">
        <f>SUM('4a. FNS'!U147+'4b. FNS Impacted Gen'!U147)</f>
        <v>227.185</v>
      </c>
      <c r="V147" s="56">
        <f>SUM('4a. FNS'!V147+'4b. FNS Impacted Gen'!V147)</f>
        <v>220.51300000000001</v>
      </c>
      <c r="W147" s="56">
        <f>SUM('4a. FNS'!W147+'4b. FNS Impacted Gen'!W147)</f>
        <v>209.654</v>
      </c>
      <c r="X147" s="56">
        <f>SUM('4a. FNS'!X147+'4b. FNS Impacted Gen'!X147)</f>
        <v>196.691</v>
      </c>
      <c r="Y147" s="56">
        <f>SUM('4a. FNS'!Y147+'4b. FNS Impacted Gen'!Y147)</f>
        <v>183.51599999999999</v>
      </c>
      <c r="Z147" s="67">
        <f>SUM('4a. FNS'!Z147+'4b. FNS Impacted Gen'!Z147)</f>
        <v>0</v>
      </c>
    </row>
    <row r="148" spans="1:26">
      <c r="A148" s="54">
        <f t="shared" si="2"/>
        <v>45802</v>
      </c>
      <c r="B148" s="55">
        <f>SUM('4a. FNS'!B148+'4b. FNS Impacted Gen'!B148)</f>
        <v>175.279</v>
      </c>
      <c r="C148" s="56">
        <f>SUM('4a. FNS'!C148+'4b. FNS Impacted Gen'!C148)</f>
        <v>168.624</v>
      </c>
      <c r="D148" s="56">
        <f>SUM('4a. FNS'!D148+'4b. FNS Impacted Gen'!D148)</f>
        <v>164.13900000000001</v>
      </c>
      <c r="E148" s="56">
        <f>SUM('4a. FNS'!E148+'4b. FNS Impacted Gen'!E148)</f>
        <v>160.595</v>
      </c>
      <c r="F148" s="56">
        <f>SUM('4a. FNS'!F148+'4b. FNS Impacted Gen'!F148)</f>
        <v>160.477</v>
      </c>
      <c r="G148" s="56">
        <f>SUM('4a. FNS'!G148+'4b. FNS Impacted Gen'!G148)</f>
        <v>162.05799999999999</v>
      </c>
      <c r="H148" s="56">
        <f>SUM('4a. FNS'!H148+'4b. FNS Impacted Gen'!H148)</f>
        <v>164.518</v>
      </c>
      <c r="I148" s="56">
        <f>SUM('4a. FNS'!I148+'4b. FNS Impacted Gen'!I148)</f>
        <v>169.74199999999999</v>
      </c>
      <c r="J148" s="56">
        <f>SUM('4a. FNS'!J148+'4b. FNS Impacted Gen'!J148)</f>
        <v>175.54900000000001</v>
      </c>
      <c r="K148" s="56">
        <f>SUM('4a. FNS'!K148+'4b. FNS Impacted Gen'!K148)</f>
        <v>183.66800000000001</v>
      </c>
      <c r="L148" s="56">
        <f>SUM('4a. FNS'!L148+'4b. FNS Impacted Gen'!L148)</f>
        <v>179.578</v>
      </c>
      <c r="M148" s="56">
        <f>SUM('4a. FNS'!M148+'4b. FNS Impacted Gen'!M148)</f>
        <v>182.131</v>
      </c>
      <c r="N148" s="56">
        <f>SUM('4a. FNS'!N148+'4b. FNS Impacted Gen'!N148)</f>
        <v>179.27900000000002</v>
      </c>
      <c r="O148" s="56">
        <f>SUM('4a. FNS'!O148+'4b. FNS Impacted Gen'!O148)</f>
        <v>181.15700000000001</v>
      </c>
      <c r="P148" s="56">
        <f>SUM('4a. FNS'!P148+'4b. FNS Impacted Gen'!P148)</f>
        <v>179.05500000000001</v>
      </c>
      <c r="Q148" s="56">
        <f>SUM('4a. FNS'!Q148+'4b. FNS Impacted Gen'!Q148)</f>
        <v>184.33499999999998</v>
      </c>
      <c r="R148" s="56">
        <f>SUM('4a. FNS'!R148+'4b. FNS Impacted Gen'!R148)</f>
        <v>190.251</v>
      </c>
      <c r="S148" s="56">
        <f>SUM('4a. FNS'!S148+'4b. FNS Impacted Gen'!S148)</f>
        <v>193.30699999999999</v>
      </c>
      <c r="T148" s="56">
        <f>SUM('4a. FNS'!T148+'4b. FNS Impacted Gen'!T148)</f>
        <v>201.268</v>
      </c>
      <c r="U148" s="56">
        <f>SUM('4a. FNS'!U148+'4b. FNS Impacted Gen'!U148)</f>
        <v>201.779</v>
      </c>
      <c r="V148" s="56">
        <f>SUM('4a. FNS'!V148+'4b. FNS Impacted Gen'!V148)</f>
        <v>196.042</v>
      </c>
      <c r="W148" s="56">
        <f>SUM('4a. FNS'!W148+'4b. FNS Impacted Gen'!W148)</f>
        <v>190.19200000000001</v>
      </c>
      <c r="X148" s="56">
        <f>SUM('4a. FNS'!X148+'4b. FNS Impacted Gen'!X148)</f>
        <v>187.655</v>
      </c>
      <c r="Y148" s="56">
        <f>SUM('4a. FNS'!Y148+'4b. FNS Impacted Gen'!Y148)</f>
        <v>183.02699999999999</v>
      </c>
      <c r="Z148" s="67">
        <f>SUM('4a. FNS'!Z148+'4b. FNS Impacted Gen'!Z148)</f>
        <v>0</v>
      </c>
    </row>
    <row r="149" spans="1:26">
      <c r="A149" s="54">
        <f t="shared" si="2"/>
        <v>45803</v>
      </c>
      <c r="B149" s="55">
        <f>SUM('4a. FNS'!B149+'4b. FNS Impacted Gen'!B149)</f>
        <v>174.52099999999999</v>
      </c>
      <c r="C149" s="56">
        <f>SUM('4a. FNS'!C149+'4b. FNS Impacted Gen'!C149)</f>
        <v>169.863</v>
      </c>
      <c r="D149" s="56">
        <f>SUM('4a. FNS'!D149+'4b. FNS Impacted Gen'!D149)</f>
        <v>169.90100000000001</v>
      </c>
      <c r="E149" s="56">
        <f>SUM('4a. FNS'!E149+'4b. FNS Impacted Gen'!E149)</f>
        <v>168.727</v>
      </c>
      <c r="F149" s="56">
        <f>SUM('4a. FNS'!F149+'4b. FNS Impacted Gen'!F149)</f>
        <v>169.69</v>
      </c>
      <c r="G149" s="56">
        <f>SUM('4a. FNS'!G149+'4b. FNS Impacted Gen'!G149)</f>
        <v>173.501</v>
      </c>
      <c r="H149" s="56">
        <f>SUM('4a. FNS'!H149+'4b. FNS Impacted Gen'!H149)</f>
        <v>172.518</v>
      </c>
      <c r="I149" s="56">
        <f>SUM('4a. FNS'!I149+'4b. FNS Impacted Gen'!I149)</f>
        <v>175.83799999999999</v>
      </c>
      <c r="J149" s="56">
        <f>SUM('4a. FNS'!J149+'4b. FNS Impacted Gen'!J149)</f>
        <v>182.10299999999998</v>
      </c>
      <c r="K149" s="56">
        <f>SUM('4a. FNS'!K149+'4b. FNS Impacted Gen'!K149)</f>
        <v>181.46800000000002</v>
      </c>
      <c r="L149" s="56">
        <f>SUM('4a. FNS'!L149+'4b. FNS Impacted Gen'!L149)</f>
        <v>159.25</v>
      </c>
      <c r="M149" s="56">
        <f>SUM('4a. FNS'!M149+'4b. FNS Impacted Gen'!M149)</f>
        <v>162.09100000000001</v>
      </c>
      <c r="N149" s="56">
        <f>SUM('4a. FNS'!N149+'4b. FNS Impacted Gen'!N149)</f>
        <v>165.101</v>
      </c>
      <c r="O149" s="56">
        <f>SUM('4a. FNS'!O149+'4b. FNS Impacted Gen'!O149)</f>
        <v>181.81</v>
      </c>
      <c r="P149" s="56">
        <f>SUM('4a. FNS'!P149+'4b. FNS Impacted Gen'!P149)</f>
        <v>195.87100000000001</v>
      </c>
      <c r="Q149" s="56">
        <f>SUM('4a. FNS'!Q149+'4b. FNS Impacted Gen'!Q149)</f>
        <v>203.08</v>
      </c>
      <c r="R149" s="56">
        <f>SUM('4a. FNS'!R149+'4b. FNS Impacted Gen'!R149)</f>
        <v>205.69200000000001</v>
      </c>
      <c r="S149" s="56">
        <f>SUM('4a. FNS'!S149+'4b. FNS Impacted Gen'!S149)</f>
        <v>207.26000000000002</v>
      </c>
      <c r="T149" s="56">
        <f>SUM('4a. FNS'!T149+'4b. FNS Impacted Gen'!T149)</f>
        <v>202.89400000000001</v>
      </c>
      <c r="U149" s="56">
        <f>SUM('4a. FNS'!U149+'4b. FNS Impacted Gen'!U149)</f>
        <v>202.642</v>
      </c>
      <c r="V149" s="56">
        <f>SUM('4a. FNS'!V149+'4b. FNS Impacted Gen'!V149)</f>
        <v>209.14600000000002</v>
      </c>
      <c r="W149" s="56">
        <f>SUM('4a. FNS'!W149+'4b. FNS Impacted Gen'!W149)</f>
        <v>202.18700000000001</v>
      </c>
      <c r="X149" s="56">
        <f>SUM('4a. FNS'!X149+'4b. FNS Impacted Gen'!X149)</f>
        <v>192.41</v>
      </c>
      <c r="Y149" s="56">
        <f>SUM('4a. FNS'!Y149+'4b. FNS Impacted Gen'!Y149)</f>
        <v>173.69200000000001</v>
      </c>
      <c r="Z149" s="67">
        <f>SUM('4a. FNS'!Z149+'4b. FNS Impacted Gen'!Z149)</f>
        <v>0</v>
      </c>
    </row>
    <row r="150" spans="1:26">
      <c r="A150" s="54">
        <f t="shared" si="2"/>
        <v>45804</v>
      </c>
      <c r="B150" s="55">
        <f>SUM('4a. FNS'!B150+'4b. FNS Impacted Gen'!B150)</f>
        <v>168.04499999999999</v>
      </c>
      <c r="C150" s="56">
        <f>SUM('4a. FNS'!C150+'4b. FNS Impacted Gen'!C150)</f>
        <v>162.60599999999999</v>
      </c>
      <c r="D150" s="56">
        <f>SUM('4a. FNS'!D150+'4b. FNS Impacted Gen'!D150)</f>
        <v>160.44</v>
      </c>
      <c r="E150" s="56">
        <f>SUM('4a. FNS'!E150+'4b. FNS Impacted Gen'!E150)</f>
        <v>161.024</v>
      </c>
      <c r="F150" s="56">
        <f>SUM('4a. FNS'!F150+'4b. FNS Impacted Gen'!F150)</f>
        <v>163.05099999999999</v>
      </c>
      <c r="G150" s="56">
        <f>SUM('4a. FNS'!G150+'4b. FNS Impacted Gen'!G150)</f>
        <v>176.52100000000002</v>
      </c>
      <c r="H150" s="56">
        <f>SUM('4a. FNS'!H150+'4b. FNS Impacted Gen'!H150)</f>
        <v>189.44300000000001</v>
      </c>
      <c r="I150" s="56">
        <f>SUM('4a. FNS'!I150+'4b. FNS Impacted Gen'!I150)</f>
        <v>184.178</v>
      </c>
      <c r="J150" s="56">
        <f>SUM('4a. FNS'!J150+'4b. FNS Impacted Gen'!J150)</f>
        <v>169.48600000000002</v>
      </c>
      <c r="K150" s="56">
        <f>SUM('4a. FNS'!K150+'4b. FNS Impacted Gen'!K150)</f>
        <v>157.02799999999999</v>
      </c>
      <c r="L150" s="56">
        <f>SUM('4a. FNS'!L150+'4b. FNS Impacted Gen'!L150)</f>
        <v>152.34299999999999</v>
      </c>
      <c r="M150" s="56">
        <f>SUM('4a. FNS'!M150+'4b. FNS Impacted Gen'!M150)</f>
        <v>159.00800000000001</v>
      </c>
      <c r="N150" s="56">
        <f>SUM('4a. FNS'!N150+'4b. FNS Impacted Gen'!N150)</f>
        <v>155.18600000000001</v>
      </c>
      <c r="O150" s="56">
        <f>SUM('4a. FNS'!O150+'4b. FNS Impacted Gen'!O150)</f>
        <v>160.94400000000002</v>
      </c>
      <c r="P150" s="56">
        <f>SUM('4a. FNS'!P150+'4b. FNS Impacted Gen'!P150)</f>
        <v>180.99599999999998</v>
      </c>
      <c r="Q150" s="56">
        <f>SUM('4a. FNS'!Q150+'4b. FNS Impacted Gen'!Q150)</f>
        <v>211.774</v>
      </c>
      <c r="R150" s="56">
        <f>SUM('4a. FNS'!R150+'4b. FNS Impacted Gen'!R150)</f>
        <v>216.51500000000001</v>
      </c>
      <c r="S150" s="56">
        <f>SUM('4a. FNS'!S150+'4b. FNS Impacted Gen'!S150)</f>
        <v>220.334</v>
      </c>
      <c r="T150" s="56">
        <f>SUM('4a. FNS'!T150+'4b. FNS Impacted Gen'!T150)</f>
        <v>232.29400000000001</v>
      </c>
      <c r="U150" s="56">
        <f>SUM('4a. FNS'!U150+'4b. FNS Impacted Gen'!U150)</f>
        <v>228.80200000000002</v>
      </c>
      <c r="V150" s="56">
        <f>SUM('4a. FNS'!V150+'4b. FNS Impacted Gen'!V150)</f>
        <v>225.44800000000001</v>
      </c>
      <c r="W150" s="56">
        <f>SUM('4a. FNS'!W150+'4b. FNS Impacted Gen'!W150)</f>
        <v>214.84800000000001</v>
      </c>
      <c r="X150" s="56">
        <f>SUM('4a. FNS'!X150+'4b. FNS Impacted Gen'!X150)</f>
        <v>200.79300000000001</v>
      </c>
      <c r="Y150" s="56">
        <f>SUM('4a. FNS'!Y150+'4b. FNS Impacted Gen'!Y150)</f>
        <v>182.40799999999999</v>
      </c>
      <c r="Z150" s="67">
        <f>SUM('4a. FNS'!Z150+'4b. FNS Impacted Gen'!Z150)</f>
        <v>0</v>
      </c>
    </row>
    <row r="151" spans="1:26">
      <c r="A151" s="54">
        <f t="shared" si="2"/>
        <v>45805</v>
      </c>
      <c r="B151" s="55">
        <f>SUM('4a. FNS'!B151+'4b. FNS Impacted Gen'!B151)</f>
        <v>174.93299999999999</v>
      </c>
      <c r="C151" s="56">
        <f>SUM('4a. FNS'!C151+'4b. FNS Impacted Gen'!C151)</f>
        <v>174.16499999999999</v>
      </c>
      <c r="D151" s="56">
        <f>SUM('4a. FNS'!D151+'4b. FNS Impacted Gen'!D151)</f>
        <v>168.886</v>
      </c>
      <c r="E151" s="56">
        <f>SUM('4a. FNS'!E151+'4b. FNS Impacted Gen'!E151)</f>
        <v>168.429</v>
      </c>
      <c r="F151" s="56">
        <f>SUM('4a. FNS'!F151+'4b. FNS Impacted Gen'!F151)</f>
        <v>168.58</v>
      </c>
      <c r="G151" s="56">
        <f>SUM('4a. FNS'!G151+'4b. FNS Impacted Gen'!G151)</f>
        <v>178.25</v>
      </c>
      <c r="H151" s="56">
        <f>SUM('4a. FNS'!H151+'4b. FNS Impacted Gen'!H151)</f>
        <v>183.48700000000002</v>
      </c>
      <c r="I151" s="56">
        <f>SUM('4a. FNS'!I151+'4b. FNS Impacted Gen'!I151)</f>
        <v>177.90600000000001</v>
      </c>
      <c r="J151" s="56">
        <f>SUM('4a. FNS'!J151+'4b. FNS Impacted Gen'!J151)</f>
        <v>172.089</v>
      </c>
      <c r="K151" s="56">
        <f>SUM('4a. FNS'!K151+'4b. FNS Impacted Gen'!K151)</f>
        <v>166.92400000000001</v>
      </c>
      <c r="L151" s="56">
        <f>SUM('4a. FNS'!L151+'4b. FNS Impacted Gen'!L151)</f>
        <v>166.89</v>
      </c>
      <c r="M151" s="56">
        <f>SUM('4a. FNS'!M151+'4b. FNS Impacted Gen'!M151)</f>
        <v>168.53799999999998</v>
      </c>
      <c r="N151" s="56">
        <f>SUM('4a. FNS'!N151+'4b. FNS Impacted Gen'!N151)</f>
        <v>175.78700000000001</v>
      </c>
      <c r="O151" s="56">
        <f>SUM('4a. FNS'!O151+'4b. FNS Impacted Gen'!O151)</f>
        <v>206.22</v>
      </c>
      <c r="P151" s="56">
        <f>SUM('4a. FNS'!P151+'4b. FNS Impacted Gen'!P151)</f>
        <v>233.928</v>
      </c>
      <c r="Q151" s="56">
        <f>SUM('4a. FNS'!Q151+'4b. FNS Impacted Gen'!Q151)</f>
        <v>233.60499999999999</v>
      </c>
      <c r="R151" s="56">
        <f>SUM('4a. FNS'!R151+'4b. FNS Impacted Gen'!R151)</f>
        <v>231.499</v>
      </c>
      <c r="S151" s="56">
        <f>SUM('4a. FNS'!S151+'4b. FNS Impacted Gen'!S151)</f>
        <v>217.36100000000002</v>
      </c>
      <c r="T151" s="56">
        <f>SUM('4a. FNS'!T151+'4b. FNS Impacted Gen'!T151)</f>
        <v>216.108</v>
      </c>
      <c r="U151" s="56">
        <f>SUM('4a. FNS'!U151+'4b. FNS Impacted Gen'!U151)</f>
        <v>216.93</v>
      </c>
      <c r="V151" s="56">
        <f>SUM('4a. FNS'!V151+'4b. FNS Impacted Gen'!V151)</f>
        <v>223.934</v>
      </c>
      <c r="W151" s="56">
        <f>SUM('4a. FNS'!W151+'4b. FNS Impacted Gen'!W151)</f>
        <v>216.114</v>
      </c>
      <c r="X151" s="56">
        <f>SUM('4a. FNS'!X151+'4b. FNS Impacted Gen'!X151)</f>
        <v>200.13399999999999</v>
      </c>
      <c r="Y151" s="56">
        <f>SUM('4a. FNS'!Y151+'4b. FNS Impacted Gen'!Y151)</f>
        <v>183.465</v>
      </c>
      <c r="Z151" s="67">
        <f>SUM('4a. FNS'!Z151+'4b. FNS Impacted Gen'!Z151)</f>
        <v>0</v>
      </c>
    </row>
    <row r="152" spans="1:26">
      <c r="A152" s="54">
        <f t="shared" si="2"/>
        <v>45806</v>
      </c>
      <c r="B152" s="55">
        <f>SUM('4a. FNS'!B152+'4b. FNS Impacted Gen'!B152)</f>
        <v>171.04400000000001</v>
      </c>
      <c r="C152" s="56">
        <f>SUM('4a. FNS'!C152+'4b. FNS Impacted Gen'!C152)</f>
        <v>174.04</v>
      </c>
      <c r="D152" s="56">
        <f>SUM('4a. FNS'!D152+'4b. FNS Impacted Gen'!D152)</f>
        <v>169.93799999999999</v>
      </c>
      <c r="E152" s="56">
        <f>SUM('4a. FNS'!E152+'4b. FNS Impacted Gen'!E152)</f>
        <v>170.529</v>
      </c>
      <c r="F152" s="56">
        <f>SUM('4a. FNS'!F152+'4b. FNS Impacted Gen'!F152)</f>
        <v>170.202</v>
      </c>
      <c r="G152" s="56">
        <f>SUM('4a. FNS'!G152+'4b. FNS Impacted Gen'!G152)</f>
        <v>181.72</v>
      </c>
      <c r="H152" s="56">
        <f>SUM('4a. FNS'!H152+'4b. FNS Impacted Gen'!H152)</f>
        <v>190.09299999999999</v>
      </c>
      <c r="I152" s="56">
        <f>SUM('4a. FNS'!I152+'4b. FNS Impacted Gen'!I152)</f>
        <v>199.637</v>
      </c>
      <c r="J152" s="56">
        <f>SUM('4a. FNS'!J152+'4b. FNS Impacted Gen'!J152)</f>
        <v>202.18799999999999</v>
      </c>
      <c r="K152" s="56">
        <f>SUM('4a. FNS'!K152+'4b. FNS Impacted Gen'!K152)</f>
        <v>200.59100000000001</v>
      </c>
      <c r="L152" s="56">
        <f>SUM('4a. FNS'!L152+'4b. FNS Impacted Gen'!L152)</f>
        <v>191.726</v>
      </c>
      <c r="M152" s="56">
        <f>SUM('4a. FNS'!M152+'4b. FNS Impacted Gen'!M152)</f>
        <v>183.87200000000001</v>
      </c>
      <c r="N152" s="56">
        <f>SUM('4a. FNS'!N152+'4b. FNS Impacted Gen'!N152)</f>
        <v>179.78199999999998</v>
      </c>
      <c r="O152" s="56">
        <f>SUM('4a. FNS'!O152+'4b. FNS Impacted Gen'!O152)</f>
        <v>191.78899999999999</v>
      </c>
      <c r="P152" s="56">
        <f>SUM('4a. FNS'!P152+'4b. FNS Impacted Gen'!P152)</f>
        <v>193.14099999999999</v>
      </c>
      <c r="Q152" s="56">
        <f>SUM('4a. FNS'!Q152+'4b. FNS Impacted Gen'!Q152)</f>
        <v>201.761</v>
      </c>
      <c r="R152" s="56">
        <f>SUM('4a. FNS'!R152+'4b. FNS Impacted Gen'!R152)</f>
        <v>196.61499999999998</v>
      </c>
      <c r="S152" s="56">
        <f>SUM('4a. FNS'!S152+'4b. FNS Impacted Gen'!S152)</f>
        <v>205.70399999999998</v>
      </c>
      <c r="T152" s="56">
        <f>SUM('4a. FNS'!T152+'4b. FNS Impacted Gen'!T152)</f>
        <v>205.93299999999999</v>
      </c>
      <c r="U152" s="56">
        <f>SUM('4a. FNS'!U152+'4b. FNS Impacted Gen'!U152)</f>
        <v>205.77300000000002</v>
      </c>
      <c r="V152" s="56">
        <f>SUM('4a. FNS'!V152+'4b. FNS Impacted Gen'!V152)</f>
        <v>209.90699999999998</v>
      </c>
      <c r="W152" s="56">
        <f>SUM('4a. FNS'!W152+'4b. FNS Impacted Gen'!W152)</f>
        <v>203.74700000000001</v>
      </c>
      <c r="X152" s="56">
        <f>SUM('4a. FNS'!X152+'4b. FNS Impacted Gen'!X152)</f>
        <v>195.78399999999999</v>
      </c>
      <c r="Y152" s="56">
        <f>SUM('4a. FNS'!Y152+'4b. FNS Impacted Gen'!Y152)</f>
        <v>186.58</v>
      </c>
      <c r="Z152" s="67">
        <f>SUM('4a. FNS'!Z152+'4b. FNS Impacted Gen'!Z152)</f>
        <v>0</v>
      </c>
    </row>
    <row r="153" spans="1:26">
      <c r="A153" s="54">
        <f t="shared" si="2"/>
        <v>45807</v>
      </c>
      <c r="B153" s="55">
        <f>SUM('4a. FNS'!B153+'4b. FNS Impacted Gen'!B153)</f>
        <v>178.982</v>
      </c>
      <c r="C153" s="56">
        <f>SUM('4a. FNS'!C153+'4b. FNS Impacted Gen'!C153)</f>
        <v>174.696</v>
      </c>
      <c r="D153" s="56">
        <f>SUM('4a. FNS'!D153+'4b. FNS Impacted Gen'!D153)</f>
        <v>172.17400000000001</v>
      </c>
      <c r="E153" s="56">
        <f>SUM('4a. FNS'!E153+'4b. FNS Impacted Gen'!E153)</f>
        <v>170.23400000000001</v>
      </c>
      <c r="F153" s="56">
        <f>SUM('4a. FNS'!F153+'4b. FNS Impacted Gen'!F153)</f>
        <v>173.10900000000001</v>
      </c>
      <c r="G153" s="56">
        <f>SUM('4a. FNS'!G153+'4b. FNS Impacted Gen'!G153)</f>
        <v>180.02</v>
      </c>
      <c r="H153" s="56">
        <f>SUM('4a. FNS'!H153+'4b. FNS Impacted Gen'!H153)</f>
        <v>186.358</v>
      </c>
      <c r="I153" s="56">
        <f>SUM('4a. FNS'!I153+'4b. FNS Impacted Gen'!I153)</f>
        <v>188.173</v>
      </c>
      <c r="J153" s="56">
        <f>SUM('4a. FNS'!J153+'4b. FNS Impacted Gen'!J153)</f>
        <v>172.59700000000001</v>
      </c>
      <c r="K153" s="56">
        <f>SUM('4a. FNS'!K153+'4b. FNS Impacted Gen'!K153)</f>
        <v>162.59900000000002</v>
      </c>
      <c r="L153" s="56">
        <f>SUM('4a. FNS'!L153+'4b. FNS Impacted Gen'!L153)</f>
        <v>156.27099999999999</v>
      </c>
      <c r="M153" s="56">
        <f>SUM('4a. FNS'!M153+'4b. FNS Impacted Gen'!M153)</f>
        <v>158.66300000000001</v>
      </c>
      <c r="N153" s="56">
        <f>SUM('4a. FNS'!N153+'4b. FNS Impacted Gen'!N153)</f>
        <v>166.68</v>
      </c>
      <c r="O153" s="56">
        <f>SUM('4a. FNS'!O153+'4b. FNS Impacted Gen'!O153)</f>
        <v>176.56299999999999</v>
      </c>
      <c r="P153" s="56">
        <f>SUM('4a. FNS'!P153+'4b. FNS Impacted Gen'!P153)</f>
        <v>191.99099999999999</v>
      </c>
      <c r="Q153" s="56">
        <f>SUM('4a. FNS'!Q153+'4b. FNS Impacted Gen'!Q153)</f>
        <v>219.03400000000002</v>
      </c>
      <c r="R153" s="56">
        <f>SUM('4a. FNS'!R153+'4b. FNS Impacted Gen'!R153)</f>
        <v>251.39500000000001</v>
      </c>
      <c r="S153" s="56">
        <f>SUM('4a. FNS'!S153+'4b. FNS Impacted Gen'!S153)</f>
        <v>254.09799999999998</v>
      </c>
      <c r="T153" s="56">
        <f>SUM('4a. FNS'!T153+'4b. FNS Impacted Gen'!T153)</f>
        <v>249.012</v>
      </c>
      <c r="U153" s="56">
        <f>SUM('4a. FNS'!U153+'4b. FNS Impacted Gen'!U153)</f>
        <v>238.95100000000002</v>
      </c>
      <c r="V153" s="56">
        <f>SUM('4a. FNS'!V153+'4b. FNS Impacted Gen'!V153)</f>
        <v>225.83799999999999</v>
      </c>
      <c r="W153" s="56">
        <f>SUM('4a. FNS'!W153+'4b. FNS Impacted Gen'!W153)</f>
        <v>219.79900000000001</v>
      </c>
      <c r="X153" s="56">
        <f>SUM('4a. FNS'!X153+'4b. FNS Impacted Gen'!X153)</f>
        <v>204.797</v>
      </c>
      <c r="Y153" s="56">
        <f>SUM('4a. FNS'!Y153+'4b. FNS Impacted Gen'!Y153)</f>
        <v>195.69</v>
      </c>
      <c r="Z153" s="67">
        <f>SUM('4a. FNS'!Z153+'4b. FNS Impacted Gen'!Z153)</f>
        <v>0</v>
      </c>
    </row>
    <row r="154" spans="1:26">
      <c r="A154" s="54">
        <f t="shared" si="2"/>
        <v>45808</v>
      </c>
      <c r="B154" s="55">
        <f>SUM('4a. FNS'!B154+'4b. FNS Impacted Gen'!B154)</f>
        <v>185.898</v>
      </c>
      <c r="C154" s="56">
        <f>SUM('4a. FNS'!C154+'4b. FNS Impacted Gen'!C154)</f>
        <v>177.904</v>
      </c>
      <c r="D154" s="56">
        <f>SUM('4a. FNS'!D154+'4b. FNS Impacted Gen'!D154)</f>
        <v>171.91200000000001</v>
      </c>
      <c r="E154" s="56">
        <f>SUM('4a. FNS'!E154+'4b. FNS Impacted Gen'!E154)</f>
        <v>169.58099999999999</v>
      </c>
      <c r="F154" s="56">
        <f>SUM('4a. FNS'!F154+'4b. FNS Impacted Gen'!F154)</f>
        <v>170.285</v>
      </c>
      <c r="G154" s="56">
        <f>SUM('4a. FNS'!G154+'4b. FNS Impacted Gen'!G154)</f>
        <v>172.596</v>
      </c>
      <c r="H154" s="56">
        <f>SUM('4a. FNS'!H154+'4b. FNS Impacted Gen'!H154)</f>
        <v>168.65699999999998</v>
      </c>
      <c r="I154" s="56">
        <f>SUM('4a. FNS'!I154+'4b. FNS Impacted Gen'!I154)</f>
        <v>160.898</v>
      </c>
      <c r="J154" s="56">
        <f>SUM('4a. FNS'!J154+'4b. FNS Impacted Gen'!J154)</f>
        <v>153.46600000000001</v>
      </c>
      <c r="K154" s="56">
        <f>SUM('4a. FNS'!K154+'4b. FNS Impacted Gen'!K154)</f>
        <v>154.904</v>
      </c>
      <c r="L154" s="56">
        <f>SUM('4a. FNS'!L154+'4b. FNS Impacted Gen'!L154)</f>
        <v>155.76100000000002</v>
      </c>
      <c r="M154" s="56">
        <f>SUM('4a. FNS'!M154+'4b. FNS Impacted Gen'!M154)</f>
        <v>153.59799999999998</v>
      </c>
      <c r="N154" s="56">
        <f>SUM('4a. FNS'!N154+'4b. FNS Impacted Gen'!N154)</f>
        <v>159.40199999999999</v>
      </c>
      <c r="O154" s="56">
        <f>SUM('4a. FNS'!O154+'4b. FNS Impacted Gen'!O154)</f>
        <v>176.399</v>
      </c>
      <c r="P154" s="56">
        <f>SUM('4a. FNS'!P154+'4b. FNS Impacted Gen'!P154)</f>
        <v>193.95400000000001</v>
      </c>
      <c r="Q154" s="56">
        <f>SUM('4a. FNS'!Q154+'4b. FNS Impacted Gen'!Q154)</f>
        <v>212.03900000000002</v>
      </c>
      <c r="R154" s="56">
        <f>SUM('4a. FNS'!R154+'4b. FNS Impacted Gen'!R154)</f>
        <v>233.26799999999997</v>
      </c>
      <c r="S154" s="56">
        <f>SUM('4a. FNS'!S154+'4b. FNS Impacted Gen'!S154)</f>
        <v>249.86</v>
      </c>
      <c r="T154" s="56">
        <f>SUM('4a. FNS'!T154+'4b. FNS Impacted Gen'!T154)</f>
        <v>263.58999999999997</v>
      </c>
      <c r="U154" s="56">
        <f>SUM('4a. FNS'!U154+'4b. FNS Impacted Gen'!U154)</f>
        <v>245.44500000000002</v>
      </c>
      <c r="V154" s="56">
        <f>SUM('4a. FNS'!V154+'4b. FNS Impacted Gen'!V154)</f>
        <v>232.54999999999998</v>
      </c>
      <c r="W154" s="56">
        <f>SUM('4a. FNS'!W154+'4b. FNS Impacted Gen'!W154)</f>
        <v>228.006</v>
      </c>
      <c r="X154" s="56">
        <f>SUM('4a. FNS'!X154+'4b. FNS Impacted Gen'!X154)</f>
        <v>211.874</v>
      </c>
      <c r="Y154" s="56">
        <f>SUM('4a. FNS'!Y154+'4b. FNS Impacted Gen'!Y154)</f>
        <v>201.81200000000001</v>
      </c>
      <c r="Z154" s="67">
        <f>SUM('4a. FNS'!Z154+'4b. FNS Impacted Gen'!Z154)</f>
        <v>0</v>
      </c>
    </row>
    <row r="155" spans="1:26">
      <c r="A155" s="54">
        <f t="shared" si="2"/>
        <v>45809</v>
      </c>
      <c r="B155" s="55">
        <f>SUM('4a. FNS'!B155+'4b. FNS Impacted Gen'!B155)</f>
        <v>189.04400000000001</v>
      </c>
      <c r="C155" s="56">
        <f>SUM('4a. FNS'!C155+'4b. FNS Impacted Gen'!C155)</f>
        <v>183.327</v>
      </c>
      <c r="D155" s="56">
        <f>SUM('4a. FNS'!D155+'4b. FNS Impacted Gen'!D155)</f>
        <v>175.42500000000001</v>
      </c>
      <c r="E155" s="56">
        <f>SUM('4a. FNS'!E155+'4b. FNS Impacted Gen'!E155)</f>
        <v>173.589</v>
      </c>
      <c r="F155" s="56">
        <f>SUM('4a. FNS'!F155+'4b. FNS Impacted Gen'!F155)</f>
        <v>170.435</v>
      </c>
      <c r="G155" s="56">
        <f>SUM('4a. FNS'!G155+'4b. FNS Impacted Gen'!G155)</f>
        <v>170.965</v>
      </c>
      <c r="H155" s="56">
        <f>SUM('4a. FNS'!H155+'4b. FNS Impacted Gen'!H155)</f>
        <v>167.43</v>
      </c>
      <c r="I155" s="56">
        <f>SUM('4a. FNS'!I155+'4b. FNS Impacted Gen'!I155)</f>
        <v>162.84899999999999</v>
      </c>
      <c r="J155" s="56">
        <f>SUM('4a. FNS'!J155+'4b. FNS Impacted Gen'!J155)</f>
        <v>157.34</v>
      </c>
      <c r="K155" s="56">
        <f>SUM('4a. FNS'!K155+'4b. FNS Impacted Gen'!K155)</f>
        <v>154.703</v>
      </c>
      <c r="L155" s="56">
        <f>SUM('4a. FNS'!L155+'4b. FNS Impacted Gen'!L155)</f>
        <v>159.65100000000001</v>
      </c>
      <c r="M155" s="56">
        <f>SUM('4a. FNS'!M155+'4b. FNS Impacted Gen'!M155)</f>
        <v>166.28</v>
      </c>
      <c r="N155" s="56">
        <f>SUM('4a. FNS'!N155+'4b. FNS Impacted Gen'!N155)</f>
        <v>183.36200000000002</v>
      </c>
      <c r="O155" s="56">
        <f>SUM('4a. FNS'!O155+'4b. FNS Impacted Gen'!O155)</f>
        <v>203.27700000000002</v>
      </c>
      <c r="P155" s="56">
        <f>SUM('4a. FNS'!P155+'4b. FNS Impacted Gen'!P155)</f>
        <v>232.22899999999998</v>
      </c>
      <c r="Q155" s="56">
        <f>SUM('4a. FNS'!Q155+'4b. FNS Impacted Gen'!Q155)</f>
        <v>247.54899999999998</v>
      </c>
      <c r="R155" s="56">
        <f>SUM('4a. FNS'!R155+'4b. FNS Impacted Gen'!R155)</f>
        <v>262.714</v>
      </c>
      <c r="S155" s="56">
        <f>SUM('4a. FNS'!S155+'4b. FNS Impacted Gen'!S155)</f>
        <v>251.61100000000002</v>
      </c>
      <c r="T155" s="56">
        <f>SUM('4a. FNS'!T155+'4b. FNS Impacted Gen'!T155)</f>
        <v>233.78700000000001</v>
      </c>
      <c r="U155" s="56">
        <f>SUM('4a. FNS'!U155+'4b. FNS Impacted Gen'!U155)</f>
        <v>230.999</v>
      </c>
      <c r="V155" s="56">
        <f>SUM('4a. FNS'!V155+'4b. FNS Impacted Gen'!V155)</f>
        <v>231.83200000000002</v>
      </c>
      <c r="W155" s="56">
        <f>SUM('4a. FNS'!W155+'4b. FNS Impacted Gen'!W155)</f>
        <v>220.16800000000001</v>
      </c>
      <c r="X155" s="56">
        <f>SUM('4a. FNS'!X155+'4b. FNS Impacted Gen'!X155)</f>
        <v>205.9</v>
      </c>
      <c r="Y155" s="56">
        <f>SUM('4a. FNS'!Y155+'4b. FNS Impacted Gen'!Y155)</f>
        <v>195.375</v>
      </c>
      <c r="Z155" s="67">
        <f>SUM('4a. FNS'!Z155+'4b. FNS Impacted Gen'!Z155)</f>
        <v>0</v>
      </c>
    </row>
    <row r="156" spans="1:26">
      <c r="A156" s="54">
        <f t="shared" si="2"/>
        <v>45810</v>
      </c>
      <c r="B156" s="55">
        <f>SUM('4a. FNS'!B156+'4b. FNS Impacted Gen'!B156)</f>
        <v>180.81700000000001</v>
      </c>
      <c r="C156" s="56">
        <f>SUM('4a. FNS'!C156+'4b. FNS Impacted Gen'!C156)</f>
        <v>176.25399999999999</v>
      </c>
      <c r="D156" s="56">
        <f>SUM('4a. FNS'!D156+'4b. FNS Impacted Gen'!D156)</f>
        <v>171.19399999999999</v>
      </c>
      <c r="E156" s="56">
        <f>SUM('4a. FNS'!E156+'4b. FNS Impacted Gen'!E156)</f>
        <v>167.036</v>
      </c>
      <c r="F156" s="56">
        <f>SUM('4a. FNS'!F156+'4b. FNS Impacted Gen'!F156)</f>
        <v>171.22300000000001</v>
      </c>
      <c r="G156" s="56">
        <f>SUM('4a. FNS'!G156+'4b. FNS Impacted Gen'!G156)</f>
        <v>175.76300000000001</v>
      </c>
      <c r="H156" s="56">
        <f>SUM('4a. FNS'!H156+'4b. FNS Impacted Gen'!H156)</f>
        <v>180.83799999999999</v>
      </c>
      <c r="I156" s="56">
        <f>SUM('4a. FNS'!I156+'4b. FNS Impacted Gen'!I156)</f>
        <v>188.78900000000002</v>
      </c>
      <c r="J156" s="56">
        <f>SUM('4a. FNS'!J156+'4b. FNS Impacted Gen'!J156)</f>
        <v>188.12199999999999</v>
      </c>
      <c r="K156" s="56">
        <f>SUM('4a. FNS'!K156+'4b. FNS Impacted Gen'!K156)</f>
        <v>181.43299999999999</v>
      </c>
      <c r="L156" s="56">
        <f>SUM('4a. FNS'!L156+'4b. FNS Impacted Gen'!L156)</f>
        <v>195.87700000000001</v>
      </c>
      <c r="M156" s="56">
        <f>SUM('4a. FNS'!M156+'4b. FNS Impacted Gen'!M156)</f>
        <v>191.727</v>
      </c>
      <c r="N156" s="56">
        <f>SUM('4a. FNS'!N156+'4b. FNS Impacted Gen'!N156)</f>
        <v>210.63400000000001</v>
      </c>
      <c r="O156" s="56">
        <f>SUM('4a. FNS'!O156+'4b. FNS Impacted Gen'!O156)</f>
        <v>225.06199999999998</v>
      </c>
      <c r="P156" s="56">
        <f>SUM('4a. FNS'!P156+'4b. FNS Impacted Gen'!P156)</f>
        <v>249.10500000000002</v>
      </c>
      <c r="Q156" s="56">
        <f>SUM('4a. FNS'!Q156+'4b. FNS Impacted Gen'!Q156)</f>
        <v>257.89999999999998</v>
      </c>
      <c r="R156" s="56">
        <f>SUM('4a. FNS'!R156+'4b. FNS Impacted Gen'!R156)</f>
        <v>240.46099999999998</v>
      </c>
      <c r="S156" s="56">
        <f>SUM('4a. FNS'!S156+'4b. FNS Impacted Gen'!S156)</f>
        <v>227.691</v>
      </c>
      <c r="T156" s="56">
        <f>SUM('4a. FNS'!T156+'4b. FNS Impacted Gen'!T156)</f>
        <v>226.416</v>
      </c>
      <c r="U156" s="56">
        <f>SUM('4a. FNS'!U156+'4b. FNS Impacted Gen'!U156)</f>
        <v>223.25200000000001</v>
      </c>
      <c r="V156" s="56">
        <f>SUM('4a. FNS'!V156+'4b. FNS Impacted Gen'!V156)</f>
        <v>224.93200000000002</v>
      </c>
      <c r="W156" s="56">
        <f>SUM('4a. FNS'!W156+'4b. FNS Impacted Gen'!W156)</f>
        <v>215.53299999999999</v>
      </c>
      <c r="X156" s="56">
        <f>SUM('4a. FNS'!X156+'4b. FNS Impacted Gen'!X156)</f>
        <v>203.953</v>
      </c>
      <c r="Y156" s="56">
        <f>SUM('4a. FNS'!Y156+'4b. FNS Impacted Gen'!Y156)</f>
        <v>189.93100000000001</v>
      </c>
      <c r="Z156" s="67">
        <f>SUM('4a. FNS'!Z156+'4b. FNS Impacted Gen'!Z156)</f>
        <v>0</v>
      </c>
    </row>
    <row r="157" spans="1:26">
      <c r="A157" s="54">
        <f t="shared" si="2"/>
        <v>45811</v>
      </c>
      <c r="B157" s="55">
        <f>SUM('4a. FNS'!B157+'4b. FNS Impacted Gen'!B157)</f>
        <v>182.46</v>
      </c>
      <c r="C157" s="56">
        <f>SUM('4a. FNS'!C157+'4b. FNS Impacted Gen'!C157)</f>
        <v>175.68799999999999</v>
      </c>
      <c r="D157" s="56">
        <f>SUM('4a. FNS'!D157+'4b. FNS Impacted Gen'!D157)</f>
        <v>172.35499999999999</v>
      </c>
      <c r="E157" s="56">
        <f>SUM('4a. FNS'!E157+'4b. FNS Impacted Gen'!E157)</f>
        <v>170.07900000000001</v>
      </c>
      <c r="F157" s="56">
        <f>SUM('4a. FNS'!F157+'4b. FNS Impacted Gen'!F157)</f>
        <v>172.226</v>
      </c>
      <c r="G157" s="56">
        <f>SUM('4a. FNS'!G157+'4b. FNS Impacted Gen'!G157)</f>
        <v>177.70099999999999</v>
      </c>
      <c r="H157" s="56">
        <f>SUM('4a. FNS'!H157+'4b. FNS Impacted Gen'!H157)</f>
        <v>189.94300000000001</v>
      </c>
      <c r="I157" s="56">
        <f>SUM('4a. FNS'!I157+'4b. FNS Impacted Gen'!I157)</f>
        <v>193.82300000000001</v>
      </c>
      <c r="J157" s="56">
        <f>SUM('4a. FNS'!J157+'4b. FNS Impacted Gen'!J157)</f>
        <v>194.87800000000001</v>
      </c>
      <c r="K157" s="56">
        <f>SUM('4a. FNS'!K157+'4b. FNS Impacted Gen'!K157)</f>
        <v>188.619</v>
      </c>
      <c r="L157" s="56">
        <f>SUM('4a. FNS'!L157+'4b. FNS Impacted Gen'!L157)</f>
        <v>187.286</v>
      </c>
      <c r="M157" s="56">
        <f>SUM('4a. FNS'!M157+'4b. FNS Impacted Gen'!M157)</f>
        <v>187.02500000000001</v>
      </c>
      <c r="N157" s="56">
        <f>SUM('4a. FNS'!N157+'4b. FNS Impacted Gen'!N157)</f>
        <v>164.905</v>
      </c>
      <c r="O157" s="56">
        <f>SUM('4a. FNS'!O157+'4b. FNS Impacted Gen'!O157)</f>
        <v>187.268</v>
      </c>
      <c r="P157" s="56">
        <f>SUM('4a. FNS'!P157+'4b. FNS Impacted Gen'!P157)</f>
        <v>191.68</v>
      </c>
      <c r="Q157" s="56">
        <f>SUM('4a. FNS'!Q157+'4b. FNS Impacted Gen'!Q157)</f>
        <v>191.702</v>
      </c>
      <c r="R157" s="56">
        <f>SUM('4a. FNS'!R157+'4b. FNS Impacted Gen'!R157)</f>
        <v>200.745</v>
      </c>
      <c r="S157" s="56">
        <f>SUM('4a. FNS'!S157+'4b. FNS Impacted Gen'!S157)</f>
        <v>210.85599999999999</v>
      </c>
      <c r="T157" s="56">
        <f>SUM('4a. FNS'!T157+'4b. FNS Impacted Gen'!T157)</f>
        <v>209.39100000000002</v>
      </c>
      <c r="U157" s="56">
        <f>SUM('4a. FNS'!U157+'4b. FNS Impacted Gen'!U157)</f>
        <v>208.38899999999998</v>
      </c>
      <c r="V157" s="56">
        <f>SUM('4a. FNS'!V157+'4b. FNS Impacted Gen'!V157)</f>
        <v>208.292</v>
      </c>
      <c r="W157" s="56">
        <f>SUM('4a. FNS'!W157+'4b. FNS Impacted Gen'!W157)</f>
        <v>201.46600000000001</v>
      </c>
      <c r="X157" s="56">
        <f>SUM('4a. FNS'!X157+'4b. FNS Impacted Gen'!X157)</f>
        <v>189.99199999999999</v>
      </c>
      <c r="Y157" s="56">
        <f>SUM('4a. FNS'!Y157+'4b. FNS Impacted Gen'!Y157)</f>
        <v>181.251</v>
      </c>
      <c r="Z157" s="67">
        <f>SUM('4a. FNS'!Z157+'4b. FNS Impacted Gen'!Z157)</f>
        <v>0</v>
      </c>
    </row>
    <row r="158" spans="1:26">
      <c r="A158" s="54">
        <f t="shared" si="2"/>
        <v>45812</v>
      </c>
      <c r="B158" s="55">
        <f>SUM('4a. FNS'!B158+'4b. FNS Impacted Gen'!B158)</f>
        <v>174.03299999999999</v>
      </c>
      <c r="C158" s="56">
        <f>SUM('4a. FNS'!C158+'4b. FNS Impacted Gen'!C158)</f>
        <v>173.58500000000001</v>
      </c>
      <c r="D158" s="56">
        <f>SUM('4a. FNS'!D158+'4b. FNS Impacted Gen'!D158)</f>
        <v>169.50700000000001</v>
      </c>
      <c r="E158" s="56">
        <f>SUM('4a. FNS'!E158+'4b. FNS Impacted Gen'!E158)</f>
        <v>167.89699999999999</v>
      </c>
      <c r="F158" s="56">
        <f>SUM('4a. FNS'!F158+'4b. FNS Impacted Gen'!F158)</f>
        <v>169.035</v>
      </c>
      <c r="G158" s="56">
        <f>SUM('4a. FNS'!G158+'4b. FNS Impacted Gen'!G158)</f>
        <v>177.803</v>
      </c>
      <c r="H158" s="56">
        <f>SUM('4a. FNS'!H158+'4b. FNS Impacted Gen'!H158)</f>
        <v>185.38800000000001</v>
      </c>
      <c r="I158" s="56">
        <f>SUM('4a. FNS'!I158+'4b. FNS Impacted Gen'!I158)</f>
        <v>191.792</v>
      </c>
      <c r="J158" s="56">
        <f>SUM('4a. FNS'!J158+'4b. FNS Impacted Gen'!J158)</f>
        <v>191.63800000000001</v>
      </c>
      <c r="K158" s="56">
        <f>SUM('4a. FNS'!K158+'4b. FNS Impacted Gen'!K158)</f>
        <v>192.72399999999999</v>
      </c>
      <c r="L158" s="56">
        <f>SUM('4a. FNS'!L158+'4b. FNS Impacted Gen'!L158)</f>
        <v>182.661</v>
      </c>
      <c r="M158" s="56">
        <f>SUM('4a. FNS'!M158+'4b. FNS Impacted Gen'!M158)</f>
        <v>172.00200000000001</v>
      </c>
      <c r="N158" s="56">
        <f>SUM('4a. FNS'!N158+'4b. FNS Impacted Gen'!N158)</f>
        <v>162.47899999999998</v>
      </c>
      <c r="O158" s="56">
        <f>SUM('4a. FNS'!O158+'4b. FNS Impacted Gen'!O158)</f>
        <v>167.90799999999999</v>
      </c>
      <c r="P158" s="56">
        <f>SUM('4a. FNS'!P158+'4b. FNS Impacted Gen'!P158)</f>
        <v>188.636</v>
      </c>
      <c r="Q158" s="56">
        <f>SUM('4a. FNS'!Q158+'4b. FNS Impacted Gen'!Q158)</f>
        <v>196.56299999999999</v>
      </c>
      <c r="R158" s="56">
        <f>SUM('4a. FNS'!R158+'4b. FNS Impacted Gen'!R158)</f>
        <v>199.20499999999998</v>
      </c>
      <c r="S158" s="56">
        <f>SUM('4a. FNS'!S158+'4b. FNS Impacted Gen'!S158)</f>
        <v>203.33099999999999</v>
      </c>
      <c r="T158" s="56">
        <f>SUM('4a. FNS'!T158+'4b. FNS Impacted Gen'!T158)</f>
        <v>209.63200000000001</v>
      </c>
      <c r="U158" s="56">
        <f>SUM('4a. FNS'!U158+'4b. FNS Impacted Gen'!U158)</f>
        <v>215.309</v>
      </c>
      <c r="V158" s="56">
        <f>SUM('4a. FNS'!V158+'4b. FNS Impacted Gen'!V158)</f>
        <v>220.53699999999998</v>
      </c>
      <c r="W158" s="56">
        <f>SUM('4a. FNS'!W158+'4b. FNS Impacted Gen'!W158)</f>
        <v>214.59</v>
      </c>
      <c r="X158" s="56">
        <f>SUM('4a. FNS'!X158+'4b. FNS Impacted Gen'!X158)</f>
        <v>201.636</v>
      </c>
      <c r="Y158" s="56">
        <f>SUM('4a. FNS'!Y158+'4b. FNS Impacted Gen'!Y158)</f>
        <v>191.405</v>
      </c>
      <c r="Z158" s="67">
        <f>SUM('4a. FNS'!Z158+'4b. FNS Impacted Gen'!Z158)</f>
        <v>0</v>
      </c>
    </row>
    <row r="159" spans="1:26">
      <c r="A159" s="54">
        <f t="shared" si="2"/>
        <v>45813</v>
      </c>
      <c r="B159" s="55">
        <f>SUM('4a. FNS'!B159+'4b. FNS Impacted Gen'!B159)</f>
        <v>183.73099999999999</v>
      </c>
      <c r="C159" s="56">
        <f>SUM('4a. FNS'!C159+'4b. FNS Impacted Gen'!C159)</f>
        <v>187.10599999999999</v>
      </c>
      <c r="D159" s="56">
        <f>SUM('4a. FNS'!D159+'4b. FNS Impacted Gen'!D159)</f>
        <v>185.73500000000001</v>
      </c>
      <c r="E159" s="56">
        <f>SUM('4a. FNS'!E159+'4b. FNS Impacted Gen'!E159)</f>
        <v>185.71100000000001</v>
      </c>
      <c r="F159" s="56">
        <f>SUM('4a. FNS'!F159+'4b. FNS Impacted Gen'!F159)</f>
        <v>188.738</v>
      </c>
      <c r="G159" s="56">
        <f>SUM('4a. FNS'!G159+'4b. FNS Impacted Gen'!G159)</f>
        <v>195.21599999999998</v>
      </c>
      <c r="H159" s="56">
        <f>SUM('4a. FNS'!H159+'4b. FNS Impacted Gen'!H159)</f>
        <v>202.77100000000002</v>
      </c>
      <c r="I159" s="56">
        <f>SUM('4a. FNS'!I159+'4b. FNS Impacted Gen'!I159)</f>
        <v>204.76900000000001</v>
      </c>
      <c r="J159" s="56">
        <f>SUM('4a. FNS'!J159+'4b. FNS Impacted Gen'!J159)</f>
        <v>197.15899999999999</v>
      </c>
      <c r="K159" s="56">
        <f>SUM('4a. FNS'!K159+'4b. FNS Impacted Gen'!K159)</f>
        <v>186.999</v>
      </c>
      <c r="L159" s="56">
        <f>SUM('4a. FNS'!L159+'4b. FNS Impacted Gen'!L159)</f>
        <v>181.21899999999999</v>
      </c>
      <c r="M159" s="56">
        <f>SUM('4a. FNS'!M159+'4b. FNS Impacted Gen'!M159)</f>
        <v>183.226</v>
      </c>
      <c r="N159" s="56">
        <f>SUM('4a. FNS'!N159+'4b. FNS Impacted Gen'!N159)</f>
        <v>192.374</v>
      </c>
      <c r="O159" s="56">
        <f>SUM('4a. FNS'!O159+'4b. FNS Impacted Gen'!O159)</f>
        <v>214.15699999999998</v>
      </c>
      <c r="P159" s="56">
        <f>SUM('4a. FNS'!P159+'4b. FNS Impacted Gen'!P159)</f>
        <v>222.56399999999999</v>
      </c>
      <c r="Q159" s="56">
        <f>SUM('4a. FNS'!Q159+'4b. FNS Impacted Gen'!Q159)</f>
        <v>228.56100000000001</v>
      </c>
      <c r="R159" s="56">
        <f>SUM('4a. FNS'!R159+'4b. FNS Impacted Gen'!R159)</f>
        <v>242.69499999999999</v>
      </c>
      <c r="S159" s="56">
        <f>SUM('4a. FNS'!S159+'4b. FNS Impacted Gen'!S159)</f>
        <v>216.67600000000002</v>
      </c>
      <c r="T159" s="56">
        <f>SUM('4a. FNS'!T159+'4b. FNS Impacted Gen'!T159)</f>
        <v>228.36499999999998</v>
      </c>
      <c r="U159" s="56">
        <f>SUM('4a. FNS'!U159+'4b. FNS Impacted Gen'!U159)</f>
        <v>227.85399999999998</v>
      </c>
      <c r="V159" s="56">
        <f>SUM('4a. FNS'!V159+'4b. FNS Impacted Gen'!V159)</f>
        <v>231.524</v>
      </c>
      <c r="W159" s="56">
        <f>SUM('4a. FNS'!W159+'4b. FNS Impacted Gen'!W159)</f>
        <v>224.05</v>
      </c>
      <c r="X159" s="56">
        <f>SUM('4a. FNS'!X159+'4b. FNS Impacted Gen'!X159)</f>
        <v>210.89099999999999</v>
      </c>
      <c r="Y159" s="56">
        <f>SUM('4a. FNS'!Y159+'4b. FNS Impacted Gen'!Y159)</f>
        <v>202.55600000000001</v>
      </c>
      <c r="Z159" s="67">
        <f>SUM('4a. FNS'!Z159+'4b. FNS Impacted Gen'!Z159)</f>
        <v>0</v>
      </c>
    </row>
    <row r="160" spans="1:26">
      <c r="A160" s="54">
        <f t="shared" si="2"/>
        <v>45814</v>
      </c>
      <c r="B160" s="55">
        <f>SUM('4a. FNS'!B160+'4b. FNS Impacted Gen'!B160)</f>
        <v>192.35300000000001</v>
      </c>
      <c r="C160" s="56">
        <f>SUM('4a. FNS'!C160+'4b. FNS Impacted Gen'!C160)</f>
        <v>190.23699999999999</v>
      </c>
      <c r="D160" s="56">
        <f>SUM('4a. FNS'!D160+'4b. FNS Impacted Gen'!D160)</f>
        <v>186.38399999999999</v>
      </c>
      <c r="E160" s="56">
        <f>SUM('4a. FNS'!E160+'4b. FNS Impacted Gen'!E160)</f>
        <v>186.68899999999999</v>
      </c>
      <c r="F160" s="56">
        <f>SUM('4a. FNS'!F160+'4b. FNS Impacted Gen'!F160)</f>
        <v>186.07499999999999</v>
      </c>
      <c r="G160" s="56">
        <f>SUM('4a. FNS'!G160+'4b. FNS Impacted Gen'!G160)</f>
        <v>192.04299999999998</v>
      </c>
      <c r="H160" s="56">
        <f>SUM('4a. FNS'!H160+'4b. FNS Impacted Gen'!H160)</f>
        <v>188.14100000000002</v>
      </c>
      <c r="I160" s="56">
        <f>SUM('4a. FNS'!I160+'4b. FNS Impacted Gen'!I160)</f>
        <v>185.536</v>
      </c>
      <c r="J160" s="56">
        <f>SUM('4a. FNS'!J160+'4b. FNS Impacted Gen'!J160)</f>
        <v>181.88600000000002</v>
      </c>
      <c r="K160" s="56">
        <f>SUM('4a. FNS'!K160+'4b. FNS Impacted Gen'!K160)</f>
        <v>180.78700000000001</v>
      </c>
      <c r="L160" s="56">
        <f>SUM('4a. FNS'!L160+'4b. FNS Impacted Gen'!L160)</f>
        <v>173.499</v>
      </c>
      <c r="M160" s="56">
        <f>SUM('4a. FNS'!M160+'4b. FNS Impacted Gen'!M160)</f>
        <v>174.87299999999999</v>
      </c>
      <c r="N160" s="56">
        <f>SUM('4a. FNS'!N160+'4b. FNS Impacted Gen'!N160)</f>
        <v>179.44799999999998</v>
      </c>
      <c r="O160" s="56">
        <f>SUM('4a. FNS'!O160+'4b. FNS Impacted Gen'!O160)</f>
        <v>209.65700000000001</v>
      </c>
      <c r="P160" s="56">
        <f>SUM('4a. FNS'!P160+'4b. FNS Impacted Gen'!P160)</f>
        <v>228.97399999999999</v>
      </c>
      <c r="Q160" s="56">
        <f>SUM('4a. FNS'!Q160+'4b. FNS Impacted Gen'!Q160)</f>
        <v>249.48600000000002</v>
      </c>
      <c r="R160" s="56">
        <f>SUM('4a. FNS'!R160+'4b. FNS Impacted Gen'!R160)</f>
        <v>245.667</v>
      </c>
      <c r="S160" s="56">
        <f>SUM('4a. FNS'!S160+'4b. FNS Impacted Gen'!S160)</f>
        <v>227.64299999999997</v>
      </c>
      <c r="T160" s="56">
        <f>SUM('4a. FNS'!T160+'4b. FNS Impacted Gen'!T160)</f>
        <v>238.61500000000001</v>
      </c>
      <c r="U160" s="56">
        <f>SUM('4a. FNS'!U160+'4b. FNS Impacted Gen'!U160)</f>
        <v>244.82500000000002</v>
      </c>
      <c r="V160" s="56">
        <f>SUM('4a. FNS'!V160+'4b. FNS Impacted Gen'!V160)</f>
        <v>241.15099999999998</v>
      </c>
      <c r="W160" s="56">
        <f>SUM('4a. FNS'!W160+'4b. FNS Impacted Gen'!W160)</f>
        <v>231.91300000000001</v>
      </c>
      <c r="X160" s="56">
        <f>SUM('4a. FNS'!X160+'4b. FNS Impacted Gen'!X160)</f>
        <v>222.11199999999999</v>
      </c>
      <c r="Y160" s="56">
        <f>SUM('4a. FNS'!Y160+'4b. FNS Impacted Gen'!Y160)</f>
        <v>211.16</v>
      </c>
      <c r="Z160" s="67">
        <f>SUM('4a. FNS'!Z160+'4b. FNS Impacted Gen'!Z160)</f>
        <v>0</v>
      </c>
    </row>
    <row r="161" spans="1:26">
      <c r="A161" s="54">
        <f t="shared" si="2"/>
        <v>45815</v>
      </c>
      <c r="B161" s="55">
        <f>SUM('4a. FNS'!B161+'4b. FNS Impacted Gen'!B161)</f>
        <v>199.57400000000001</v>
      </c>
      <c r="C161" s="56">
        <f>SUM('4a. FNS'!C161+'4b. FNS Impacted Gen'!C161)</f>
        <v>196.28</v>
      </c>
      <c r="D161" s="56">
        <f>SUM('4a. FNS'!D161+'4b. FNS Impacted Gen'!D161)</f>
        <v>190.09800000000001</v>
      </c>
      <c r="E161" s="56">
        <f>SUM('4a. FNS'!E161+'4b. FNS Impacted Gen'!E161)</f>
        <v>190.017</v>
      </c>
      <c r="F161" s="56">
        <f>SUM('4a. FNS'!F161+'4b. FNS Impacted Gen'!F161)</f>
        <v>188.19499999999999</v>
      </c>
      <c r="G161" s="56">
        <f>SUM('4a. FNS'!G161+'4b. FNS Impacted Gen'!G161)</f>
        <v>193.19899999999998</v>
      </c>
      <c r="H161" s="56">
        <f>SUM('4a. FNS'!H161+'4b. FNS Impacted Gen'!H161)</f>
        <v>188.136</v>
      </c>
      <c r="I161" s="56">
        <f>SUM('4a. FNS'!I161+'4b. FNS Impacted Gen'!I161)</f>
        <v>184.702</v>
      </c>
      <c r="J161" s="56">
        <f>SUM('4a. FNS'!J161+'4b. FNS Impacted Gen'!J161)</f>
        <v>174.191</v>
      </c>
      <c r="K161" s="56">
        <f>SUM('4a. FNS'!K161+'4b. FNS Impacted Gen'!K161)</f>
        <v>168.86200000000002</v>
      </c>
      <c r="L161" s="56">
        <f>SUM('4a. FNS'!L161+'4b. FNS Impacted Gen'!L161)</f>
        <v>169.964</v>
      </c>
      <c r="M161" s="56">
        <f>SUM('4a. FNS'!M161+'4b. FNS Impacted Gen'!M161)</f>
        <v>177.49199999999999</v>
      </c>
      <c r="N161" s="56">
        <f>SUM('4a. FNS'!N161+'4b. FNS Impacted Gen'!N161)</f>
        <v>184.13299999999998</v>
      </c>
      <c r="O161" s="56">
        <f>SUM('4a. FNS'!O161+'4b. FNS Impacted Gen'!O161)</f>
        <v>196.374</v>
      </c>
      <c r="P161" s="56">
        <f>SUM('4a. FNS'!P161+'4b. FNS Impacted Gen'!P161)</f>
        <v>211.315</v>
      </c>
      <c r="Q161" s="56">
        <f>SUM('4a. FNS'!Q161+'4b. FNS Impacted Gen'!Q161)</f>
        <v>230.08599999999998</v>
      </c>
      <c r="R161" s="56">
        <f>SUM('4a. FNS'!R161+'4b. FNS Impacted Gen'!R161)</f>
        <v>245.85299999999998</v>
      </c>
      <c r="S161" s="56">
        <f>SUM('4a. FNS'!S161+'4b. FNS Impacted Gen'!S161)</f>
        <v>264.017</v>
      </c>
      <c r="T161" s="56">
        <f>SUM('4a. FNS'!T161+'4b. FNS Impacted Gen'!T161)</f>
        <v>273.46300000000002</v>
      </c>
      <c r="U161" s="56">
        <f>SUM('4a. FNS'!U161+'4b. FNS Impacted Gen'!U161)</f>
        <v>266.38899999999995</v>
      </c>
      <c r="V161" s="56">
        <f>SUM('4a. FNS'!V161+'4b. FNS Impacted Gen'!V161)</f>
        <v>261.78100000000001</v>
      </c>
      <c r="W161" s="56">
        <f>SUM('4a. FNS'!W161+'4b. FNS Impacted Gen'!W161)</f>
        <v>254.12899999999999</v>
      </c>
      <c r="X161" s="56">
        <f>SUM('4a. FNS'!X161+'4b. FNS Impacted Gen'!X161)</f>
        <v>234.95500000000001</v>
      </c>
      <c r="Y161" s="56">
        <f>SUM('4a. FNS'!Y161+'4b. FNS Impacted Gen'!Y161)</f>
        <v>219.489</v>
      </c>
      <c r="Z161" s="67">
        <f>SUM('4a. FNS'!Z161+'4b. FNS Impacted Gen'!Z161)</f>
        <v>0</v>
      </c>
    </row>
    <row r="162" spans="1:26">
      <c r="A162" s="54">
        <f t="shared" si="2"/>
        <v>45816</v>
      </c>
      <c r="B162" s="55">
        <f>SUM('4a. FNS'!B162+'4b. FNS Impacted Gen'!B162)</f>
        <v>205.88800000000001</v>
      </c>
      <c r="C162" s="56">
        <f>SUM('4a. FNS'!C162+'4b. FNS Impacted Gen'!C162)</f>
        <v>198.94300000000001</v>
      </c>
      <c r="D162" s="56">
        <f>SUM('4a. FNS'!D162+'4b. FNS Impacted Gen'!D162)</f>
        <v>195.756</v>
      </c>
      <c r="E162" s="56">
        <f>SUM('4a. FNS'!E162+'4b. FNS Impacted Gen'!E162)</f>
        <v>191.178</v>
      </c>
      <c r="F162" s="56">
        <f>SUM('4a. FNS'!F162+'4b. FNS Impacted Gen'!F162)</f>
        <v>193.01499999999999</v>
      </c>
      <c r="G162" s="56">
        <f>SUM('4a. FNS'!G162+'4b. FNS Impacted Gen'!G162)</f>
        <v>190.053</v>
      </c>
      <c r="H162" s="56">
        <f>SUM('4a. FNS'!H162+'4b. FNS Impacted Gen'!H162)</f>
        <v>184.821</v>
      </c>
      <c r="I162" s="56">
        <f>SUM('4a. FNS'!I162+'4b. FNS Impacted Gen'!I162)</f>
        <v>173.61099999999999</v>
      </c>
      <c r="J162" s="56">
        <f>SUM('4a. FNS'!J162+'4b. FNS Impacted Gen'!J162)</f>
        <v>168.36</v>
      </c>
      <c r="K162" s="56">
        <f>SUM('4a. FNS'!K162+'4b. FNS Impacted Gen'!K162)</f>
        <v>166.535</v>
      </c>
      <c r="L162" s="56">
        <f>SUM('4a. FNS'!L162+'4b. FNS Impacted Gen'!L162)</f>
        <v>168.899</v>
      </c>
      <c r="M162" s="56">
        <f>SUM('4a. FNS'!M162+'4b. FNS Impacted Gen'!M162)</f>
        <v>173.42699999999999</v>
      </c>
      <c r="N162" s="56">
        <f>SUM('4a. FNS'!N162+'4b. FNS Impacted Gen'!N162)</f>
        <v>183.15299999999999</v>
      </c>
      <c r="O162" s="56">
        <f>SUM('4a. FNS'!O162+'4b. FNS Impacted Gen'!O162)</f>
        <v>193.15300000000002</v>
      </c>
      <c r="P162" s="56">
        <f>SUM('4a. FNS'!P162+'4b. FNS Impacted Gen'!P162)</f>
        <v>204.80599999999998</v>
      </c>
      <c r="Q162" s="56">
        <f>SUM('4a. FNS'!Q162+'4b. FNS Impacted Gen'!Q162)</f>
        <v>222.535</v>
      </c>
      <c r="R162" s="56">
        <f>SUM('4a. FNS'!R162+'4b. FNS Impacted Gen'!R162)</f>
        <v>239.73999999999998</v>
      </c>
      <c r="S162" s="56">
        <f>SUM('4a. FNS'!S162+'4b. FNS Impacted Gen'!S162)</f>
        <v>248.172</v>
      </c>
      <c r="T162" s="56">
        <f>SUM('4a. FNS'!T162+'4b. FNS Impacted Gen'!T162)</f>
        <v>251.14599999999999</v>
      </c>
      <c r="U162" s="56">
        <f>SUM('4a. FNS'!U162+'4b. FNS Impacted Gen'!U162)</f>
        <v>250.42500000000001</v>
      </c>
      <c r="V162" s="56">
        <f>SUM('4a. FNS'!V162+'4b. FNS Impacted Gen'!V162)</f>
        <v>248.69399999999999</v>
      </c>
      <c r="W162" s="56">
        <f>SUM('4a. FNS'!W162+'4b. FNS Impacted Gen'!W162)</f>
        <v>243.066</v>
      </c>
      <c r="X162" s="56">
        <f>SUM('4a. FNS'!X162+'4b. FNS Impacted Gen'!X162)</f>
        <v>227.68799999999999</v>
      </c>
      <c r="Y162" s="56">
        <f>SUM('4a. FNS'!Y162+'4b. FNS Impacted Gen'!Y162)</f>
        <v>210.755</v>
      </c>
      <c r="Z162" s="67">
        <f>SUM('4a. FNS'!Z162+'4b. FNS Impacted Gen'!Z162)</f>
        <v>0</v>
      </c>
    </row>
    <row r="163" spans="1:26">
      <c r="A163" s="54">
        <f t="shared" si="2"/>
        <v>45817</v>
      </c>
      <c r="B163" s="55">
        <f>SUM('4a. FNS'!B163+'4b. FNS Impacted Gen'!B163)</f>
        <v>198.18700000000001</v>
      </c>
      <c r="C163" s="56">
        <f>SUM('4a. FNS'!C163+'4b. FNS Impacted Gen'!C163)</f>
        <v>193.81299999999999</v>
      </c>
      <c r="D163" s="56">
        <f>SUM('4a. FNS'!D163+'4b. FNS Impacted Gen'!D163)</f>
        <v>190.53299999999999</v>
      </c>
      <c r="E163" s="56">
        <f>SUM('4a. FNS'!E163+'4b. FNS Impacted Gen'!E163)</f>
        <v>187.40299999999999</v>
      </c>
      <c r="F163" s="56">
        <f>SUM('4a. FNS'!F163+'4b. FNS Impacted Gen'!F163)</f>
        <v>190.37899999999999</v>
      </c>
      <c r="G163" s="56">
        <f>SUM('4a. FNS'!G163+'4b. FNS Impacted Gen'!G163)</f>
        <v>189.53100000000001</v>
      </c>
      <c r="H163" s="56">
        <f>SUM('4a. FNS'!H163+'4b. FNS Impacted Gen'!H163)</f>
        <v>192.875</v>
      </c>
      <c r="I163" s="56">
        <f>SUM('4a. FNS'!I163+'4b. FNS Impacted Gen'!I163)</f>
        <v>195.67299999999997</v>
      </c>
      <c r="J163" s="56">
        <f>SUM('4a. FNS'!J163+'4b. FNS Impacted Gen'!J163)</f>
        <v>192.625</v>
      </c>
      <c r="K163" s="56">
        <f>SUM('4a. FNS'!K163+'4b. FNS Impacted Gen'!K163)</f>
        <v>186.726</v>
      </c>
      <c r="L163" s="56">
        <f>SUM('4a. FNS'!L163+'4b. FNS Impacted Gen'!L163)</f>
        <v>190.75800000000001</v>
      </c>
      <c r="M163" s="56">
        <f>SUM('4a. FNS'!M163+'4b. FNS Impacted Gen'!M163)</f>
        <v>201.215</v>
      </c>
      <c r="N163" s="56">
        <f>SUM('4a. FNS'!N163+'4b. FNS Impacted Gen'!N163)</f>
        <v>209.49900000000002</v>
      </c>
      <c r="O163" s="56">
        <f>SUM('4a. FNS'!O163+'4b. FNS Impacted Gen'!O163)</f>
        <v>223.02999999999997</v>
      </c>
      <c r="P163" s="56">
        <f>SUM('4a. FNS'!P163+'4b. FNS Impacted Gen'!P163)</f>
        <v>231.636</v>
      </c>
      <c r="Q163" s="56">
        <f>SUM('4a. FNS'!Q163+'4b. FNS Impacted Gen'!Q163)</f>
        <v>247.88300000000001</v>
      </c>
      <c r="R163" s="56">
        <f>SUM('4a. FNS'!R163+'4b. FNS Impacted Gen'!R163)</f>
        <v>257.84699999999998</v>
      </c>
      <c r="S163" s="56">
        <f>SUM('4a. FNS'!S163+'4b. FNS Impacted Gen'!S163)</f>
        <v>260.20699999999999</v>
      </c>
      <c r="T163" s="56">
        <f>SUM('4a. FNS'!T163+'4b. FNS Impacted Gen'!T163)</f>
        <v>265.56200000000001</v>
      </c>
      <c r="U163" s="56">
        <f>SUM('4a. FNS'!U163+'4b. FNS Impacted Gen'!U163)</f>
        <v>263.70200000000006</v>
      </c>
      <c r="V163" s="56">
        <f>SUM('4a. FNS'!V163+'4b. FNS Impacted Gen'!V163)</f>
        <v>258.46300000000002</v>
      </c>
      <c r="W163" s="56">
        <f>SUM('4a. FNS'!W163+'4b. FNS Impacted Gen'!W163)</f>
        <v>243.77600000000001</v>
      </c>
      <c r="X163" s="56">
        <f>SUM('4a. FNS'!X163+'4b. FNS Impacted Gen'!X163)</f>
        <v>222.7</v>
      </c>
      <c r="Y163" s="56">
        <f>SUM('4a. FNS'!Y163+'4b. FNS Impacted Gen'!Y163)</f>
        <v>208.05799999999999</v>
      </c>
      <c r="Z163" s="67">
        <f>SUM('4a. FNS'!Z163+'4b. FNS Impacted Gen'!Z163)</f>
        <v>0</v>
      </c>
    </row>
    <row r="164" spans="1:26">
      <c r="A164" s="54">
        <f t="shared" si="2"/>
        <v>45818</v>
      </c>
      <c r="B164" s="55">
        <f>SUM('4a. FNS'!B164+'4b. FNS Impacted Gen'!B164)</f>
        <v>195.62700000000001</v>
      </c>
      <c r="C164" s="56">
        <f>SUM('4a. FNS'!C164+'4b. FNS Impacted Gen'!C164)</f>
        <v>187.52699999999999</v>
      </c>
      <c r="D164" s="56">
        <f>SUM('4a. FNS'!D164+'4b. FNS Impacted Gen'!D164)</f>
        <v>182.04</v>
      </c>
      <c r="E164" s="56">
        <f>SUM('4a. FNS'!E164+'4b. FNS Impacted Gen'!E164)</f>
        <v>178.374</v>
      </c>
      <c r="F164" s="56">
        <f>SUM('4a. FNS'!F164+'4b. FNS Impacted Gen'!F164)</f>
        <v>180.571</v>
      </c>
      <c r="G164" s="56">
        <f>SUM('4a. FNS'!G164+'4b. FNS Impacted Gen'!G164)</f>
        <v>183.214</v>
      </c>
      <c r="H164" s="56">
        <f>SUM('4a. FNS'!H164+'4b. FNS Impacted Gen'!H164)</f>
        <v>188.352</v>
      </c>
      <c r="I164" s="56">
        <f>SUM('4a. FNS'!I164+'4b. FNS Impacted Gen'!I164)</f>
        <v>190.40100000000001</v>
      </c>
      <c r="J164" s="56">
        <f>SUM('4a. FNS'!J164+'4b. FNS Impacted Gen'!J164)</f>
        <v>188.59899999999999</v>
      </c>
      <c r="K164" s="56">
        <f>SUM('4a. FNS'!K164+'4b. FNS Impacted Gen'!K164)</f>
        <v>193.40799999999999</v>
      </c>
      <c r="L164" s="56">
        <f>SUM('4a. FNS'!L164+'4b. FNS Impacted Gen'!L164)</f>
        <v>196.31</v>
      </c>
      <c r="M164" s="56">
        <f>SUM('4a. FNS'!M164+'4b. FNS Impacted Gen'!M164)</f>
        <v>209.68</v>
      </c>
      <c r="N164" s="56">
        <f>SUM('4a. FNS'!N164+'4b. FNS Impacted Gen'!N164)</f>
        <v>225.50099999999998</v>
      </c>
      <c r="O164" s="56">
        <f>SUM('4a. FNS'!O164+'4b. FNS Impacted Gen'!O164)</f>
        <v>241.31299999999999</v>
      </c>
      <c r="P164" s="56">
        <f>SUM('4a. FNS'!P164+'4b. FNS Impacted Gen'!P164)</f>
        <v>255.96600000000001</v>
      </c>
      <c r="Q164" s="56">
        <f>SUM('4a. FNS'!Q164+'4b. FNS Impacted Gen'!Q164)</f>
        <v>263.86199999999997</v>
      </c>
      <c r="R164" s="56">
        <f>SUM('4a. FNS'!R164+'4b. FNS Impacted Gen'!R164)</f>
        <v>281.06899999999996</v>
      </c>
      <c r="S164" s="56">
        <f>SUM('4a. FNS'!S164+'4b. FNS Impacted Gen'!S164)</f>
        <v>297.54400000000004</v>
      </c>
      <c r="T164" s="56">
        <f>SUM('4a. FNS'!T164+'4b. FNS Impacted Gen'!T164)</f>
        <v>302.745</v>
      </c>
      <c r="U164" s="56">
        <f>SUM('4a. FNS'!U164+'4b. FNS Impacted Gen'!U164)</f>
        <v>289.11700000000002</v>
      </c>
      <c r="V164" s="56">
        <f>SUM('4a. FNS'!V164+'4b. FNS Impacted Gen'!V164)</f>
        <v>277.50400000000002</v>
      </c>
      <c r="W164" s="56">
        <f>SUM('4a. FNS'!W164+'4b. FNS Impacted Gen'!W164)</f>
        <v>261.60899999999998</v>
      </c>
      <c r="X164" s="56">
        <f>SUM('4a. FNS'!X164+'4b. FNS Impacted Gen'!X164)</f>
        <v>238.107</v>
      </c>
      <c r="Y164" s="56">
        <f>SUM('4a. FNS'!Y164+'4b. FNS Impacted Gen'!Y164)</f>
        <v>222.613</v>
      </c>
      <c r="Z164" s="67">
        <f>SUM('4a. FNS'!Z164+'4b. FNS Impacted Gen'!Z164)</f>
        <v>0</v>
      </c>
    </row>
    <row r="165" spans="1:26">
      <c r="A165" s="54">
        <f t="shared" si="2"/>
        <v>45819</v>
      </c>
      <c r="B165" s="55">
        <f>SUM('4a. FNS'!B165+'4b. FNS Impacted Gen'!B165)</f>
        <v>207.73099999999999</v>
      </c>
      <c r="C165" s="56">
        <f>SUM('4a. FNS'!C165+'4b. FNS Impacted Gen'!C165)</f>
        <v>198.453</v>
      </c>
      <c r="D165" s="56">
        <f>SUM('4a. FNS'!D165+'4b. FNS Impacted Gen'!D165)</f>
        <v>191.02199999999999</v>
      </c>
      <c r="E165" s="56">
        <f>SUM('4a. FNS'!E165+'4b. FNS Impacted Gen'!E165)</f>
        <v>184.852</v>
      </c>
      <c r="F165" s="56">
        <f>SUM('4a. FNS'!F165+'4b. FNS Impacted Gen'!F165)</f>
        <v>187.286</v>
      </c>
      <c r="G165" s="56">
        <f>SUM('4a. FNS'!G165+'4b. FNS Impacted Gen'!G165)</f>
        <v>189.83699999999999</v>
      </c>
      <c r="H165" s="56">
        <f>SUM('4a. FNS'!H165+'4b. FNS Impacted Gen'!H165)</f>
        <v>193.19800000000001</v>
      </c>
      <c r="I165" s="56">
        <f>SUM('4a. FNS'!I165+'4b. FNS Impacted Gen'!I165)</f>
        <v>196.14400000000001</v>
      </c>
      <c r="J165" s="56">
        <f>SUM('4a. FNS'!J165+'4b. FNS Impacted Gen'!J165)</f>
        <v>197.23100000000002</v>
      </c>
      <c r="K165" s="56">
        <f>SUM('4a. FNS'!K165+'4b. FNS Impacted Gen'!K165)</f>
        <v>200.078</v>
      </c>
      <c r="L165" s="56">
        <f>SUM('4a. FNS'!L165+'4b. FNS Impacted Gen'!L165)</f>
        <v>209.946</v>
      </c>
      <c r="M165" s="56">
        <f>SUM('4a. FNS'!M165+'4b. FNS Impacted Gen'!M165)</f>
        <v>227.65299999999999</v>
      </c>
      <c r="N165" s="56">
        <f>SUM('4a. FNS'!N165+'4b. FNS Impacted Gen'!N165)</f>
        <v>244.78399999999999</v>
      </c>
      <c r="O165" s="56">
        <f>SUM('4a. FNS'!O165+'4b. FNS Impacted Gen'!O165)</f>
        <v>273.23099999999999</v>
      </c>
      <c r="P165" s="56">
        <f>SUM('4a. FNS'!P165+'4b. FNS Impacted Gen'!P165)</f>
        <v>292.755</v>
      </c>
      <c r="Q165" s="56">
        <f>SUM('4a. FNS'!Q165+'4b. FNS Impacted Gen'!Q165)</f>
        <v>304.92500000000001</v>
      </c>
      <c r="R165" s="56">
        <f>SUM('4a. FNS'!R165+'4b. FNS Impacted Gen'!R165)</f>
        <v>295.21499999999997</v>
      </c>
      <c r="S165" s="56">
        <f>SUM('4a. FNS'!S165+'4b. FNS Impacted Gen'!S165)</f>
        <v>281.52499999999998</v>
      </c>
      <c r="T165" s="56">
        <f>SUM('4a. FNS'!T165+'4b. FNS Impacted Gen'!T165)</f>
        <v>288.34499999999997</v>
      </c>
      <c r="U165" s="56">
        <f>SUM('4a. FNS'!U165+'4b. FNS Impacted Gen'!U165)</f>
        <v>286.82000000000005</v>
      </c>
      <c r="V165" s="56">
        <f>SUM('4a. FNS'!V165+'4b. FNS Impacted Gen'!V165)</f>
        <v>277.291</v>
      </c>
      <c r="W165" s="56">
        <f>SUM('4a. FNS'!W165+'4b. FNS Impacted Gen'!W165)</f>
        <v>262.18299999999999</v>
      </c>
      <c r="X165" s="56">
        <f>SUM('4a. FNS'!X165+'4b. FNS Impacted Gen'!X165)</f>
        <v>241.381</v>
      </c>
      <c r="Y165" s="56">
        <f>SUM('4a. FNS'!Y165+'4b. FNS Impacted Gen'!Y165)</f>
        <v>219.21100000000001</v>
      </c>
      <c r="Z165" s="67">
        <f>SUM('4a. FNS'!Z165+'4b. FNS Impacted Gen'!Z165)</f>
        <v>0</v>
      </c>
    </row>
    <row r="166" spans="1:26">
      <c r="A166" s="54">
        <f t="shared" si="2"/>
        <v>45820</v>
      </c>
      <c r="B166" s="55">
        <f>SUM('4a. FNS'!B166+'4b. FNS Impacted Gen'!B166)</f>
        <v>205.30699999999999</v>
      </c>
      <c r="C166" s="56">
        <f>SUM('4a. FNS'!C166+'4b. FNS Impacted Gen'!C166)</f>
        <v>199.548</v>
      </c>
      <c r="D166" s="56">
        <f>SUM('4a. FNS'!D166+'4b. FNS Impacted Gen'!D166)</f>
        <v>190.81700000000001</v>
      </c>
      <c r="E166" s="56">
        <f>SUM('4a. FNS'!E166+'4b. FNS Impacted Gen'!E166)</f>
        <v>186.93</v>
      </c>
      <c r="F166" s="56">
        <f>SUM('4a. FNS'!F166+'4b. FNS Impacted Gen'!F166)</f>
        <v>191.846</v>
      </c>
      <c r="G166" s="56">
        <f>SUM('4a. FNS'!G166+'4b. FNS Impacted Gen'!G166)</f>
        <v>195.559</v>
      </c>
      <c r="H166" s="56">
        <f>SUM('4a. FNS'!H166+'4b. FNS Impacted Gen'!H166)</f>
        <v>200.583</v>
      </c>
      <c r="I166" s="56">
        <f>SUM('4a. FNS'!I166+'4b. FNS Impacted Gen'!I166)</f>
        <v>197.51300000000001</v>
      </c>
      <c r="J166" s="56">
        <f>SUM('4a. FNS'!J166+'4b. FNS Impacted Gen'!J166)</f>
        <v>205.20899999999997</v>
      </c>
      <c r="K166" s="56">
        <f>SUM('4a. FNS'!K166+'4b. FNS Impacted Gen'!K166)</f>
        <v>209.751</v>
      </c>
      <c r="L166" s="56">
        <f>SUM('4a. FNS'!L166+'4b. FNS Impacted Gen'!L166)</f>
        <v>222.7</v>
      </c>
      <c r="M166" s="56">
        <f>SUM('4a. FNS'!M166+'4b. FNS Impacted Gen'!M166)</f>
        <v>237.172</v>
      </c>
      <c r="N166" s="56">
        <f>SUM('4a. FNS'!N166+'4b. FNS Impacted Gen'!N166)</f>
        <v>264.02699999999999</v>
      </c>
      <c r="O166" s="56">
        <f>SUM('4a. FNS'!O166+'4b. FNS Impacted Gen'!O166)</f>
        <v>289.55599999999998</v>
      </c>
      <c r="P166" s="56">
        <f>SUM('4a. FNS'!P166+'4b. FNS Impacted Gen'!P166)</f>
        <v>310.08199999999999</v>
      </c>
      <c r="Q166" s="56">
        <f>SUM('4a. FNS'!Q166+'4b. FNS Impacted Gen'!Q166)</f>
        <v>314.98599999999999</v>
      </c>
      <c r="R166" s="56">
        <f>SUM('4a. FNS'!R166+'4b. FNS Impacted Gen'!R166)</f>
        <v>325.06899999999996</v>
      </c>
      <c r="S166" s="56">
        <f>SUM('4a. FNS'!S166+'4b. FNS Impacted Gen'!S166)</f>
        <v>310.625</v>
      </c>
      <c r="T166" s="56">
        <f>SUM('4a. FNS'!T166+'4b. FNS Impacted Gen'!T166)</f>
        <v>286.40899999999999</v>
      </c>
      <c r="U166" s="56">
        <f>SUM('4a. FNS'!U166+'4b. FNS Impacted Gen'!U166)</f>
        <v>274.27099999999996</v>
      </c>
      <c r="V166" s="56">
        <f>SUM('4a. FNS'!V166+'4b. FNS Impacted Gen'!V166)</f>
        <v>259.45300000000003</v>
      </c>
      <c r="W166" s="56">
        <f>SUM('4a. FNS'!W166+'4b. FNS Impacted Gen'!W166)</f>
        <v>249.34299999999999</v>
      </c>
      <c r="X166" s="56">
        <f>SUM('4a. FNS'!X166+'4b. FNS Impacted Gen'!X166)</f>
        <v>235.28899999999999</v>
      </c>
      <c r="Y166" s="56">
        <f>SUM('4a. FNS'!Y166+'4b. FNS Impacted Gen'!Y166)</f>
        <v>223.91800000000001</v>
      </c>
      <c r="Z166" s="67">
        <f>SUM('4a. FNS'!Z166+'4b. FNS Impacted Gen'!Z166)</f>
        <v>0</v>
      </c>
    </row>
    <row r="167" spans="1:26">
      <c r="A167" s="54">
        <f t="shared" si="2"/>
        <v>45821</v>
      </c>
      <c r="B167" s="55">
        <f>SUM('4a. FNS'!B167+'4b. FNS Impacted Gen'!B167)</f>
        <v>213.79300000000001</v>
      </c>
      <c r="C167" s="56">
        <f>SUM('4a. FNS'!C167+'4b. FNS Impacted Gen'!C167)</f>
        <v>202.24100000000001</v>
      </c>
      <c r="D167" s="56">
        <f>SUM('4a. FNS'!D167+'4b. FNS Impacted Gen'!D167)</f>
        <v>194.648</v>
      </c>
      <c r="E167" s="56">
        <f>SUM('4a. FNS'!E167+'4b. FNS Impacted Gen'!E167)</f>
        <v>189.399</v>
      </c>
      <c r="F167" s="56">
        <f>SUM('4a. FNS'!F167+'4b. FNS Impacted Gen'!F167)</f>
        <v>191.089</v>
      </c>
      <c r="G167" s="56">
        <f>SUM('4a. FNS'!G167+'4b. FNS Impacted Gen'!G167)</f>
        <v>195.38200000000001</v>
      </c>
      <c r="H167" s="56">
        <f>SUM('4a. FNS'!H167+'4b. FNS Impacted Gen'!H167)</f>
        <v>198.345</v>
      </c>
      <c r="I167" s="56">
        <f>SUM('4a. FNS'!I167+'4b. FNS Impacted Gen'!I167)</f>
        <v>199.87599999999998</v>
      </c>
      <c r="J167" s="56">
        <f>SUM('4a. FNS'!J167+'4b. FNS Impacted Gen'!J167)</f>
        <v>200.92499999999998</v>
      </c>
      <c r="K167" s="56">
        <f>SUM('4a. FNS'!K167+'4b. FNS Impacted Gen'!K167)</f>
        <v>202.94299999999998</v>
      </c>
      <c r="L167" s="56">
        <f>SUM('4a. FNS'!L167+'4b. FNS Impacted Gen'!L167)</f>
        <v>206.446</v>
      </c>
      <c r="M167" s="56">
        <f>SUM('4a. FNS'!M167+'4b. FNS Impacted Gen'!M167)</f>
        <v>216.73700000000002</v>
      </c>
      <c r="N167" s="56">
        <f>SUM('4a. FNS'!N167+'4b. FNS Impacted Gen'!N167)</f>
        <v>232.97199999999998</v>
      </c>
      <c r="O167" s="56">
        <f>SUM('4a. FNS'!O167+'4b. FNS Impacted Gen'!O167)</f>
        <v>254.09700000000001</v>
      </c>
      <c r="P167" s="56">
        <f>SUM('4a. FNS'!P167+'4b. FNS Impacted Gen'!P167)</f>
        <v>274.49599999999998</v>
      </c>
      <c r="Q167" s="56">
        <f>SUM('4a. FNS'!Q167+'4b. FNS Impacted Gen'!Q167)</f>
        <v>293.93799999999999</v>
      </c>
      <c r="R167" s="56">
        <f>SUM('4a. FNS'!R167+'4b. FNS Impacted Gen'!R167)</f>
        <v>320.483</v>
      </c>
      <c r="S167" s="56">
        <f>SUM('4a. FNS'!S167+'4b. FNS Impacted Gen'!S167)</f>
        <v>336.33299999999997</v>
      </c>
      <c r="T167" s="56">
        <f>SUM('4a. FNS'!T167+'4b. FNS Impacted Gen'!T167)</f>
        <v>326.32099999999997</v>
      </c>
      <c r="U167" s="56">
        <f>SUM('4a. FNS'!U167+'4b. FNS Impacted Gen'!U167)</f>
        <v>304.375</v>
      </c>
      <c r="V167" s="56">
        <f>SUM('4a. FNS'!V167+'4b. FNS Impacted Gen'!V167)</f>
        <v>290.87200000000001</v>
      </c>
      <c r="W167" s="56">
        <f>SUM('4a. FNS'!W167+'4b. FNS Impacted Gen'!W167)</f>
        <v>277.64699999999999</v>
      </c>
      <c r="X167" s="56">
        <f>SUM('4a. FNS'!X167+'4b. FNS Impacted Gen'!X167)</f>
        <v>259.87799999999999</v>
      </c>
      <c r="Y167" s="56">
        <f>SUM('4a. FNS'!Y167+'4b. FNS Impacted Gen'!Y167)</f>
        <v>242.29599999999999</v>
      </c>
      <c r="Z167" s="67">
        <f>SUM('4a. FNS'!Z167+'4b. FNS Impacted Gen'!Z167)</f>
        <v>0</v>
      </c>
    </row>
    <row r="168" spans="1:26">
      <c r="A168" s="54">
        <f t="shared" si="2"/>
        <v>45822</v>
      </c>
      <c r="B168" s="55">
        <f>SUM('4a. FNS'!B168+'4b. FNS Impacted Gen'!B168)</f>
        <v>224.642</v>
      </c>
      <c r="C168" s="56">
        <f>SUM('4a. FNS'!C168+'4b. FNS Impacted Gen'!C168)</f>
        <v>215.727</v>
      </c>
      <c r="D168" s="56">
        <f>SUM('4a. FNS'!D168+'4b. FNS Impacted Gen'!D168)</f>
        <v>209.50800000000001</v>
      </c>
      <c r="E168" s="56">
        <f>SUM('4a. FNS'!E168+'4b. FNS Impacted Gen'!E168)</f>
        <v>203.09200000000001</v>
      </c>
      <c r="F168" s="56">
        <f>SUM('4a. FNS'!F168+'4b. FNS Impacted Gen'!F168)</f>
        <v>201.571</v>
      </c>
      <c r="G168" s="56">
        <f>SUM('4a. FNS'!G168+'4b. FNS Impacted Gen'!G168)</f>
        <v>200.86799999999999</v>
      </c>
      <c r="H168" s="56">
        <f>SUM('4a. FNS'!H168+'4b. FNS Impacted Gen'!H168)</f>
        <v>199.10899999999998</v>
      </c>
      <c r="I168" s="56">
        <f>SUM('4a. FNS'!I168+'4b. FNS Impacted Gen'!I168)</f>
        <v>198.99100000000001</v>
      </c>
      <c r="J168" s="56">
        <f>SUM('4a. FNS'!J168+'4b. FNS Impacted Gen'!J168)</f>
        <v>197.92000000000002</v>
      </c>
      <c r="K168" s="56">
        <f>SUM('4a. FNS'!K168+'4b. FNS Impacted Gen'!K168)</f>
        <v>206.59299999999999</v>
      </c>
      <c r="L168" s="56">
        <f>SUM('4a. FNS'!L168+'4b. FNS Impacted Gen'!L168)</f>
        <v>216.238</v>
      </c>
      <c r="M168" s="56">
        <f>SUM('4a. FNS'!M168+'4b. FNS Impacted Gen'!M168)</f>
        <v>233.38800000000001</v>
      </c>
      <c r="N168" s="56">
        <f>SUM('4a. FNS'!N168+'4b. FNS Impacted Gen'!N168)</f>
        <v>247.119</v>
      </c>
      <c r="O168" s="56">
        <f>SUM('4a. FNS'!O168+'4b. FNS Impacted Gen'!O168)</f>
        <v>267.61200000000002</v>
      </c>
      <c r="P168" s="56">
        <f>SUM('4a. FNS'!P168+'4b. FNS Impacted Gen'!P168)</f>
        <v>283.13899999999995</v>
      </c>
      <c r="Q168" s="56">
        <f>SUM('4a. FNS'!Q168+'4b. FNS Impacted Gen'!Q168)</f>
        <v>301.738</v>
      </c>
      <c r="R168" s="56">
        <f>SUM('4a. FNS'!R168+'4b. FNS Impacted Gen'!R168)</f>
        <v>319.94399999999996</v>
      </c>
      <c r="S168" s="56">
        <f>SUM('4a. FNS'!S168+'4b. FNS Impacted Gen'!S168)</f>
        <v>335.66800000000001</v>
      </c>
      <c r="T168" s="56">
        <f>SUM('4a. FNS'!T168+'4b. FNS Impacted Gen'!T168)</f>
        <v>339.65100000000001</v>
      </c>
      <c r="U168" s="56">
        <f>SUM('4a. FNS'!U168+'4b. FNS Impacted Gen'!U168)</f>
        <v>332.76400000000001</v>
      </c>
      <c r="V168" s="56">
        <f>SUM('4a. FNS'!V168+'4b. FNS Impacted Gen'!V168)</f>
        <v>322.79700000000003</v>
      </c>
      <c r="W168" s="56">
        <f>SUM('4a. FNS'!W168+'4b. FNS Impacted Gen'!W168)</f>
        <v>304.71699999999998</v>
      </c>
      <c r="X168" s="56">
        <f>SUM('4a. FNS'!X168+'4b. FNS Impacted Gen'!X168)</f>
        <v>284.56099999999998</v>
      </c>
      <c r="Y168" s="56">
        <f>SUM('4a. FNS'!Y168+'4b. FNS Impacted Gen'!Y168)</f>
        <v>261.17200000000003</v>
      </c>
      <c r="Z168" s="67">
        <f>SUM('4a. FNS'!Z168+'4b. FNS Impacted Gen'!Z168)</f>
        <v>0</v>
      </c>
    </row>
    <row r="169" spans="1:26">
      <c r="A169" s="54">
        <f t="shared" si="2"/>
        <v>45823</v>
      </c>
      <c r="B169" s="55">
        <f>SUM('4a. FNS'!B169+'4b. FNS Impacted Gen'!B169)</f>
        <v>243.39099999999999</v>
      </c>
      <c r="C169" s="56">
        <f>SUM('4a. FNS'!C169+'4b. FNS Impacted Gen'!C169)</f>
        <v>233.239</v>
      </c>
      <c r="D169" s="56">
        <f>SUM('4a. FNS'!D169+'4b. FNS Impacted Gen'!D169)</f>
        <v>222.51900000000001</v>
      </c>
      <c r="E169" s="56">
        <f>SUM('4a. FNS'!E169+'4b. FNS Impacted Gen'!E169)</f>
        <v>215.696</v>
      </c>
      <c r="F169" s="56">
        <f>SUM('4a. FNS'!F169+'4b. FNS Impacted Gen'!F169)</f>
        <v>213.83199999999999</v>
      </c>
      <c r="G169" s="56">
        <f>SUM('4a. FNS'!G169+'4b. FNS Impacted Gen'!G169)</f>
        <v>213.398</v>
      </c>
      <c r="H169" s="56">
        <f>SUM('4a. FNS'!H169+'4b. FNS Impacted Gen'!H169)</f>
        <v>212.36999999999998</v>
      </c>
      <c r="I169" s="56">
        <f>SUM('4a. FNS'!I169+'4b. FNS Impacted Gen'!I169)</f>
        <v>211.73399999999998</v>
      </c>
      <c r="J169" s="56">
        <f>SUM('4a. FNS'!J169+'4b. FNS Impacted Gen'!J169)</f>
        <v>216.673</v>
      </c>
      <c r="K169" s="56">
        <f>SUM('4a. FNS'!K169+'4b. FNS Impacted Gen'!K169)</f>
        <v>221.673</v>
      </c>
      <c r="L169" s="56">
        <f>SUM('4a. FNS'!L169+'4b. FNS Impacted Gen'!L169)</f>
        <v>229.108</v>
      </c>
      <c r="M169" s="56">
        <f>SUM('4a. FNS'!M169+'4b. FNS Impacted Gen'!M169)</f>
        <v>246.995</v>
      </c>
      <c r="N169" s="56">
        <f>SUM('4a. FNS'!N169+'4b. FNS Impacted Gen'!N169)</f>
        <v>264.08600000000001</v>
      </c>
      <c r="O169" s="56">
        <f>SUM('4a. FNS'!O169+'4b. FNS Impacted Gen'!O169)</f>
        <v>290.50600000000003</v>
      </c>
      <c r="P169" s="56">
        <f>SUM('4a. FNS'!P169+'4b. FNS Impacted Gen'!P169)</f>
        <v>306.00299999999999</v>
      </c>
      <c r="Q169" s="56">
        <f>SUM('4a. FNS'!Q169+'4b. FNS Impacted Gen'!Q169)</f>
        <v>321.67500000000001</v>
      </c>
      <c r="R169" s="56">
        <f>SUM('4a. FNS'!R169+'4b. FNS Impacted Gen'!R169)</f>
        <v>325.53899999999999</v>
      </c>
      <c r="S169" s="56">
        <f>SUM('4a. FNS'!S169+'4b. FNS Impacted Gen'!S169)</f>
        <v>340.30500000000001</v>
      </c>
      <c r="T169" s="56">
        <f>SUM('4a. FNS'!T169+'4b. FNS Impacted Gen'!T169)</f>
        <v>341.24400000000003</v>
      </c>
      <c r="U169" s="56">
        <f>SUM('4a. FNS'!U169+'4b. FNS Impacted Gen'!U169)</f>
        <v>339.41500000000002</v>
      </c>
      <c r="V169" s="56">
        <f>SUM('4a. FNS'!V169+'4b. FNS Impacted Gen'!V169)</f>
        <v>332.07499999999999</v>
      </c>
      <c r="W169" s="56">
        <f>SUM('4a. FNS'!W169+'4b. FNS Impacted Gen'!W169)</f>
        <v>308.37900000000002</v>
      </c>
      <c r="X169" s="56">
        <f>SUM('4a. FNS'!X169+'4b. FNS Impacted Gen'!X169)</f>
        <v>278.38600000000002</v>
      </c>
      <c r="Y169" s="56">
        <f>SUM('4a. FNS'!Y169+'4b. FNS Impacted Gen'!Y169)</f>
        <v>253.953</v>
      </c>
      <c r="Z169" s="67">
        <f>SUM('4a. FNS'!Z169+'4b. FNS Impacted Gen'!Z169)</f>
        <v>0</v>
      </c>
    </row>
    <row r="170" spans="1:26">
      <c r="A170" s="54">
        <f t="shared" si="2"/>
        <v>45824</v>
      </c>
      <c r="B170" s="55">
        <f>SUM('4a. FNS'!B170+'4b. FNS Impacted Gen'!B170)</f>
        <v>232.12</v>
      </c>
      <c r="C170" s="56">
        <f>SUM('4a. FNS'!C170+'4b. FNS Impacted Gen'!C170)</f>
        <v>215.45500000000001</v>
      </c>
      <c r="D170" s="56">
        <f>SUM('4a. FNS'!D170+'4b. FNS Impacted Gen'!D170)</f>
        <v>206.14599999999999</v>
      </c>
      <c r="E170" s="56">
        <f>SUM('4a. FNS'!E170+'4b. FNS Impacted Gen'!E170)</f>
        <v>203.285</v>
      </c>
      <c r="F170" s="56">
        <f>SUM('4a. FNS'!F170+'4b. FNS Impacted Gen'!F170)</f>
        <v>206.792</v>
      </c>
      <c r="G170" s="56">
        <f>SUM('4a. FNS'!G170+'4b. FNS Impacted Gen'!G170)</f>
        <v>213.327</v>
      </c>
      <c r="H170" s="56">
        <f>SUM('4a. FNS'!H170+'4b. FNS Impacted Gen'!H170)</f>
        <v>218.41499999999999</v>
      </c>
      <c r="I170" s="56">
        <f>SUM('4a. FNS'!I170+'4b. FNS Impacted Gen'!I170)</f>
        <v>222.36699999999999</v>
      </c>
      <c r="J170" s="56">
        <f>SUM('4a. FNS'!J170+'4b. FNS Impacted Gen'!J170)</f>
        <v>229.27799999999999</v>
      </c>
      <c r="K170" s="56">
        <f>SUM('4a. FNS'!K170+'4b. FNS Impacted Gen'!K170)</f>
        <v>236.91600000000003</v>
      </c>
      <c r="L170" s="56">
        <f>SUM('4a. FNS'!L170+'4b. FNS Impacted Gen'!L170)</f>
        <v>254.077</v>
      </c>
      <c r="M170" s="56">
        <f>SUM('4a. FNS'!M170+'4b. FNS Impacted Gen'!M170)</f>
        <v>272.86900000000003</v>
      </c>
      <c r="N170" s="56">
        <f>SUM('4a. FNS'!N170+'4b. FNS Impacted Gen'!N170)</f>
        <v>291.19</v>
      </c>
      <c r="O170" s="56">
        <f>SUM('4a. FNS'!O170+'4b. FNS Impacted Gen'!O170)</f>
        <v>312.85700000000003</v>
      </c>
      <c r="P170" s="56">
        <f>SUM('4a. FNS'!P170+'4b. FNS Impacted Gen'!P170)</f>
        <v>329.767</v>
      </c>
      <c r="Q170" s="56">
        <f>SUM('4a. FNS'!Q170+'4b. FNS Impacted Gen'!Q170)</f>
        <v>352.286</v>
      </c>
      <c r="R170" s="56">
        <f>SUM('4a. FNS'!R170+'4b. FNS Impacted Gen'!R170)</f>
        <v>368.137</v>
      </c>
      <c r="S170" s="56">
        <f>SUM('4a. FNS'!S170+'4b. FNS Impacted Gen'!S170)</f>
        <v>363.39800000000002</v>
      </c>
      <c r="T170" s="56">
        <f>SUM('4a. FNS'!T170+'4b. FNS Impacted Gen'!T170)</f>
        <v>362.32100000000003</v>
      </c>
      <c r="U170" s="56">
        <f>SUM('4a. FNS'!U170+'4b. FNS Impacted Gen'!U170)</f>
        <v>355.09100000000001</v>
      </c>
      <c r="V170" s="56">
        <f>SUM('4a. FNS'!V170+'4b. FNS Impacted Gen'!V170)</f>
        <v>341.14100000000002</v>
      </c>
      <c r="W170" s="56">
        <f>SUM('4a. FNS'!W170+'4b. FNS Impacted Gen'!W170)</f>
        <v>320.19200000000001</v>
      </c>
      <c r="X170" s="56">
        <f>SUM('4a. FNS'!X170+'4b. FNS Impacted Gen'!X170)</f>
        <v>296.99299999999999</v>
      </c>
      <c r="Y170" s="56">
        <f>SUM('4a. FNS'!Y170+'4b. FNS Impacted Gen'!Y170)</f>
        <v>276.19600000000003</v>
      </c>
      <c r="Z170" s="67">
        <f>SUM('4a. FNS'!Z170+'4b. FNS Impacted Gen'!Z170)</f>
        <v>0</v>
      </c>
    </row>
    <row r="171" spans="1:26">
      <c r="A171" s="54">
        <f t="shared" si="2"/>
        <v>45825</v>
      </c>
      <c r="B171" s="55">
        <f>SUM('4a. FNS'!B171+'4b. FNS Impacted Gen'!B171)</f>
        <v>255.22200000000001</v>
      </c>
      <c r="C171" s="56">
        <f>SUM('4a. FNS'!C171+'4b. FNS Impacted Gen'!C171)</f>
        <v>247.09700000000001</v>
      </c>
      <c r="D171" s="56">
        <f>SUM('4a. FNS'!D171+'4b. FNS Impacted Gen'!D171)</f>
        <v>235.45699999999999</v>
      </c>
      <c r="E171" s="56">
        <f>SUM('4a. FNS'!E171+'4b. FNS Impacted Gen'!E171)</f>
        <v>226.941</v>
      </c>
      <c r="F171" s="56">
        <f>SUM('4a. FNS'!F171+'4b. FNS Impacted Gen'!F171)</f>
        <v>227.56100000000001</v>
      </c>
      <c r="G171" s="56">
        <f>SUM('4a. FNS'!G171+'4b. FNS Impacted Gen'!G171)</f>
        <v>232.357</v>
      </c>
      <c r="H171" s="56">
        <f>SUM('4a. FNS'!H171+'4b. FNS Impacted Gen'!H171)</f>
        <v>238.98400000000001</v>
      </c>
      <c r="I171" s="56">
        <f>SUM('4a. FNS'!I171+'4b. FNS Impacted Gen'!I171)</f>
        <v>247.173</v>
      </c>
      <c r="J171" s="56">
        <f>SUM('4a. FNS'!J171+'4b. FNS Impacted Gen'!J171)</f>
        <v>250.155</v>
      </c>
      <c r="K171" s="56">
        <f>SUM('4a. FNS'!K171+'4b. FNS Impacted Gen'!K171)</f>
        <v>262.08300000000003</v>
      </c>
      <c r="L171" s="56">
        <f>SUM('4a. FNS'!L171+'4b. FNS Impacted Gen'!L171)</f>
        <v>254.024</v>
      </c>
      <c r="M171" s="56">
        <f>SUM('4a. FNS'!M171+'4b. FNS Impacted Gen'!M171)</f>
        <v>262.29599999999999</v>
      </c>
      <c r="N171" s="56">
        <f>SUM('4a. FNS'!N171+'4b. FNS Impacted Gen'!N171)</f>
        <v>259.59899999999999</v>
      </c>
      <c r="O171" s="56">
        <f>SUM('4a. FNS'!O171+'4b. FNS Impacted Gen'!O171)</f>
        <v>258.86399999999998</v>
      </c>
      <c r="P171" s="56">
        <f>SUM('4a. FNS'!P171+'4b. FNS Impacted Gen'!P171)</f>
        <v>250.73600000000002</v>
      </c>
      <c r="Q171" s="56">
        <f>SUM('4a. FNS'!Q171+'4b. FNS Impacted Gen'!Q171)</f>
        <v>234.51599999999999</v>
      </c>
      <c r="R171" s="56">
        <f>SUM('4a. FNS'!R171+'4b. FNS Impacted Gen'!R171)</f>
        <v>220.67999999999998</v>
      </c>
      <c r="S171" s="56">
        <f>SUM('4a. FNS'!S171+'4b. FNS Impacted Gen'!S171)</f>
        <v>246.559</v>
      </c>
      <c r="T171" s="56">
        <f>SUM('4a. FNS'!T171+'4b. FNS Impacted Gen'!T171)</f>
        <v>245.48500000000001</v>
      </c>
      <c r="U171" s="56">
        <f>SUM('4a. FNS'!U171+'4b. FNS Impacted Gen'!U171)</f>
        <v>245.97499999999999</v>
      </c>
      <c r="V171" s="56">
        <f>SUM('4a. FNS'!V171+'4b. FNS Impacted Gen'!V171)</f>
        <v>244.68100000000001</v>
      </c>
      <c r="W171" s="56">
        <f>SUM('4a. FNS'!W171+'4b. FNS Impacted Gen'!W171)</f>
        <v>244.14500000000001</v>
      </c>
      <c r="X171" s="56">
        <f>SUM('4a. FNS'!X171+'4b. FNS Impacted Gen'!X171)</f>
        <v>229.61</v>
      </c>
      <c r="Y171" s="56">
        <f>SUM('4a. FNS'!Y171+'4b. FNS Impacted Gen'!Y171)</f>
        <v>219.328</v>
      </c>
      <c r="Z171" s="67">
        <f>SUM('4a. FNS'!Z171+'4b. FNS Impacted Gen'!Z171)</f>
        <v>0</v>
      </c>
    </row>
    <row r="172" spans="1:26">
      <c r="A172" s="54">
        <f t="shared" si="2"/>
        <v>45826</v>
      </c>
      <c r="B172" s="55">
        <f>SUM('4a. FNS'!B172+'4b. FNS Impacted Gen'!B172)</f>
        <v>207.65700000000001</v>
      </c>
      <c r="C172" s="56">
        <f>SUM('4a. FNS'!C172+'4b. FNS Impacted Gen'!C172)</f>
        <v>201.98699999999999</v>
      </c>
      <c r="D172" s="56">
        <f>SUM('4a. FNS'!D172+'4b. FNS Impacted Gen'!D172)</f>
        <v>195.167</v>
      </c>
      <c r="E172" s="56">
        <f>SUM('4a. FNS'!E172+'4b. FNS Impacted Gen'!E172)</f>
        <v>191.72499999999999</v>
      </c>
      <c r="F172" s="56">
        <f>SUM('4a. FNS'!F172+'4b. FNS Impacted Gen'!F172)</f>
        <v>192.77</v>
      </c>
      <c r="G172" s="56">
        <f>SUM('4a. FNS'!G172+'4b. FNS Impacted Gen'!G172)</f>
        <v>194.35900000000001</v>
      </c>
      <c r="H172" s="56">
        <f>SUM('4a. FNS'!H172+'4b. FNS Impacted Gen'!H172)</f>
        <v>193.54900000000001</v>
      </c>
      <c r="I172" s="56">
        <f>SUM('4a. FNS'!I172+'4b. FNS Impacted Gen'!I172)</f>
        <v>194.40699999999998</v>
      </c>
      <c r="J172" s="56">
        <f>SUM('4a. FNS'!J172+'4b. FNS Impacted Gen'!J172)</f>
        <v>193.363</v>
      </c>
      <c r="K172" s="56">
        <f>SUM('4a. FNS'!K172+'4b. FNS Impacted Gen'!K172)</f>
        <v>199.86599999999999</v>
      </c>
      <c r="L172" s="56">
        <f>SUM('4a. FNS'!L172+'4b. FNS Impacted Gen'!L172)</f>
        <v>202.09700000000001</v>
      </c>
      <c r="M172" s="56">
        <f>SUM('4a. FNS'!M172+'4b. FNS Impacted Gen'!M172)</f>
        <v>209.44800000000001</v>
      </c>
      <c r="N172" s="56">
        <f>SUM('4a. FNS'!N172+'4b. FNS Impacted Gen'!N172)</f>
        <v>225.834</v>
      </c>
      <c r="O172" s="56">
        <f>SUM('4a. FNS'!O172+'4b. FNS Impacted Gen'!O172)</f>
        <v>242.756</v>
      </c>
      <c r="P172" s="56">
        <f>SUM('4a. FNS'!P172+'4b. FNS Impacted Gen'!P172)</f>
        <v>259.04599999999999</v>
      </c>
      <c r="Q172" s="56">
        <f>SUM('4a. FNS'!Q172+'4b. FNS Impacted Gen'!Q172)</f>
        <v>275.89499999999998</v>
      </c>
      <c r="R172" s="56">
        <f>SUM('4a. FNS'!R172+'4b. FNS Impacted Gen'!R172)</f>
        <v>295.13800000000003</v>
      </c>
      <c r="S172" s="56">
        <f>SUM('4a. FNS'!S172+'4b. FNS Impacted Gen'!S172)</f>
        <v>309.15699999999998</v>
      </c>
      <c r="T172" s="56">
        <f>SUM('4a. FNS'!T172+'4b. FNS Impacted Gen'!T172)</f>
        <v>322.01400000000001</v>
      </c>
      <c r="U172" s="56">
        <f>SUM('4a. FNS'!U172+'4b. FNS Impacted Gen'!U172)</f>
        <v>316.142</v>
      </c>
      <c r="V172" s="56">
        <f>SUM('4a. FNS'!V172+'4b. FNS Impacted Gen'!V172)</f>
        <v>302.827</v>
      </c>
      <c r="W172" s="56">
        <f>SUM('4a. FNS'!W172+'4b. FNS Impacted Gen'!W172)</f>
        <v>278.36599999999999</v>
      </c>
      <c r="X172" s="56">
        <f>SUM('4a. FNS'!X172+'4b. FNS Impacted Gen'!X172)</f>
        <v>255.30099999999999</v>
      </c>
      <c r="Y172" s="56">
        <f>SUM('4a. FNS'!Y172+'4b. FNS Impacted Gen'!Y172)</f>
        <v>239.017</v>
      </c>
      <c r="Z172" s="67">
        <f>SUM('4a. FNS'!Z172+'4b. FNS Impacted Gen'!Z172)</f>
        <v>0</v>
      </c>
    </row>
    <row r="173" spans="1:26">
      <c r="A173" s="54">
        <f t="shared" si="2"/>
        <v>45827</v>
      </c>
      <c r="B173" s="55">
        <f>SUM('4a. FNS'!B173+'4b. FNS Impacted Gen'!B173)</f>
        <v>229.791</v>
      </c>
      <c r="C173" s="56">
        <f>SUM('4a. FNS'!C173+'4b. FNS Impacted Gen'!C173)</f>
        <v>221.27199999999999</v>
      </c>
      <c r="D173" s="56">
        <f>SUM('4a. FNS'!D173+'4b. FNS Impacted Gen'!D173)</f>
        <v>211.78700000000001</v>
      </c>
      <c r="E173" s="56">
        <f>SUM('4a. FNS'!E173+'4b. FNS Impacted Gen'!E173)</f>
        <v>207.97200000000001</v>
      </c>
      <c r="F173" s="56">
        <f>SUM('4a. FNS'!F173+'4b. FNS Impacted Gen'!F173)</f>
        <v>209.33600000000001</v>
      </c>
      <c r="G173" s="56">
        <f>SUM('4a. FNS'!G173+'4b. FNS Impacted Gen'!G173)</f>
        <v>212.51899999999998</v>
      </c>
      <c r="H173" s="56">
        <f>SUM('4a. FNS'!H173+'4b. FNS Impacted Gen'!H173)</f>
        <v>216.244</v>
      </c>
      <c r="I173" s="56">
        <f>SUM('4a. FNS'!I173+'4b. FNS Impacted Gen'!I173)</f>
        <v>211.41300000000001</v>
      </c>
      <c r="J173" s="56">
        <f>SUM('4a. FNS'!J173+'4b. FNS Impacted Gen'!J173)</f>
        <v>211.07999999999998</v>
      </c>
      <c r="K173" s="56">
        <f>SUM('4a. FNS'!K173+'4b. FNS Impacted Gen'!K173)</f>
        <v>218.215</v>
      </c>
      <c r="L173" s="56">
        <f>SUM('4a. FNS'!L173+'4b. FNS Impacted Gen'!L173)</f>
        <v>232.18199999999999</v>
      </c>
      <c r="M173" s="56">
        <f>SUM('4a. FNS'!M173+'4b. FNS Impacted Gen'!M173)</f>
        <v>247.74699999999999</v>
      </c>
      <c r="N173" s="56">
        <f>SUM('4a. FNS'!N173+'4b. FNS Impacted Gen'!N173)</f>
        <v>270.54899999999998</v>
      </c>
      <c r="O173" s="56">
        <f>SUM('4a. FNS'!O173+'4b. FNS Impacted Gen'!O173)</f>
        <v>285.06</v>
      </c>
      <c r="P173" s="56">
        <f>SUM('4a. FNS'!P173+'4b. FNS Impacted Gen'!P173)</f>
        <v>305.06400000000002</v>
      </c>
      <c r="Q173" s="56">
        <f>SUM('4a. FNS'!Q173+'4b. FNS Impacted Gen'!Q173)</f>
        <v>332.07900000000001</v>
      </c>
      <c r="R173" s="56">
        <f>SUM('4a. FNS'!R173+'4b. FNS Impacted Gen'!R173)</f>
        <v>361.41500000000002</v>
      </c>
      <c r="S173" s="56">
        <f>SUM('4a. FNS'!S173+'4b. FNS Impacted Gen'!S173)</f>
        <v>373.02299999999997</v>
      </c>
      <c r="T173" s="56">
        <f>SUM('4a. FNS'!T173+'4b. FNS Impacted Gen'!T173)</f>
        <v>371.66399999999999</v>
      </c>
      <c r="U173" s="56">
        <f>SUM('4a. FNS'!U173+'4b. FNS Impacted Gen'!U173)</f>
        <v>366.25</v>
      </c>
      <c r="V173" s="56">
        <f>SUM('4a. FNS'!V173+'4b. FNS Impacted Gen'!V173)</f>
        <v>357.03800000000001</v>
      </c>
      <c r="W173" s="56">
        <f>SUM('4a. FNS'!W173+'4b. FNS Impacted Gen'!W173)</f>
        <v>334.13</v>
      </c>
      <c r="X173" s="56">
        <f>SUM('4a. FNS'!X173+'4b. FNS Impacted Gen'!X173)</f>
        <v>304.774</v>
      </c>
      <c r="Y173" s="56">
        <f>SUM('4a. FNS'!Y173+'4b. FNS Impacted Gen'!Y173)</f>
        <v>280.291</v>
      </c>
      <c r="Z173" s="67">
        <f>SUM('4a. FNS'!Z173+'4b. FNS Impacted Gen'!Z173)</f>
        <v>0</v>
      </c>
    </row>
    <row r="174" spans="1:26">
      <c r="A174" s="54">
        <f t="shared" si="2"/>
        <v>45828</v>
      </c>
      <c r="B174" s="55">
        <f>SUM('4a. FNS'!B174+'4b. FNS Impacted Gen'!B174)</f>
        <v>256.33</v>
      </c>
      <c r="C174" s="56">
        <f>SUM('4a. FNS'!C174+'4b. FNS Impacted Gen'!C174)</f>
        <v>243.05799999999999</v>
      </c>
      <c r="D174" s="56">
        <f>SUM('4a. FNS'!D174+'4b. FNS Impacted Gen'!D174)</f>
        <v>230.768</v>
      </c>
      <c r="E174" s="56">
        <f>SUM('4a. FNS'!E174+'4b. FNS Impacted Gen'!E174)</f>
        <v>227.554</v>
      </c>
      <c r="F174" s="56">
        <f>SUM('4a. FNS'!F174+'4b. FNS Impacted Gen'!F174)</f>
        <v>225.16499999999999</v>
      </c>
      <c r="G174" s="56">
        <f>SUM('4a. FNS'!G174+'4b. FNS Impacted Gen'!G174)</f>
        <v>226.4</v>
      </c>
      <c r="H174" s="56">
        <f>SUM('4a. FNS'!H174+'4b. FNS Impacted Gen'!H174)</f>
        <v>229.31799999999998</v>
      </c>
      <c r="I174" s="56">
        <f>SUM('4a. FNS'!I174+'4b. FNS Impacted Gen'!I174)</f>
        <v>236.386</v>
      </c>
      <c r="J174" s="56">
        <f>SUM('4a. FNS'!J174+'4b. FNS Impacted Gen'!J174)</f>
        <v>242.61500000000001</v>
      </c>
      <c r="K174" s="56">
        <f>SUM('4a. FNS'!K174+'4b. FNS Impacted Gen'!K174)</f>
        <v>255.64600000000002</v>
      </c>
      <c r="L174" s="56">
        <f>SUM('4a. FNS'!L174+'4b. FNS Impacted Gen'!L174)</f>
        <v>272.27300000000002</v>
      </c>
      <c r="M174" s="56">
        <f>SUM('4a. FNS'!M174+'4b. FNS Impacted Gen'!M174)</f>
        <v>292.87900000000002</v>
      </c>
      <c r="N174" s="56">
        <f>SUM('4a. FNS'!N174+'4b. FNS Impacted Gen'!N174)</f>
        <v>313.81799999999998</v>
      </c>
      <c r="O174" s="56">
        <f>SUM('4a. FNS'!O174+'4b. FNS Impacted Gen'!O174)</f>
        <v>326.63</v>
      </c>
      <c r="P174" s="56">
        <f>SUM('4a. FNS'!P174+'4b. FNS Impacted Gen'!P174)</f>
        <v>346.17099999999999</v>
      </c>
      <c r="Q174" s="56">
        <f>SUM('4a. FNS'!Q174+'4b. FNS Impacted Gen'!Q174)</f>
        <v>363.173</v>
      </c>
      <c r="R174" s="56">
        <f>SUM('4a. FNS'!R174+'4b. FNS Impacted Gen'!R174)</f>
        <v>371.20100000000002</v>
      </c>
      <c r="S174" s="56">
        <f>SUM('4a. FNS'!S174+'4b. FNS Impacted Gen'!S174)</f>
        <v>374.04299999999995</v>
      </c>
      <c r="T174" s="56">
        <f>SUM('4a. FNS'!T174+'4b. FNS Impacted Gen'!T174)</f>
        <v>375.22699999999998</v>
      </c>
      <c r="U174" s="56">
        <f>SUM('4a. FNS'!U174+'4b. FNS Impacted Gen'!U174)</f>
        <v>364.625</v>
      </c>
      <c r="V174" s="56">
        <f>SUM('4a. FNS'!V174+'4b. FNS Impacted Gen'!V174)</f>
        <v>354.2</v>
      </c>
      <c r="W174" s="56">
        <f>SUM('4a. FNS'!W174+'4b. FNS Impacted Gen'!W174)</f>
        <v>330.55500000000001</v>
      </c>
      <c r="X174" s="56">
        <f>SUM('4a. FNS'!X174+'4b. FNS Impacted Gen'!X174)</f>
        <v>301.80599999999998</v>
      </c>
      <c r="Y174" s="56">
        <f>SUM('4a. FNS'!Y174+'4b. FNS Impacted Gen'!Y174)</f>
        <v>277.12200000000001</v>
      </c>
      <c r="Z174" s="67">
        <f>SUM('4a. FNS'!Z174+'4b. FNS Impacted Gen'!Z174)</f>
        <v>0</v>
      </c>
    </row>
    <row r="175" spans="1:26">
      <c r="A175" s="54">
        <f t="shared" si="2"/>
        <v>45829</v>
      </c>
      <c r="B175" s="55">
        <f>SUM('4a. FNS'!B175+'4b. FNS Impacted Gen'!B175)</f>
        <v>254.154</v>
      </c>
      <c r="C175" s="56">
        <f>SUM('4a. FNS'!C175+'4b. FNS Impacted Gen'!C175)</f>
        <v>241.333</v>
      </c>
      <c r="D175" s="56">
        <f>SUM('4a. FNS'!D175+'4b. FNS Impacted Gen'!D175)</f>
        <v>230.749</v>
      </c>
      <c r="E175" s="56">
        <f>SUM('4a. FNS'!E175+'4b. FNS Impacted Gen'!E175)</f>
        <v>221.61699999999999</v>
      </c>
      <c r="F175" s="56">
        <f>SUM('4a. FNS'!F175+'4b. FNS Impacted Gen'!F175)</f>
        <v>221.542</v>
      </c>
      <c r="G175" s="56">
        <f>SUM('4a. FNS'!G175+'4b. FNS Impacted Gen'!G175)</f>
        <v>220.68299999999999</v>
      </c>
      <c r="H175" s="56">
        <f>SUM('4a. FNS'!H175+'4b. FNS Impacted Gen'!H175)</f>
        <v>215.44900000000001</v>
      </c>
      <c r="I175" s="56">
        <f>SUM('4a. FNS'!I175+'4b. FNS Impacted Gen'!I175)</f>
        <v>217.86700000000002</v>
      </c>
      <c r="J175" s="56">
        <f>SUM('4a. FNS'!J175+'4b. FNS Impacted Gen'!J175)</f>
        <v>226.67999999999998</v>
      </c>
      <c r="K175" s="56">
        <f>SUM('4a. FNS'!K175+'4b. FNS Impacted Gen'!K175)</f>
        <v>237.072</v>
      </c>
      <c r="L175" s="56">
        <f>SUM('4a. FNS'!L175+'4b. FNS Impacted Gen'!L175)</f>
        <v>252.047</v>
      </c>
      <c r="M175" s="56">
        <f>SUM('4a. FNS'!M175+'4b. FNS Impacted Gen'!M175)</f>
        <v>268.97500000000002</v>
      </c>
      <c r="N175" s="56">
        <f>SUM('4a. FNS'!N175+'4b. FNS Impacted Gen'!N175)</f>
        <v>280.79000000000002</v>
      </c>
      <c r="O175" s="56">
        <f>SUM('4a. FNS'!O175+'4b. FNS Impacted Gen'!O175)</f>
        <v>299.161</v>
      </c>
      <c r="P175" s="56">
        <f>SUM('4a. FNS'!P175+'4b. FNS Impacted Gen'!P175)</f>
        <v>318.702</v>
      </c>
      <c r="Q175" s="56">
        <f>SUM('4a. FNS'!Q175+'4b. FNS Impacted Gen'!Q175)</f>
        <v>333.66799999999995</v>
      </c>
      <c r="R175" s="56">
        <f>SUM('4a. FNS'!R175+'4b. FNS Impacted Gen'!R175)</f>
        <v>344.548</v>
      </c>
      <c r="S175" s="56">
        <f>SUM('4a. FNS'!S175+'4b. FNS Impacted Gen'!S175)</f>
        <v>358.65</v>
      </c>
      <c r="T175" s="56">
        <f>SUM('4a. FNS'!T175+'4b. FNS Impacted Gen'!T175)</f>
        <v>365.97199999999998</v>
      </c>
      <c r="U175" s="56">
        <f>SUM('4a. FNS'!U175+'4b. FNS Impacted Gen'!U175)</f>
        <v>362.56899999999996</v>
      </c>
      <c r="V175" s="56">
        <f>SUM('4a. FNS'!V175+'4b. FNS Impacted Gen'!V175)</f>
        <v>344.41899999999998</v>
      </c>
      <c r="W175" s="56">
        <f>SUM('4a. FNS'!W175+'4b. FNS Impacted Gen'!W175)</f>
        <v>328.85599999999999</v>
      </c>
      <c r="X175" s="56">
        <f>SUM('4a. FNS'!X175+'4b. FNS Impacted Gen'!X175)</f>
        <v>301.77199999999999</v>
      </c>
      <c r="Y175" s="56">
        <f>SUM('4a. FNS'!Y175+'4b. FNS Impacted Gen'!Y175)</f>
        <v>274.38299999999998</v>
      </c>
      <c r="Z175" s="67">
        <f>SUM('4a. FNS'!Z175+'4b. FNS Impacted Gen'!Z175)</f>
        <v>0</v>
      </c>
    </row>
    <row r="176" spans="1:26">
      <c r="A176" s="54">
        <f t="shared" si="2"/>
        <v>45830</v>
      </c>
      <c r="B176" s="55">
        <f>SUM('4a. FNS'!B176+'4b. FNS Impacted Gen'!B176)</f>
        <v>251.43199999999999</v>
      </c>
      <c r="C176" s="56">
        <f>SUM('4a. FNS'!C176+'4b. FNS Impacted Gen'!C176)</f>
        <v>236.17400000000001</v>
      </c>
      <c r="D176" s="56">
        <f>SUM('4a. FNS'!D176+'4b. FNS Impacted Gen'!D176)</f>
        <v>216.434</v>
      </c>
      <c r="E176" s="56">
        <f>SUM('4a. FNS'!E176+'4b. FNS Impacted Gen'!E176)</f>
        <v>211.441</v>
      </c>
      <c r="F176" s="56">
        <f>SUM('4a. FNS'!F176+'4b. FNS Impacted Gen'!F176)</f>
        <v>212.07499999999999</v>
      </c>
      <c r="G176" s="56">
        <f>SUM('4a. FNS'!G176+'4b. FNS Impacted Gen'!G176)</f>
        <v>212.44300000000001</v>
      </c>
      <c r="H176" s="56">
        <f>SUM('4a. FNS'!H176+'4b. FNS Impacted Gen'!H176)</f>
        <v>212.57</v>
      </c>
      <c r="I176" s="56">
        <f>SUM('4a. FNS'!I176+'4b. FNS Impacted Gen'!I176)</f>
        <v>210.78</v>
      </c>
      <c r="J176" s="56">
        <f>SUM('4a. FNS'!J176+'4b. FNS Impacted Gen'!J176)</f>
        <v>216.113</v>
      </c>
      <c r="K176" s="56">
        <f>SUM('4a. FNS'!K176+'4b. FNS Impacted Gen'!K176)</f>
        <v>220.363</v>
      </c>
      <c r="L176" s="56">
        <f>SUM('4a. FNS'!L176+'4b. FNS Impacted Gen'!L176)</f>
        <v>232.79499999999999</v>
      </c>
      <c r="M176" s="56">
        <f>SUM('4a. FNS'!M176+'4b. FNS Impacted Gen'!M176)</f>
        <v>251.083</v>
      </c>
      <c r="N176" s="56">
        <f>SUM('4a. FNS'!N176+'4b. FNS Impacted Gen'!N176)</f>
        <v>270.09899999999999</v>
      </c>
      <c r="O176" s="56">
        <f>SUM('4a. FNS'!O176+'4b. FNS Impacted Gen'!O176)</f>
        <v>281.22300000000001</v>
      </c>
      <c r="P176" s="56">
        <f>SUM('4a. FNS'!P176+'4b. FNS Impacted Gen'!P176)</f>
        <v>297.80200000000002</v>
      </c>
      <c r="Q176" s="56">
        <f>SUM('4a. FNS'!Q176+'4b. FNS Impacted Gen'!Q176)</f>
        <v>312.202</v>
      </c>
      <c r="R176" s="56">
        <f>SUM('4a. FNS'!R176+'4b. FNS Impacted Gen'!R176)</f>
        <v>329.53000000000003</v>
      </c>
      <c r="S176" s="56">
        <f>SUM('4a. FNS'!S176+'4b. FNS Impacted Gen'!S176)</f>
        <v>344.584</v>
      </c>
      <c r="T176" s="56">
        <f>SUM('4a. FNS'!T176+'4b. FNS Impacted Gen'!T176)</f>
        <v>353.47800000000001</v>
      </c>
      <c r="U176" s="56">
        <f>SUM('4a. FNS'!U176+'4b. FNS Impacted Gen'!U176)</f>
        <v>351.72399999999999</v>
      </c>
      <c r="V176" s="56">
        <f>SUM('4a. FNS'!V176+'4b. FNS Impacted Gen'!V176)</f>
        <v>334.55399999999997</v>
      </c>
      <c r="W176" s="56">
        <f>SUM('4a. FNS'!W176+'4b. FNS Impacted Gen'!W176)</f>
        <v>313.82799999999997</v>
      </c>
      <c r="X176" s="56">
        <f>SUM('4a. FNS'!X176+'4b. FNS Impacted Gen'!X176)</f>
        <v>283.89999999999998</v>
      </c>
      <c r="Y176" s="56">
        <f>SUM('4a. FNS'!Y176+'4b. FNS Impacted Gen'!Y176)</f>
        <v>260.45100000000002</v>
      </c>
      <c r="Z176" s="67">
        <f>SUM('4a. FNS'!Z176+'4b. FNS Impacted Gen'!Z176)</f>
        <v>0</v>
      </c>
    </row>
    <row r="177" spans="1:26">
      <c r="A177" s="54">
        <f t="shared" si="2"/>
        <v>45831</v>
      </c>
      <c r="B177" s="55">
        <f>SUM('4a. FNS'!B177+'4b. FNS Impacted Gen'!B177)</f>
        <v>244.59800000000001</v>
      </c>
      <c r="C177" s="56">
        <f>SUM('4a. FNS'!C177+'4b. FNS Impacted Gen'!C177)</f>
        <v>234.29599999999999</v>
      </c>
      <c r="D177" s="56">
        <f>SUM('4a. FNS'!D177+'4b. FNS Impacted Gen'!D177)</f>
        <v>226.464</v>
      </c>
      <c r="E177" s="56">
        <f>SUM('4a. FNS'!E177+'4b. FNS Impacted Gen'!E177)</f>
        <v>218.25</v>
      </c>
      <c r="F177" s="56">
        <f>SUM('4a. FNS'!F177+'4b. FNS Impacted Gen'!F177)</f>
        <v>217.25</v>
      </c>
      <c r="G177" s="56">
        <f>SUM('4a. FNS'!G177+'4b. FNS Impacted Gen'!G177)</f>
        <v>219.11099999999999</v>
      </c>
      <c r="H177" s="56">
        <f>SUM('4a. FNS'!H177+'4b. FNS Impacted Gen'!H177)</f>
        <v>227.762</v>
      </c>
      <c r="I177" s="56">
        <f>SUM('4a. FNS'!I177+'4b. FNS Impacted Gen'!I177)</f>
        <v>233.70600000000002</v>
      </c>
      <c r="J177" s="56">
        <f>SUM('4a. FNS'!J177+'4b. FNS Impacted Gen'!J177)</f>
        <v>233.99699999999999</v>
      </c>
      <c r="K177" s="56">
        <f>SUM('4a. FNS'!K177+'4b. FNS Impacted Gen'!K177)</f>
        <v>230.297</v>
      </c>
      <c r="L177" s="56">
        <f>SUM('4a. FNS'!L177+'4b. FNS Impacted Gen'!L177)</f>
        <v>245.60399999999998</v>
      </c>
      <c r="M177" s="56">
        <f>SUM('4a. FNS'!M177+'4b. FNS Impacted Gen'!M177)</f>
        <v>257.26299999999998</v>
      </c>
      <c r="N177" s="56">
        <f>SUM('4a. FNS'!N177+'4b. FNS Impacted Gen'!N177)</f>
        <v>252.161</v>
      </c>
      <c r="O177" s="56">
        <f>SUM('4a. FNS'!O177+'4b. FNS Impacted Gen'!O177)</f>
        <v>263.43100000000004</v>
      </c>
      <c r="P177" s="56">
        <f>SUM('4a. FNS'!P177+'4b. FNS Impacted Gen'!P177)</f>
        <v>266.39400000000001</v>
      </c>
      <c r="Q177" s="56">
        <f>SUM('4a. FNS'!Q177+'4b. FNS Impacted Gen'!Q177)</f>
        <v>277.97000000000003</v>
      </c>
      <c r="R177" s="56">
        <f>SUM('4a. FNS'!R177+'4b. FNS Impacted Gen'!R177)</f>
        <v>289.58499999999998</v>
      </c>
      <c r="S177" s="56">
        <f>SUM('4a. FNS'!S177+'4b. FNS Impacted Gen'!S177)</f>
        <v>295.88200000000001</v>
      </c>
      <c r="T177" s="56">
        <f>SUM('4a. FNS'!T177+'4b. FNS Impacted Gen'!T177)</f>
        <v>304.53999999999996</v>
      </c>
      <c r="U177" s="56">
        <f>SUM('4a. FNS'!U177+'4b. FNS Impacted Gen'!U177)</f>
        <v>300.88499999999999</v>
      </c>
      <c r="V177" s="56">
        <f>SUM('4a. FNS'!V177+'4b. FNS Impacted Gen'!V177)</f>
        <v>288.41799999999995</v>
      </c>
      <c r="W177" s="56">
        <f>SUM('4a. FNS'!W177+'4b. FNS Impacted Gen'!W177)</f>
        <v>273.07299999999998</v>
      </c>
      <c r="X177" s="56">
        <f>SUM('4a. FNS'!X177+'4b. FNS Impacted Gen'!X177)</f>
        <v>250.863</v>
      </c>
      <c r="Y177" s="56">
        <f>SUM('4a. FNS'!Y177+'4b. FNS Impacted Gen'!Y177)</f>
        <v>237.376</v>
      </c>
      <c r="Z177" s="67">
        <f>SUM('4a. FNS'!Z177+'4b. FNS Impacted Gen'!Z177)</f>
        <v>0</v>
      </c>
    </row>
    <row r="178" spans="1:26">
      <c r="A178" s="54">
        <f t="shared" si="2"/>
        <v>45832</v>
      </c>
      <c r="B178" s="55">
        <f>SUM('4a. FNS'!B178+'4b. FNS Impacted Gen'!B178)</f>
        <v>225.70599999999999</v>
      </c>
      <c r="C178" s="56">
        <f>SUM('4a. FNS'!C178+'4b. FNS Impacted Gen'!C178)</f>
        <v>225.40600000000001</v>
      </c>
      <c r="D178" s="56">
        <f>SUM('4a. FNS'!D178+'4b. FNS Impacted Gen'!D178)</f>
        <v>216.20599999999999</v>
      </c>
      <c r="E178" s="56">
        <f>SUM('4a. FNS'!E178+'4b. FNS Impacted Gen'!E178)</f>
        <v>210.197</v>
      </c>
      <c r="F178" s="56">
        <f>SUM('4a. FNS'!F178+'4b. FNS Impacted Gen'!F178)</f>
        <v>213.13499999999999</v>
      </c>
      <c r="G178" s="56">
        <f>SUM('4a. FNS'!G178+'4b. FNS Impacted Gen'!G178)</f>
        <v>214.51600000000002</v>
      </c>
      <c r="H178" s="56">
        <f>SUM('4a. FNS'!H178+'4b. FNS Impacted Gen'!H178)</f>
        <v>218.57300000000001</v>
      </c>
      <c r="I178" s="56">
        <f>SUM('4a. FNS'!I178+'4b. FNS Impacted Gen'!I178)</f>
        <v>224.36100000000002</v>
      </c>
      <c r="J178" s="56">
        <f>SUM('4a. FNS'!J178+'4b. FNS Impacted Gen'!J178)</f>
        <v>221.44499999999999</v>
      </c>
      <c r="K178" s="56">
        <f>SUM('4a. FNS'!K178+'4b. FNS Impacted Gen'!K178)</f>
        <v>236.63499999999999</v>
      </c>
      <c r="L178" s="56">
        <f>SUM('4a. FNS'!L178+'4b. FNS Impacted Gen'!L178)</f>
        <v>242.60199999999998</v>
      </c>
      <c r="M178" s="56">
        <f>SUM('4a. FNS'!M178+'4b. FNS Impacted Gen'!M178)</f>
        <v>264.69800000000004</v>
      </c>
      <c r="N178" s="56">
        <f>SUM('4a. FNS'!N178+'4b. FNS Impacted Gen'!N178)</f>
        <v>273.27800000000002</v>
      </c>
      <c r="O178" s="56">
        <f>SUM('4a. FNS'!O178+'4b. FNS Impacted Gen'!O178)</f>
        <v>286.58199999999999</v>
      </c>
      <c r="P178" s="56">
        <f>SUM('4a. FNS'!P178+'4b. FNS Impacted Gen'!P178)</f>
        <v>308.82599999999996</v>
      </c>
      <c r="Q178" s="56">
        <f>SUM('4a. FNS'!Q178+'4b. FNS Impacted Gen'!Q178)</f>
        <v>331.54899999999998</v>
      </c>
      <c r="R178" s="56">
        <f>SUM('4a. FNS'!R178+'4b. FNS Impacted Gen'!R178)</f>
        <v>297.57499999999999</v>
      </c>
      <c r="S178" s="56">
        <f>SUM('4a. FNS'!S178+'4b. FNS Impacted Gen'!S178)</f>
        <v>279.38800000000003</v>
      </c>
      <c r="T178" s="56">
        <f>SUM('4a. FNS'!T178+'4b. FNS Impacted Gen'!T178)</f>
        <v>270.50200000000001</v>
      </c>
      <c r="U178" s="56">
        <f>SUM('4a. FNS'!U178+'4b. FNS Impacted Gen'!U178)</f>
        <v>264.43700000000001</v>
      </c>
      <c r="V178" s="56">
        <f>SUM('4a. FNS'!V178+'4b. FNS Impacted Gen'!V178)</f>
        <v>268.77499999999998</v>
      </c>
      <c r="W178" s="56">
        <f>SUM('4a. FNS'!W178+'4b. FNS Impacted Gen'!W178)</f>
        <v>261.95499999999998</v>
      </c>
      <c r="X178" s="56">
        <f>SUM('4a. FNS'!X178+'4b. FNS Impacted Gen'!X178)</f>
        <v>245.857</v>
      </c>
      <c r="Y178" s="56">
        <f>SUM('4a. FNS'!Y178+'4b. FNS Impacted Gen'!Y178)</f>
        <v>230.29499999999999</v>
      </c>
      <c r="Z178" s="67">
        <f>SUM('4a. FNS'!Z178+'4b. FNS Impacted Gen'!Z178)</f>
        <v>0</v>
      </c>
    </row>
    <row r="179" spans="1:26">
      <c r="A179" s="54">
        <f t="shared" si="2"/>
        <v>45833</v>
      </c>
      <c r="B179" s="55">
        <f>SUM('4a. FNS'!B179+'4b. FNS Impacted Gen'!B179)</f>
        <v>222.143</v>
      </c>
      <c r="C179" s="56">
        <f>SUM('4a. FNS'!C179+'4b. FNS Impacted Gen'!C179)</f>
        <v>213.36799999999999</v>
      </c>
      <c r="D179" s="56">
        <f>SUM('4a. FNS'!D179+'4b. FNS Impacted Gen'!D179)</f>
        <v>208.94399999999999</v>
      </c>
      <c r="E179" s="56">
        <f>SUM('4a. FNS'!E179+'4b. FNS Impacted Gen'!E179)</f>
        <v>205.785</v>
      </c>
      <c r="F179" s="56">
        <f>SUM('4a. FNS'!F179+'4b. FNS Impacted Gen'!F179)</f>
        <v>207.386</v>
      </c>
      <c r="G179" s="56">
        <f>SUM('4a. FNS'!G179+'4b. FNS Impacted Gen'!G179)</f>
        <v>215.238</v>
      </c>
      <c r="H179" s="56">
        <f>SUM('4a. FNS'!H179+'4b. FNS Impacted Gen'!H179)</f>
        <v>222.322</v>
      </c>
      <c r="I179" s="56">
        <f>SUM('4a. FNS'!I179+'4b. FNS Impacted Gen'!I179)</f>
        <v>225.93300000000002</v>
      </c>
      <c r="J179" s="56">
        <f>SUM('4a. FNS'!J179+'4b. FNS Impacted Gen'!J179)</f>
        <v>218.23299999999998</v>
      </c>
      <c r="K179" s="56">
        <f>SUM('4a. FNS'!K179+'4b. FNS Impacted Gen'!K179)</f>
        <v>221.441</v>
      </c>
      <c r="L179" s="56">
        <f>SUM('4a. FNS'!L179+'4b. FNS Impacted Gen'!L179)</f>
        <v>229.90899999999999</v>
      </c>
      <c r="M179" s="56">
        <f>SUM('4a. FNS'!M179+'4b. FNS Impacted Gen'!M179)</f>
        <v>242.845</v>
      </c>
      <c r="N179" s="56">
        <f>SUM('4a. FNS'!N179+'4b. FNS Impacted Gen'!N179)</f>
        <v>256.48</v>
      </c>
      <c r="O179" s="56">
        <f>SUM('4a. FNS'!O179+'4b. FNS Impacted Gen'!O179)</f>
        <v>276.84500000000003</v>
      </c>
      <c r="P179" s="56">
        <f>SUM('4a. FNS'!P179+'4b. FNS Impacted Gen'!P179)</f>
        <v>280.90300000000002</v>
      </c>
      <c r="Q179" s="56">
        <f>SUM('4a. FNS'!Q179+'4b. FNS Impacted Gen'!Q179)</f>
        <v>296.52699999999999</v>
      </c>
      <c r="R179" s="56">
        <f>SUM('4a. FNS'!R179+'4b. FNS Impacted Gen'!R179)</f>
        <v>279.82900000000001</v>
      </c>
      <c r="S179" s="56">
        <f>SUM('4a. FNS'!S179+'4b. FNS Impacted Gen'!S179)</f>
        <v>296.596</v>
      </c>
      <c r="T179" s="56">
        <f>SUM('4a. FNS'!T179+'4b. FNS Impacted Gen'!T179)</f>
        <v>294.74099999999999</v>
      </c>
      <c r="U179" s="56">
        <f>SUM('4a. FNS'!U179+'4b. FNS Impacted Gen'!U179)</f>
        <v>293.97699999999998</v>
      </c>
      <c r="V179" s="56">
        <f>SUM('4a. FNS'!V179+'4b. FNS Impacted Gen'!V179)</f>
        <v>286.86700000000002</v>
      </c>
      <c r="W179" s="56">
        <f>SUM('4a. FNS'!W179+'4b. FNS Impacted Gen'!W179)</f>
        <v>272.49099999999999</v>
      </c>
      <c r="X179" s="56">
        <f>SUM('4a. FNS'!X179+'4b. FNS Impacted Gen'!X179)</f>
        <v>249.44200000000001</v>
      </c>
      <c r="Y179" s="56">
        <f>SUM('4a. FNS'!Y179+'4b. FNS Impacted Gen'!Y179)</f>
        <v>232.364</v>
      </c>
      <c r="Z179" s="67">
        <f>SUM('4a. FNS'!Z179+'4b. FNS Impacted Gen'!Z179)</f>
        <v>0</v>
      </c>
    </row>
    <row r="180" spans="1:26">
      <c r="A180" s="54">
        <f t="shared" si="2"/>
        <v>45834</v>
      </c>
      <c r="B180" s="55">
        <f>SUM('4a. FNS'!B180+'4b. FNS Impacted Gen'!B180)</f>
        <v>220.577</v>
      </c>
      <c r="C180" s="56">
        <f>SUM('4a. FNS'!C180+'4b. FNS Impacted Gen'!C180)</f>
        <v>212.08199999999999</v>
      </c>
      <c r="D180" s="56">
        <f>SUM('4a. FNS'!D180+'4b. FNS Impacted Gen'!D180)</f>
        <v>205.24100000000001</v>
      </c>
      <c r="E180" s="56">
        <f>SUM('4a. FNS'!E180+'4b. FNS Impacted Gen'!E180)</f>
        <v>200.82599999999999</v>
      </c>
      <c r="F180" s="56">
        <f>SUM('4a. FNS'!F180+'4b. FNS Impacted Gen'!F180)</f>
        <v>198.988</v>
      </c>
      <c r="G180" s="56">
        <f>SUM('4a. FNS'!G180+'4b. FNS Impacted Gen'!G180)</f>
        <v>203.07499999999999</v>
      </c>
      <c r="H180" s="56">
        <f>SUM('4a. FNS'!H180+'4b. FNS Impacted Gen'!H180)</f>
        <v>211.869</v>
      </c>
      <c r="I180" s="56">
        <f>SUM('4a. FNS'!I180+'4b. FNS Impacted Gen'!I180)</f>
        <v>211.83600000000001</v>
      </c>
      <c r="J180" s="56">
        <f>SUM('4a. FNS'!J180+'4b. FNS Impacted Gen'!J180)</f>
        <v>212.96300000000002</v>
      </c>
      <c r="K180" s="56">
        <f>SUM('4a. FNS'!K180+'4b. FNS Impacted Gen'!K180)</f>
        <v>217.52700000000002</v>
      </c>
      <c r="L180" s="56">
        <f>SUM('4a. FNS'!L180+'4b. FNS Impacted Gen'!L180)</f>
        <v>227.17499999999998</v>
      </c>
      <c r="M180" s="56">
        <f>SUM('4a. FNS'!M180+'4b. FNS Impacted Gen'!M180)</f>
        <v>234.393</v>
      </c>
      <c r="N180" s="56">
        <f>SUM('4a. FNS'!N180+'4b. FNS Impacted Gen'!N180)</f>
        <v>251.94400000000002</v>
      </c>
      <c r="O180" s="56">
        <f>SUM('4a. FNS'!O180+'4b. FNS Impacted Gen'!O180)</f>
        <v>270.55699999999996</v>
      </c>
      <c r="P180" s="56">
        <f>SUM('4a. FNS'!P180+'4b. FNS Impacted Gen'!P180)</f>
        <v>286.45500000000004</v>
      </c>
      <c r="Q180" s="56">
        <f>SUM('4a. FNS'!Q180+'4b. FNS Impacted Gen'!Q180)</f>
        <v>305.351</v>
      </c>
      <c r="R180" s="56">
        <f>SUM('4a. FNS'!R180+'4b. FNS Impacted Gen'!R180)</f>
        <v>321.678</v>
      </c>
      <c r="S180" s="56">
        <f>SUM('4a. FNS'!S180+'4b. FNS Impacted Gen'!S180)</f>
        <v>333.53899999999999</v>
      </c>
      <c r="T180" s="56">
        <f>SUM('4a. FNS'!T180+'4b. FNS Impacted Gen'!T180)</f>
        <v>335.31200000000001</v>
      </c>
      <c r="U180" s="56">
        <f>SUM('4a. FNS'!U180+'4b. FNS Impacted Gen'!U180)</f>
        <v>342.15999999999997</v>
      </c>
      <c r="V180" s="56">
        <f>SUM('4a. FNS'!V180+'4b. FNS Impacted Gen'!V180)</f>
        <v>326.846</v>
      </c>
      <c r="W180" s="56">
        <f>SUM('4a. FNS'!W180+'4b. FNS Impacted Gen'!W180)</f>
        <v>303.75200000000001</v>
      </c>
      <c r="X180" s="56">
        <f>SUM('4a. FNS'!X180+'4b. FNS Impacted Gen'!X180)</f>
        <v>279.98599999999999</v>
      </c>
      <c r="Y180" s="56">
        <f>SUM('4a. FNS'!Y180+'4b. FNS Impacted Gen'!Y180)</f>
        <v>255.381</v>
      </c>
      <c r="Z180" s="67">
        <f>SUM('4a. FNS'!Z180+'4b. FNS Impacted Gen'!Z180)</f>
        <v>0</v>
      </c>
    </row>
    <row r="181" spans="1:26">
      <c r="A181" s="54">
        <f t="shared" si="2"/>
        <v>45835</v>
      </c>
      <c r="B181" s="55">
        <f>SUM('4a. FNS'!B181+'4b. FNS Impacted Gen'!B181)</f>
        <v>232.06800000000001</v>
      </c>
      <c r="C181" s="56">
        <f>SUM('4a. FNS'!C181+'4b. FNS Impacted Gen'!C181)</f>
        <v>221.452</v>
      </c>
      <c r="D181" s="56">
        <f>SUM('4a. FNS'!D181+'4b. FNS Impacted Gen'!D181)</f>
        <v>212.50299999999999</v>
      </c>
      <c r="E181" s="56">
        <f>SUM('4a. FNS'!E181+'4b. FNS Impacted Gen'!E181)</f>
        <v>204.99799999999999</v>
      </c>
      <c r="F181" s="56">
        <f>SUM('4a. FNS'!F181+'4b. FNS Impacted Gen'!F181)</f>
        <v>211.19399999999999</v>
      </c>
      <c r="G181" s="56">
        <f>SUM('4a. FNS'!G181+'4b. FNS Impacted Gen'!G181)</f>
        <v>216.273</v>
      </c>
      <c r="H181" s="56">
        <f>SUM('4a. FNS'!H181+'4b. FNS Impacted Gen'!H181)</f>
        <v>216.60900000000001</v>
      </c>
      <c r="I181" s="56">
        <f>SUM('4a. FNS'!I181+'4b. FNS Impacted Gen'!I181)</f>
        <v>223.95700000000002</v>
      </c>
      <c r="J181" s="56">
        <f>SUM('4a. FNS'!J181+'4b. FNS Impacted Gen'!J181)</f>
        <v>212.09</v>
      </c>
      <c r="K181" s="56">
        <f>SUM('4a. FNS'!K181+'4b. FNS Impacted Gen'!K181)</f>
        <v>223.82000000000002</v>
      </c>
      <c r="L181" s="56">
        <f>SUM('4a. FNS'!L181+'4b. FNS Impacted Gen'!L181)</f>
        <v>230.02699999999999</v>
      </c>
      <c r="M181" s="56">
        <f>SUM('4a. FNS'!M181+'4b. FNS Impacted Gen'!M181)</f>
        <v>247.387</v>
      </c>
      <c r="N181" s="56">
        <f>SUM('4a. FNS'!N181+'4b. FNS Impacted Gen'!N181)</f>
        <v>269.52</v>
      </c>
      <c r="O181" s="56">
        <f>SUM('4a. FNS'!O181+'4b. FNS Impacted Gen'!O181)</f>
        <v>288.28699999999998</v>
      </c>
      <c r="P181" s="56">
        <f>SUM('4a. FNS'!P181+'4b. FNS Impacted Gen'!P181)</f>
        <v>319.54199999999997</v>
      </c>
      <c r="Q181" s="56">
        <f>SUM('4a. FNS'!Q181+'4b. FNS Impacted Gen'!Q181)</f>
        <v>324.55399999999997</v>
      </c>
      <c r="R181" s="56">
        <f>SUM('4a. FNS'!R181+'4b. FNS Impacted Gen'!R181)</f>
        <v>342.685</v>
      </c>
      <c r="S181" s="56">
        <f>SUM('4a. FNS'!S181+'4b. FNS Impacted Gen'!S181)</f>
        <v>347.88299999999998</v>
      </c>
      <c r="T181" s="56">
        <f>SUM('4a. FNS'!T181+'4b. FNS Impacted Gen'!T181)</f>
        <v>351.32100000000003</v>
      </c>
      <c r="U181" s="56">
        <f>SUM('4a. FNS'!U181+'4b. FNS Impacted Gen'!U181)</f>
        <v>355.00300000000004</v>
      </c>
      <c r="V181" s="56">
        <f>SUM('4a. FNS'!V181+'4b. FNS Impacted Gen'!V181)</f>
        <v>335.70599999999996</v>
      </c>
      <c r="W181" s="56">
        <f>SUM('4a. FNS'!W181+'4b. FNS Impacted Gen'!W181)</f>
        <v>314.34199999999998</v>
      </c>
      <c r="X181" s="56">
        <f>SUM('4a. FNS'!X181+'4b. FNS Impacted Gen'!X181)</f>
        <v>285.017</v>
      </c>
      <c r="Y181" s="56">
        <f>SUM('4a. FNS'!Y181+'4b. FNS Impacted Gen'!Y181)</f>
        <v>263.39699999999999</v>
      </c>
      <c r="Z181" s="67">
        <f>SUM('4a. FNS'!Z181+'4b. FNS Impacted Gen'!Z181)</f>
        <v>0</v>
      </c>
    </row>
    <row r="182" spans="1:26">
      <c r="A182" s="54">
        <f t="shared" si="2"/>
        <v>45836</v>
      </c>
      <c r="B182" s="55">
        <f>SUM('4a. FNS'!B182+'4b. FNS Impacted Gen'!B182)</f>
        <v>242.5</v>
      </c>
      <c r="C182" s="56">
        <f>SUM('4a. FNS'!C182+'4b. FNS Impacted Gen'!C182)</f>
        <v>228.52199999999999</v>
      </c>
      <c r="D182" s="56">
        <f>SUM('4a. FNS'!D182+'4b. FNS Impacted Gen'!D182)</f>
        <v>217.24299999999999</v>
      </c>
      <c r="E182" s="56">
        <f>SUM('4a. FNS'!E182+'4b. FNS Impacted Gen'!E182)</f>
        <v>213.477</v>
      </c>
      <c r="F182" s="56">
        <f>SUM('4a. FNS'!F182+'4b. FNS Impacted Gen'!F182)</f>
        <v>209.535</v>
      </c>
      <c r="G182" s="56">
        <f>SUM('4a. FNS'!G182+'4b. FNS Impacted Gen'!G182)</f>
        <v>207.94300000000001</v>
      </c>
      <c r="H182" s="56">
        <f>SUM('4a. FNS'!H182+'4b. FNS Impacted Gen'!H182)</f>
        <v>206.083</v>
      </c>
      <c r="I182" s="56">
        <f>SUM('4a. FNS'!I182+'4b. FNS Impacted Gen'!I182)</f>
        <v>204.12299999999999</v>
      </c>
      <c r="J182" s="56">
        <f>SUM('4a. FNS'!J182+'4b. FNS Impacted Gen'!J182)</f>
        <v>204.68799999999999</v>
      </c>
      <c r="K182" s="56">
        <f>SUM('4a. FNS'!K182+'4b. FNS Impacted Gen'!K182)</f>
        <v>211.51400000000001</v>
      </c>
      <c r="L182" s="56">
        <f>SUM('4a. FNS'!L182+'4b. FNS Impacted Gen'!L182)</f>
        <v>228.31099999999998</v>
      </c>
      <c r="M182" s="56">
        <f>SUM('4a. FNS'!M182+'4b. FNS Impacted Gen'!M182)</f>
        <v>252.16399999999999</v>
      </c>
      <c r="N182" s="56">
        <f>SUM('4a. FNS'!N182+'4b. FNS Impacted Gen'!N182)</f>
        <v>279.45400000000001</v>
      </c>
      <c r="O182" s="56">
        <f>SUM('4a. FNS'!O182+'4b. FNS Impacted Gen'!O182)</f>
        <v>303.517</v>
      </c>
      <c r="P182" s="56">
        <f>SUM('4a. FNS'!P182+'4b. FNS Impacted Gen'!P182)</f>
        <v>324.63499999999999</v>
      </c>
      <c r="Q182" s="56">
        <f>SUM('4a. FNS'!Q182+'4b. FNS Impacted Gen'!Q182)</f>
        <v>340.92399999999998</v>
      </c>
      <c r="R182" s="56">
        <f>SUM('4a. FNS'!R182+'4b. FNS Impacted Gen'!R182)</f>
        <v>345.17600000000004</v>
      </c>
      <c r="S182" s="56">
        <f>SUM('4a. FNS'!S182+'4b. FNS Impacted Gen'!S182)</f>
        <v>344.33699999999999</v>
      </c>
      <c r="T182" s="56">
        <f>SUM('4a. FNS'!T182+'4b. FNS Impacted Gen'!T182)</f>
        <v>334.48599999999999</v>
      </c>
      <c r="U182" s="56">
        <f>SUM('4a. FNS'!U182+'4b. FNS Impacted Gen'!U182)</f>
        <v>332.25600000000003</v>
      </c>
      <c r="V182" s="56">
        <f>SUM('4a. FNS'!V182+'4b. FNS Impacted Gen'!V182)</f>
        <v>326.01</v>
      </c>
      <c r="W182" s="56">
        <f>SUM('4a. FNS'!W182+'4b. FNS Impacted Gen'!W182)</f>
        <v>310.83199999999999</v>
      </c>
      <c r="X182" s="56">
        <f>SUM('4a. FNS'!X182+'4b. FNS Impacted Gen'!X182)</f>
        <v>288.95299999999997</v>
      </c>
      <c r="Y182" s="56">
        <f>SUM('4a. FNS'!Y182+'4b. FNS Impacted Gen'!Y182)</f>
        <v>267.91500000000002</v>
      </c>
      <c r="Z182" s="67">
        <f>SUM('4a. FNS'!Z182+'4b. FNS Impacted Gen'!Z182)</f>
        <v>0</v>
      </c>
    </row>
    <row r="183" spans="1:26">
      <c r="A183" s="54">
        <f t="shared" si="2"/>
        <v>45837</v>
      </c>
      <c r="B183" s="55">
        <f>SUM('4a. FNS'!B183+'4b. FNS Impacted Gen'!B183)</f>
        <v>251.31</v>
      </c>
      <c r="C183" s="56">
        <f>SUM('4a. FNS'!C183+'4b. FNS Impacted Gen'!C183)</f>
        <v>236.16399999999999</v>
      </c>
      <c r="D183" s="56">
        <f>SUM('4a. FNS'!D183+'4b. FNS Impacted Gen'!D183)</f>
        <v>225.232</v>
      </c>
      <c r="E183" s="56">
        <f>SUM('4a. FNS'!E183+'4b. FNS Impacted Gen'!E183)</f>
        <v>217.73</v>
      </c>
      <c r="F183" s="56">
        <f>SUM('4a. FNS'!F183+'4b. FNS Impacted Gen'!F183)</f>
        <v>211.33500000000001</v>
      </c>
      <c r="G183" s="56">
        <f>SUM('4a. FNS'!G183+'4b. FNS Impacted Gen'!G183)</f>
        <v>211.13800000000001</v>
      </c>
      <c r="H183" s="56">
        <f>SUM('4a. FNS'!H183+'4b. FNS Impacted Gen'!H183)</f>
        <v>207.631</v>
      </c>
      <c r="I183" s="56">
        <f>SUM('4a. FNS'!I183+'4b. FNS Impacted Gen'!I183)</f>
        <v>199.68800000000002</v>
      </c>
      <c r="J183" s="56">
        <f>SUM('4a. FNS'!J183+'4b. FNS Impacted Gen'!J183)</f>
        <v>205.13</v>
      </c>
      <c r="K183" s="56">
        <f>SUM('4a. FNS'!K183+'4b. FNS Impacted Gen'!K183)</f>
        <v>214.23599999999999</v>
      </c>
      <c r="L183" s="56">
        <f>SUM('4a. FNS'!L183+'4b. FNS Impacted Gen'!L183)</f>
        <v>227.143</v>
      </c>
      <c r="M183" s="56">
        <f>SUM('4a. FNS'!M183+'4b. FNS Impacted Gen'!M183)</f>
        <v>246.619</v>
      </c>
      <c r="N183" s="56">
        <f>SUM('4a. FNS'!N183+'4b. FNS Impacted Gen'!N183)</f>
        <v>276.80200000000002</v>
      </c>
      <c r="O183" s="56">
        <f>SUM('4a. FNS'!O183+'4b. FNS Impacted Gen'!O183)</f>
        <v>321.56399999999996</v>
      </c>
      <c r="P183" s="56">
        <f>SUM('4a. FNS'!P183+'4b. FNS Impacted Gen'!P183)</f>
        <v>333.685</v>
      </c>
      <c r="Q183" s="56">
        <f>SUM('4a. FNS'!Q183+'4b. FNS Impacted Gen'!Q183)</f>
        <v>310.57</v>
      </c>
      <c r="R183" s="56">
        <f>SUM('4a. FNS'!R183+'4b. FNS Impacted Gen'!R183)</f>
        <v>288.82</v>
      </c>
      <c r="S183" s="56">
        <f>SUM('4a. FNS'!S183+'4b. FNS Impacted Gen'!S183)</f>
        <v>282.21800000000002</v>
      </c>
      <c r="T183" s="56">
        <f>SUM('4a. FNS'!T183+'4b. FNS Impacted Gen'!T183)</f>
        <v>266.91299999999995</v>
      </c>
      <c r="U183" s="56">
        <f>SUM('4a. FNS'!U183+'4b. FNS Impacted Gen'!U183)</f>
        <v>269.97700000000003</v>
      </c>
      <c r="V183" s="56">
        <f>SUM('4a. FNS'!V183+'4b. FNS Impacted Gen'!V183)</f>
        <v>269.13300000000004</v>
      </c>
      <c r="W183" s="56">
        <f>SUM('4a. FNS'!W183+'4b. FNS Impacted Gen'!W183)</f>
        <v>262.50200000000001</v>
      </c>
      <c r="X183" s="56">
        <f>SUM('4a. FNS'!X183+'4b. FNS Impacted Gen'!X183)</f>
        <v>247.31899999999999</v>
      </c>
      <c r="Y183" s="56">
        <f>SUM('4a. FNS'!Y183+'4b. FNS Impacted Gen'!Y183)</f>
        <v>229.965</v>
      </c>
      <c r="Z183" s="67">
        <f>SUM('4a. FNS'!Z183+'4b. FNS Impacted Gen'!Z183)</f>
        <v>0</v>
      </c>
    </row>
    <row r="184" spans="1:26">
      <c r="A184" s="54">
        <f t="shared" si="2"/>
        <v>45838</v>
      </c>
      <c r="B184" s="55">
        <f>SUM('4a. FNS'!B184+'4b. FNS Impacted Gen'!B184)</f>
        <v>217.06100000000001</v>
      </c>
      <c r="C184" s="56">
        <f>SUM('4a. FNS'!C184+'4b. FNS Impacted Gen'!C184)</f>
        <v>211.40100000000001</v>
      </c>
      <c r="D184" s="56">
        <f>SUM('4a. FNS'!D184+'4b. FNS Impacted Gen'!D184)</f>
        <v>202.96700000000001</v>
      </c>
      <c r="E184" s="56">
        <f>SUM('4a. FNS'!E184+'4b. FNS Impacted Gen'!E184)</f>
        <v>197.54300000000001</v>
      </c>
      <c r="F184" s="56">
        <f>SUM('4a. FNS'!F184+'4b. FNS Impacted Gen'!F184)</f>
        <v>201.17099999999999</v>
      </c>
      <c r="G184" s="56">
        <f>SUM('4a. FNS'!G184+'4b. FNS Impacted Gen'!G184)</f>
        <v>200.22900000000001</v>
      </c>
      <c r="H184" s="56">
        <f>SUM('4a. FNS'!H184+'4b. FNS Impacted Gen'!H184)</f>
        <v>210.571</v>
      </c>
      <c r="I184" s="56">
        <f>SUM('4a. FNS'!I184+'4b. FNS Impacted Gen'!I184)</f>
        <v>194.09900000000002</v>
      </c>
      <c r="J184" s="56">
        <f>SUM('4a. FNS'!J184+'4b. FNS Impacted Gen'!J184)</f>
        <v>187.21799999999999</v>
      </c>
      <c r="K184" s="56">
        <f>SUM('4a. FNS'!K184+'4b. FNS Impacted Gen'!K184)</f>
        <v>188.91900000000001</v>
      </c>
      <c r="L184" s="56">
        <f>SUM('4a. FNS'!L184+'4b. FNS Impacted Gen'!L184)</f>
        <v>197.41499999999999</v>
      </c>
      <c r="M184" s="56">
        <f>SUM('4a. FNS'!M184+'4b. FNS Impacted Gen'!M184)</f>
        <v>215.56899999999999</v>
      </c>
      <c r="N184" s="56">
        <f>SUM('4a. FNS'!N184+'4b. FNS Impacted Gen'!N184)</f>
        <v>232.84100000000001</v>
      </c>
      <c r="O184" s="56">
        <f>SUM('4a. FNS'!O184+'4b. FNS Impacted Gen'!O184)</f>
        <v>245.57900000000001</v>
      </c>
      <c r="P184" s="56">
        <f>SUM('4a. FNS'!P184+'4b. FNS Impacted Gen'!P184)</f>
        <v>264.02700000000004</v>
      </c>
      <c r="Q184" s="56">
        <f>SUM('4a. FNS'!Q184+'4b. FNS Impacted Gen'!Q184)</f>
        <v>274.44900000000001</v>
      </c>
      <c r="R184" s="56">
        <f>SUM('4a. FNS'!R184+'4b. FNS Impacted Gen'!R184)</f>
        <v>296.76499999999999</v>
      </c>
      <c r="S184" s="56">
        <f>SUM('4a. FNS'!S184+'4b. FNS Impacted Gen'!S184)</f>
        <v>302.68200000000002</v>
      </c>
      <c r="T184" s="56">
        <f>SUM('4a. FNS'!T184+'4b. FNS Impacted Gen'!T184)</f>
        <v>312.47300000000001</v>
      </c>
      <c r="U184" s="56">
        <f>SUM('4a. FNS'!U184+'4b. FNS Impacted Gen'!U184)</f>
        <v>315.142</v>
      </c>
      <c r="V184" s="56">
        <f>SUM('4a. FNS'!V184+'4b. FNS Impacted Gen'!V184)</f>
        <v>298.529</v>
      </c>
      <c r="W184" s="56">
        <f>SUM('4a. FNS'!W184+'4b. FNS Impacted Gen'!W184)</f>
        <v>277.589</v>
      </c>
      <c r="X184" s="56">
        <f>SUM('4a. FNS'!X184+'4b. FNS Impacted Gen'!X184)</f>
        <v>253.96</v>
      </c>
      <c r="Y184" s="56">
        <f>SUM('4a. FNS'!Y184+'4b. FNS Impacted Gen'!Y184)</f>
        <v>235.054</v>
      </c>
      <c r="Z184" s="67">
        <f>SUM('4a. FNS'!Z184+'4b. FNS Impacted Gen'!Z184)</f>
        <v>0</v>
      </c>
    </row>
    <row r="185" spans="1:26">
      <c r="A185" s="54">
        <f t="shared" si="2"/>
        <v>45839</v>
      </c>
      <c r="B185" s="55">
        <f>SUM('4a. FNS'!B185+'4b. FNS Impacted Gen'!B185)</f>
        <v>221.59700000000001</v>
      </c>
      <c r="C185" s="56">
        <f>SUM('4a. FNS'!C185+'4b. FNS Impacted Gen'!C185)</f>
        <v>215.14500000000001</v>
      </c>
      <c r="D185" s="56">
        <f>SUM('4a. FNS'!D185+'4b. FNS Impacted Gen'!D185)</f>
        <v>205.97499999999999</v>
      </c>
      <c r="E185" s="56">
        <f>SUM('4a. FNS'!E185+'4b. FNS Impacted Gen'!E185)</f>
        <v>200.976</v>
      </c>
      <c r="F185" s="56">
        <f>SUM('4a. FNS'!F185+'4b. FNS Impacted Gen'!F185)</f>
        <v>201.566</v>
      </c>
      <c r="G185" s="56">
        <f>SUM('4a. FNS'!G185+'4b. FNS Impacted Gen'!G185)</f>
        <v>208.119</v>
      </c>
      <c r="H185" s="56">
        <f>SUM('4a. FNS'!H185+'4b. FNS Impacted Gen'!H185)</f>
        <v>209.33600000000001</v>
      </c>
      <c r="I185" s="56">
        <f>SUM('4a. FNS'!I185+'4b. FNS Impacted Gen'!I185)</f>
        <v>208.80499999999998</v>
      </c>
      <c r="J185" s="56">
        <f>SUM('4a. FNS'!J185+'4b. FNS Impacted Gen'!J185)</f>
        <v>206.589</v>
      </c>
      <c r="K185" s="56">
        <f>SUM('4a. FNS'!K185+'4b. FNS Impacted Gen'!K185)</f>
        <v>220.78700000000001</v>
      </c>
      <c r="L185" s="56">
        <f>SUM('4a. FNS'!L185+'4b. FNS Impacted Gen'!L185)</f>
        <v>225.01400000000001</v>
      </c>
      <c r="M185" s="56">
        <f>SUM('4a. FNS'!M185+'4b. FNS Impacted Gen'!M185)</f>
        <v>235.815</v>
      </c>
      <c r="N185" s="56">
        <f>SUM('4a. FNS'!N185+'4b. FNS Impacted Gen'!N185)</f>
        <v>253.54400000000001</v>
      </c>
      <c r="O185" s="56">
        <f>SUM('4a. FNS'!O185+'4b. FNS Impacted Gen'!O185)</f>
        <v>281.98099999999999</v>
      </c>
      <c r="P185" s="56">
        <f>SUM('4a. FNS'!P185+'4b. FNS Impacted Gen'!P185)</f>
        <v>302.303</v>
      </c>
      <c r="Q185" s="56">
        <f>SUM('4a. FNS'!Q185+'4b. FNS Impacted Gen'!Q185)</f>
        <v>320.334</v>
      </c>
      <c r="R185" s="56">
        <f>SUM('4a. FNS'!R185+'4b. FNS Impacted Gen'!R185)</f>
        <v>334.13099999999997</v>
      </c>
      <c r="S185" s="56">
        <f>SUM('4a. FNS'!S185+'4b. FNS Impacted Gen'!S185)</f>
        <v>338.774</v>
      </c>
      <c r="T185" s="56">
        <f>SUM('4a. FNS'!T185+'4b. FNS Impacted Gen'!T185)</f>
        <v>348.988</v>
      </c>
      <c r="U185" s="56">
        <f>SUM('4a. FNS'!U185+'4b. FNS Impacted Gen'!U185)</f>
        <v>348.07499999999999</v>
      </c>
      <c r="V185" s="56">
        <f>SUM('4a. FNS'!V185+'4b. FNS Impacted Gen'!V185)</f>
        <v>330.43</v>
      </c>
      <c r="W185" s="56">
        <f>SUM('4a. FNS'!W185+'4b. FNS Impacted Gen'!W185)</f>
        <v>308.666</v>
      </c>
      <c r="X185" s="56">
        <f>SUM('4a. FNS'!X185+'4b. FNS Impacted Gen'!X185)</f>
        <v>284.68599999999998</v>
      </c>
      <c r="Y185" s="56">
        <f>SUM('4a. FNS'!Y185+'4b. FNS Impacted Gen'!Y185)</f>
        <v>261.03399999999999</v>
      </c>
      <c r="Z185" s="67">
        <f>SUM('4a. FNS'!Z185+'4b. FNS Impacted Gen'!Z185)</f>
        <v>0</v>
      </c>
    </row>
    <row r="186" spans="1:26">
      <c r="A186" s="54">
        <f t="shared" si="2"/>
        <v>45840</v>
      </c>
      <c r="B186" s="55">
        <f>SUM('4a. FNS'!B186+'4b. FNS Impacted Gen'!B186)</f>
        <v>244.935</v>
      </c>
      <c r="C186" s="56">
        <f>SUM('4a. FNS'!C186+'4b. FNS Impacted Gen'!C186)</f>
        <v>233.178</v>
      </c>
      <c r="D186" s="56">
        <f>SUM('4a. FNS'!D186+'4b. FNS Impacted Gen'!D186)</f>
        <v>222.43799999999999</v>
      </c>
      <c r="E186" s="56">
        <f>SUM('4a. FNS'!E186+'4b. FNS Impacted Gen'!E186)</f>
        <v>215.03</v>
      </c>
      <c r="F186" s="56">
        <f>SUM('4a. FNS'!F186+'4b. FNS Impacted Gen'!F186)</f>
        <v>211.827</v>
      </c>
      <c r="G186" s="56">
        <f>SUM('4a. FNS'!G186+'4b. FNS Impacted Gen'!G186)</f>
        <v>216.346</v>
      </c>
      <c r="H186" s="56">
        <f>SUM('4a. FNS'!H186+'4b. FNS Impacted Gen'!H186)</f>
        <v>214.36699999999999</v>
      </c>
      <c r="I186" s="56">
        <f>SUM('4a. FNS'!I186+'4b. FNS Impacted Gen'!I186)</f>
        <v>215.32500000000002</v>
      </c>
      <c r="J186" s="56">
        <f>SUM('4a. FNS'!J186+'4b. FNS Impacted Gen'!J186)</f>
        <v>212.43100000000001</v>
      </c>
      <c r="K186" s="56">
        <f>SUM('4a. FNS'!K186+'4b. FNS Impacted Gen'!K186)</f>
        <v>211.44800000000001</v>
      </c>
      <c r="L186" s="56">
        <f>SUM('4a. FNS'!L186+'4b. FNS Impacted Gen'!L186)</f>
        <v>231.941</v>
      </c>
      <c r="M186" s="56">
        <f>SUM('4a. FNS'!M186+'4b. FNS Impacted Gen'!M186)</f>
        <v>252.82300000000001</v>
      </c>
      <c r="N186" s="56">
        <f>SUM('4a. FNS'!N186+'4b. FNS Impacted Gen'!N186)</f>
        <v>266.95000000000005</v>
      </c>
      <c r="O186" s="56">
        <f>SUM('4a. FNS'!O186+'4b. FNS Impacted Gen'!O186)</f>
        <v>281.72900000000004</v>
      </c>
      <c r="P186" s="56">
        <f>SUM('4a. FNS'!P186+'4b. FNS Impacted Gen'!P186)</f>
        <v>299.35900000000004</v>
      </c>
      <c r="Q186" s="56">
        <f>SUM('4a. FNS'!Q186+'4b. FNS Impacted Gen'!Q186)</f>
        <v>314.76900000000001</v>
      </c>
      <c r="R186" s="56">
        <f>SUM('4a. FNS'!R186+'4b. FNS Impacted Gen'!R186)</f>
        <v>330.84199999999998</v>
      </c>
      <c r="S186" s="56">
        <f>SUM('4a. FNS'!S186+'4b. FNS Impacted Gen'!S186)</f>
        <v>340.59800000000001</v>
      </c>
      <c r="T186" s="56">
        <f>SUM('4a. FNS'!T186+'4b. FNS Impacted Gen'!T186)</f>
        <v>351.82600000000002</v>
      </c>
      <c r="U186" s="56">
        <f>SUM('4a. FNS'!U186+'4b. FNS Impacted Gen'!U186)</f>
        <v>351.11599999999999</v>
      </c>
      <c r="V186" s="56">
        <f>SUM('4a. FNS'!V186+'4b. FNS Impacted Gen'!V186)</f>
        <v>328.245</v>
      </c>
      <c r="W186" s="56">
        <f>SUM('4a. FNS'!W186+'4b. FNS Impacted Gen'!W186)</f>
        <v>300.11</v>
      </c>
      <c r="X186" s="56">
        <f>SUM('4a. FNS'!X186+'4b. FNS Impacted Gen'!X186)</f>
        <v>273.57600000000002</v>
      </c>
      <c r="Y186" s="56">
        <f>SUM('4a. FNS'!Y186+'4b. FNS Impacted Gen'!Y186)</f>
        <v>249.25700000000001</v>
      </c>
      <c r="Z186" s="67">
        <f>SUM('4a. FNS'!Z186+'4b. FNS Impacted Gen'!Z186)</f>
        <v>0</v>
      </c>
    </row>
    <row r="187" spans="1:26">
      <c r="A187" s="54">
        <f t="shared" si="2"/>
        <v>45841</v>
      </c>
      <c r="B187" s="55">
        <f>SUM('4a. FNS'!B187+'4b. FNS Impacted Gen'!B187)</f>
        <v>231.79</v>
      </c>
      <c r="C187" s="56">
        <f>SUM('4a. FNS'!C187+'4b. FNS Impacted Gen'!C187)</f>
        <v>218.1</v>
      </c>
      <c r="D187" s="56">
        <f>SUM('4a. FNS'!D187+'4b. FNS Impacted Gen'!D187)</f>
        <v>208.98599999999999</v>
      </c>
      <c r="E187" s="56">
        <f>SUM('4a. FNS'!E187+'4b. FNS Impacted Gen'!E187)</f>
        <v>204.21299999999999</v>
      </c>
      <c r="F187" s="56">
        <f>SUM('4a. FNS'!F187+'4b. FNS Impacted Gen'!F187)</f>
        <v>209.05099999999999</v>
      </c>
      <c r="G187" s="56">
        <f>SUM('4a. FNS'!G187+'4b. FNS Impacted Gen'!G187)</f>
        <v>213.43100000000001</v>
      </c>
      <c r="H187" s="56">
        <f>SUM('4a. FNS'!H187+'4b. FNS Impacted Gen'!H187)</f>
        <v>219.501</v>
      </c>
      <c r="I187" s="56">
        <f>SUM('4a. FNS'!I187+'4b. FNS Impacted Gen'!I187)</f>
        <v>218.815</v>
      </c>
      <c r="J187" s="56">
        <f>SUM('4a. FNS'!J187+'4b. FNS Impacted Gen'!J187)</f>
        <v>221.77499999999998</v>
      </c>
      <c r="K187" s="56">
        <f>SUM('4a. FNS'!K187+'4b. FNS Impacted Gen'!K187)</f>
        <v>225.40100000000001</v>
      </c>
      <c r="L187" s="56">
        <f>SUM('4a. FNS'!L187+'4b. FNS Impacted Gen'!L187)</f>
        <v>244.37699999999998</v>
      </c>
      <c r="M187" s="56">
        <f>SUM('4a. FNS'!M187+'4b. FNS Impacted Gen'!M187)</f>
        <v>260.48</v>
      </c>
      <c r="N187" s="56">
        <f>SUM('4a. FNS'!N187+'4b. FNS Impacted Gen'!N187)</f>
        <v>278.53100000000001</v>
      </c>
      <c r="O187" s="56">
        <f>SUM('4a. FNS'!O187+'4b. FNS Impacted Gen'!O187)</f>
        <v>294.17399999999998</v>
      </c>
      <c r="P187" s="56">
        <f>SUM('4a. FNS'!P187+'4b. FNS Impacted Gen'!P187)</f>
        <v>304.91900000000004</v>
      </c>
      <c r="Q187" s="56">
        <f>SUM('4a. FNS'!Q187+'4b. FNS Impacted Gen'!Q187)</f>
        <v>326.90899999999999</v>
      </c>
      <c r="R187" s="56">
        <f>SUM('4a. FNS'!R187+'4b. FNS Impacted Gen'!R187)</f>
        <v>352.39100000000002</v>
      </c>
      <c r="S187" s="56">
        <f>SUM('4a. FNS'!S187+'4b. FNS Impacted Gen'!S187)</f>
        <v>366.86599999999999</v>
      </c>
      <c r="T187" s="56">
        <f>SUM('4a. FNS'!T187+'4b. FNS Impacted Gen'!T187)</f>
        <v>360.57300000000004</v>
      </c>
      <c r="U187" s="56">
        <f>SUM('4a. FNS'!U187+'4b. FNS Impacted Gen'!U187)</f>
        <v>355.75099999999998</v>
      </c>
      <c r="V187" s="56">
        <f>SUM('4a. FNS'!V187+'4b. FNS Impacted Gen'!V187)</f>
        <v>345.46100000000001</v>
      </c>
      <c r="W187" s="56">
        <f>SUM('4a. FNS'!W187+'4b. FNS Impacted Gen'!W187)</f>
        <v>315.78699999999998</v>
      </c>
      <c r="X187" s="56">
        <f>SUM('4a. FNS'!X187+'4b. FNS Impacted Gen'!X187)</f>
        <v>301.18</v>
      </c>
      <c r="Y187" s="56">
        <f>SUM('4a. FNS'!Y187+'4b. FNS Impacted Gen'!Y187)</f>
        <v>281.38299999999998</v>
      </c>
      <c r="Z187" s="67">
        <f>SUM('4a. FNS'!Z187+'4b. FNS Impacted Gen'!Z187)</f>
        <v>0</v>
      </c>
    </row>
    <row r="188" spans="1:26">
      <c r="A188" s="54">
        <f t="shared" si="2"/>
        <v>45842</v>
      </c>
      <c r="B188" s="55">
        <f>SUM('4a. FNS'!B188+'4b. FNS Impacted Gen'!B188)</f>
        <v>264.94499999999999</v>
      </c>
      <c r="C188" s="56">
        <f>SUM('4a. FNS'!C188+'4b. FNS Impacted Gen'!C188)</f>
        <v>248.791</v>
      </c>
      <c r="D188" s="56">
        <f>SUM('4a. FNS'!D188+'4b. FNS Impacted Gen'!D188)</f>
        <v>238.666</v>
      </c>
      <c r="E188" s="56">
        <f>SUM('4a. FNS'!E188+'4b. FNS Impacted Gen'!E188)</f>
        <v>231.95099999999999</v>
      </c>
      <c r="F188" s="56">
        <f>SUM('4a. FNS'!F188+'4b. FNS Impacted Gen'!F188)</f>
        <v>229.76599999999999</v>
      </c>
      <c r="G188" s="56">
        <f>SUM('4a. FNS'!G188+'4b. FNS Impacted Gen'!G188)</f>
        <v>229.98499999999999</v>
      </c>
      <c r="H188" s="56">
        <f>SUM('4a. FNS'!H188+'4b. FNS Impacted Gen'!H188)</f>
        <v>219.69899999999998</v>
      </c>
      <c r="I188" s="56">
        <f>SUM('4a. FNS'!I188+'4b. FNS Impacted Gen'!I188)</f>
        <v>215.917</v>
      </c>
      <c r="J188" s="56">
        <f>SUM('4a. FNS'!J188+'4b. FNS Impacted Gen'!J188)</f>
        <v>219.601</v>
      </c>
      <c r="K188" s="56">
        <f>SUM('4a. FNS'!K188+'4b. FNS Impacted Gen'!K188)</f>
        <v>232.274</v>
      </c>
      <c r="L188" s="56">
        <f>SUM('4a. FNS'!L188+'4b. FNS Impacted Gen'!L188)</f>
        <v>245.428</v>
      </c>
      <c r="M188" s="56">
        <f>SUM('4a. FNS'!M188+'4b. FNS Impacted Gen'!M188)</f>
        <v>262.77</v>
      </c>
      <c r="N188" s="56">
        <f>SUM('4a. FNS'!N188+'4b. FNS Impacted Gen'!N188)</f>
        <v>276.46400000000006</v>
      </c>
      <c r="O188" s="56">
        <f>SUM('4a. FNS'!O188+'4b. FNS Impacted Gen'!O188)</f>
        <v>291.82600000000002</v>
      </c>
      <c r="P188" s="56">
        <f>SUM('4a. FNS'!P188+'4b. FNS Impacted Gen'!P188)</f>
        <v>311.45999999999998</v>
      </c>
      <c r="Q188" s="56">
        <f>SUM('4a. FNS'!Q188+'4b. FNS Impacted Gen'!Q188)</f>
        <v>315.08300000000003</v>
      </c>
      <c r="R188" s="56">
        <f>SUM('4a. FNS'!R188+'4b. FNS Impacted Gen'!R188)</f>
        <v>319.31700000000001</v>
      </c>
      <c r="S188" s="56">
        <f>SUM('4a. FNS'!S188+'4b. FNS Impacted Gen'!S188)</f>
        <v>327.11699999999996</v>
      </c>
      <c r="T188" s="56">
        <f>SUM('4a. FNS'!T188+'4b. FNS Impacted Gen'!T188)</f>
        <v>334.4</v>
      </c>
      <c r="U188" s="56">
        <f>SUM('4a. FNS'!U188+'4b. FNS Impacted Gen'!U188)</f>
        <v>329.27800000000002</v>
      </c>
      <c r="V188" s="56">
        <f>SUM('4a. FNS'!V188+'4b. FNS Impacted Gen'!V188)</f>
        <v>311.26900000000001</v>
      </c>
      <c r="W188" s="56">
        <f>SUM('4a. FNS'!W188+'4b. FNS Impacted Gen'!W188)</f>
        <v>292.10899999999998</v>
      </c>
      <c r="X188" s="56">
        <f>SUM('4a. FNS'!X188+'4b. FNS Impacted Gen'!X188)</f>
        <v>280.34300000000002</v>
      </c>
      <c r="Y188" s="56">
        <f>SUM('4a. FNS'!Y188+'4b. FNS Impacted Gen'!Y188)</f>
        <v>267.75099999999998</v>
      </c>
      <c r="Z188" s="67">
        <f>SUM('4a. FNS'!Z188+'4b. FNS Impacted Gen'!Z188)</f>
        <v>0</v>
      </c>
    </row>
    <row r="189" spans="1:26">
      <c r="A189" s="54">
        <f t="shared" si="2"/>
        <v>45843</v>
      </c>
      <c r="B189" s="55">
        <f>SUM('4a. FNS'!B189+'4b. FNS Impacted Gen'!B189)</f>
        <v>251.233</v>
      </c>
      <c r="C189" s="56">
        <f>SUM('4a. FNS'!C189+'4b. FNS Impacted Gen'!C189)</f>
        <v>236.18100000000001</v>
      </c>
      <c r="D189" s="56">
        <f>SUM('4a. FNS'!D189+'4b. FNS Impacted Gen'!D189)</f>
        <v>220.62299999999999</v>
      </c>
      <c r="E189" s="56">
        <f>SUM('4a. FNS'!E189+'4b. FNS Impacted Gen'!E189)</f>
        <v>208.774</v>
      </c>
      <c r="F189" s="56">
        <f>SUM('4a. FNS'!F189+'4b. FNS Impacted Gen'!F189)</f>
        <v>208.66800000000001</v>
      </c>
      <c r="G189" s="56">
        <f>SUM('4a. FNS'!G189+'4b. FNS Impacted Gen'!G189)</f>
        <v>216.36599999999999</v>
      </c>
      <c r="H189" s="56">
        <f>SUM('4a. FNS'!H189+'4b. FNS Impacted Gen'!H189)</f>
        <v>216.67</v>
      </c>
      <c r="I189" s="56">
        <f>SUM('4a. FNS'!I189+'4b. FNS Impacted Gen'!I189)</f>
        <v>212.48099999999999</v>
      </c>
      <c r="J189" s="56">
        <f>SUM('4a. FNS'!J189+'4b. FNS Impacted Gen'!J189)</f>
        <v>216.476</v>
      </c>
      <c r="K189" s="56">
        <f>SUM('4a. FNS'!K189+'4b. FNS Impacted Gen'!K189)</f>
        <v>214.06899999999999</v>
      </c>
      <c r="L189" s="56">
        <f>SUM('4a. FNS'!L189+'4b. FNS Impacted Gen'!L189)</f>
        <v>224.761</v>
      </c>
      <c r="M189" s="56">
        <f>SUM('4a. FNS'!M189+'4b. FNS Impacted Gen'!M189)</f>
        <v>247.26700000000002</v>
      </c>
      <c r="N189" s="56">
        <f>SUM('4a. FNS'!N189+'4b. FNS Impacted Gen'!N189)</f>
        <v>267.95600000000002</v>
      </c>
      <c r="O189" s="56">
        <f>SUM('4a. FNS'!O189+'4b. FNS Impacted Gen'!O189)</f>
        <v>284.86</v>
      </c>
      <c r="P189" s="56">
        <f>SUM('4a. FNS'!P189+'4b. FNS Impacted Gen'!P189)</f>
        <v>308.661</v>
      </c>
      <c r="Q189" s="56">
        <f>SUM('4a. FNS'!Q189+'4b. FNS Impacted Gen'!Q189)</f>
        <v>321.01300000000003</v>
      </c>
      <c r="R189" s="56">
        <f>SUM('4a. FNS'!R189+'4b. FNS Impacted Gen'!R189)</f>
        <v>334.81800000000004</v>
      </c>
      <c r="S189" s="56">
        <f>SUM('4a. FNS'!S189+'4b. FNS Impacted Gen'!S189)</f>
        <v>357.47399999999999</v>
      </c>
      <c r="T189" s="56">
        <f>SUM('4a. FNS'!T189+'4b. FNS Impacted Gen'!T189)</f>
        <v>354.60300000000001</v>
      </c>
      <c r="U189" s="56">
        <f>SUM('4a. FNS'!U189+'4b. FNS Impacted Gen'!U189)</f>
        <v>349.94200000000001</v>
      </c>
      <c r="V189" s="56">
        <f>SUM('4a. FNS'!V189+'4b. FNS Impacted Gen'!V189)</f>
        <v>333.47499999999997</v>
      </c>
      <c r="W189" s="56">
        <f>SUM('4a. FNS'!W189+'4b. FNS Impacted Gen'!W189)</f>
        <v>309.73599999999999</v>
      </c>
      <c r="X189" s="56">
        <f>SUM('4a. FNS'!X189+'4b. FNS Impacted Gen'!X189)</f>
        <v>280.62299999999999</v>
      </c>
      <c r="Y189" s="56">
        <f>SUM('4a. FNS'!Y189+'4b. FNS Impacted Gen'!Y189)</f>
        <v>258.94900000000001</v>
      </c>
      <c r="Z189" s="67">
        <f>SUM('4a. FNS'!Z189+'4b. FNS Impacted Gen'!Z189)</f>
        <v>0</v>
      </c>
    </row>
    <row r="190" spans="1:26">
      <c r="A190" s="54">
        <f t="shared" si="2"/>
        <v>45844</v>
      </c>
      <c r="B190" s="55">
        <f>SUM('4a. FNS'!B190+'4b. FNS Impacted Gen'!B190)</f>
        <v>246.23099999999999</v>
      </c>
      <c r="C190" s="56">
        <f>SUM('4a. FNS'!C190+'4b. FNS Impacted Gen'!C190)</f>
        <v>234.84899999999999</v>
      </c>
      <c r="D190" s="56">
        <f>SUM('4a. FNS'!D190+'4b. FNS Impacted Gen'!D190)</f>
        <v>223.77799999999999</v>
      </c>
      <c r="E190" s="56">
        <f>SUM('4a. FNS'!E190+'4b. FNS Impacted Gen'!E190)</f>
        <v>216.995</v>
      </c>
      <c r="F190" s="56">
        <f>SUM('4a. FNS'!F190+'4b. FNS Impacted Gen'!F190)</f>
        <v>208.077</v>
      </c>
      <c r="G190" s="56">
        <f>SUM('4a. FNS'!G190+'4b. FNS Impacted Gen'!G190)</f>
        <v>205.44800000000001</v>
      </c>
      <c r="H190" s="56">
        <f>SUM('4a. FNS'!H190+'4b. FNS Impacted Gen'!H190)</f>
        <v>204.268</v>
      </c>
      <c r="I190" s="56">
        <f>SUM('4a. FNS'!I190+'4b. FNS Impacted Gen'!I190)</f>
        <v>200.554</v>
      </c>
      <c r="J190" s="56">
        <f>SUM('4a. FNS'!J190+'4b. FNS Impacted Gen'!J190)</f>
        <v>201.38000000000002</v>
      </c>
      <c r="K190" s="56">
        <f>SUM('4a. FNS'!K190+'4b. FNS Impacted Gen'!K190)</f>
        <v>207.107</v>
      </c>
      <c r="L190" s="56">
        <f>SUM('4a. FNS'!L190+'4b. FNS Impacted Gen'!L190)</f>
        <v>220.465</v>
      </c>
      <c r="M190" s="56">
        <f>SUM('4a. FNS'!M190+'4b. FNS Impacted Gen'!M190)</f>
        <v>236.928</v>
      </c>
      <c r="N190" s="56">
        <f>SUM('4a. FNS'!N190+'4b. FNS Impacted Gen'!N190)</f>
        <v>253.31</v>
      </c>
      <c r="O190" s="56">
        <f>SUM('4a. FNS'!O190+'4b. FNS Impacted Gen'!O190)</f>
        <v>272.49200000000002</v>
      </c>
      <c r="P190" s="56">
        <f>SUM('4a. FNS'!P190+'4b. FNS Impacted Gen'!P190)</f>
        <v>289.81899999999996</v>
      </c>
      <c r="Q190" s="56">
        <f>SUM('4a. FNS'!Q190+'4b. FNS Impacted Gen'!Q190)</f>
        <v>308.92500000000001</v>
      </c>
      <c r="R190" s="56">
        <f>SUM('4a. FNS'!R190+'4b. FNS Impacted Gen'!R190)</f>
        <v>325.75799999999998</v>
      </c>
      <c r="S190" s="56">
        <f>SUM('4a. FNS'!S190+'4b. FNS Impacted Gen'!S190)</f>
        <v>339.73199999999997</v>
      </c>
      <c r="T190" s="56">
        <f>SUM('4a. FNS'!T190+'4b. FNS Impacted Gen'!T190)</f>
        <v>348.46</v>
      </c>
      <c r="U190" s="56">
        <f>SUM('4a. FNS'!U190+'4b. FNS Impacted Gen'!U190)</f>
        <v>348.21700000000004</v>
      </c>
      <c r="V190" s="56">
        <f>SUM('4a. FNS'!V190+'4b. FNS Impacted Gen'!V190)</f>
        <v>330.54999999999995</v>
      </c>
      <c r="W190" s="56">
        <f>SUM('4a. FNS'!W190+'4b. FNS Impacted Gen'!W190)</f>
        <v>308.23200000000003</v>
      </c>
      <c r="X190" s="56">
        <f>SUM('4a. FNS'!X190+'4b. FNS Impacted Gen'!X190)</f>
        <v>282.70100000000002</v>
      </c>
      <c r="Y190" s="56">
        <f>SUM('4a. FNS'!Y190+'4b. FNS Impacted Gen'!Y190)</f>
        <v>254.62700000000001</v>
      </c>
      <c r="Z190" s="67">
        <f>SUM('4a. FNS'!Z190+'4b. FNS Impacted Gen'!Z190)</f>
        <v>0</v>
      </c>
    </row>
    <row r="191" spans="1:26">
      <c r="A191" s="54">
        <f t="shared" si="2"/>
        <v>45845</v>
      </c>
      <c r="B191" s="55">
        <f>SUM('4a. FNS'!B191+'4b. FNS Impacted Gen'!B191)</f>
        <v>236.256</v>
      </c>
      <c r="C191" s="56">
        <f>SUM('4a. FNS'!C191+'4b. FNS Impacted Gen'!C191)</f>
        <v>223.17599999999999</v>
      </c>
      <c r="D191" s="56">
        <f>SUM('4a. FNS'!D191+'4b. FNS Impacted Gen'!D191)</f>
        <v>214.58600000000001</v>
      </c>
      <c r="E191" s="56">
        <f>SUM('4a. FNS'!E191+'4b. FNS Impacted Gen'!E191)</f>
        <v>211.49700000000001</v>
      </c>
      <c r="F191" s="56">
        <f>SUM('4a. FNS'!F191+'4b. FNS Impacted Gen'!F191)</f>
        <v>211.87299999999999</v>
      </c>
      <c r="G191" s="56">
        <f>SUM('4a. FNS'!G191+'4b. FNS Impacted Gen'!G191)</f>
        <v>217.88300000000001</v>
      </c>
      <c r="H191" s="56">
        <f>SUM('4a. FNS'!H191+'4b. FNS Impacted Gen'!H191)</f>
        <v>220.41299999999998</v>
      </c>
      <c r="I191" s="56">
        <f>SUM('4a. FNS'!I191+'4b. FNS Impacted Gen'!I191)</f>
        <v>231.78200000000001</v>
      </c>
      <c r="J191" s="56">
        <f>SUM('4a. FNS'!J191+'4b. FNS Impacted Gen'!J191)</f>
        <v>219.14</v>
      </c>
      <c r="K191" s="56">
        <f>SUM('4a. FNS'!K191+'4b. FNS Impacted Gen'!K191)</f>
        <v>223.85300000000001</v>
      </c>
      <c r="L191" s="56">
        <f>SUM('4a. FNS'!L191+'4b. FNS Impacted Gen'!L191)</f>
        <v>236.512</v>
      </c>
      <c r="M191" s="56">
        <f>SUM('4a. FNS'!M191+'4b. FNS Impacted Gen'!M191)</f>
        <v>254.42600000000002</v>
      </c>
      <c r="N191" s="56">
        <f>SUM('4a. FNS'!N191+'4b. FNS Impacted Gen'!N191)</f>
        <v>273.09199999999998</v>
      </c>
      <c r="O191" s="56">
        <f>SUM('4a. FNS'!O191+'4b. FNS Impacted Gen'!O191)</f>
        <v>296.70500000000004</v>
      </c>
      <c r="P191" s="56">
        <f>SUM('4a. FNS'!P191+'4b. FNS Impacted Gen'!P191)</f>
        <v>326.31400000000002</v>
      </c>
      <c r="Q191" s="56">
        <f>SUM('4a. FNS'!Q191+'4b. FNS Impacted Gen'!Q191)</f>
        <v>350.209</v>
      </c>
      <c r="R191" s="56">
        <f>SUM('4a. FNS'!R191+'4b. FNS Impacted Gen'!R191)</f>
        <v>333.46100000000001</v>
      </c>
      <c r="S191" s="56">
        <f>SUM('4a. FNS'!S191+'4b. FNS Impacted Gen'!S191)</f>
        <v>333.089</v>
      </c>
      <c r="T191" s="56">
        <f>SUM('4a. FNS'!T191+'4b. FNS Impacted Gen'!T191)</f>
        <v>334.55199999999996</v>
      </c>
      <c r="U191" s="56">
        <f>SUM('4a. FNS'!U191+'4b. FNS Impacted Gen'!U191)</f>
        <v>323.726</v>
      </c>
      <c r="V191" s="56">
        <f>SUM('4a. FNS'!V191+'4b. FNS Impacted Gen'!V191)</f>
        <v>306.05500000000001</v>
      </c>
      <c r="W191" s="56">
        <f>SUM('4a. FNS'!W191+'4b. FNS Impacted Gen'!W191)</f>
        <v>289.05099999999999</v>
      </c>
      <c r="X191" s="56">
        <f>SUM('4a. FNS'!X191+'4b. FNS Impacted Gen'!X191)</f>
        <v>266.80700000000002</v>
      </c>
      <c r="Y191" s="56">
        <f>SUM('4a. FNS'!Y191+'4b. FNS Impacted Gen'!Y191)</f>
        <v>245.678</v>
      </c>
      <c r="Z191" s="67">
        <f>SUM('4a. FNS'!Z191+'4b. FNS Impacted Gen'!Z191)</f>
        <v>0</v>
      </c>
    </row>
    <row r="192" spans="1:26">
      <c r="A192" s="54">
        <f t="shared" si="2"/>
        <v>45846</v>
      </c>
      <c r="B192" s="55">
        <f>SUM('4a. FNS'!B192+'4b. FNS Impacted Gen'!B192)</f>
        <v>228.84700000000001</v>
      </c>
      <c r="C192" s="56">
        <f>SUM('4a. FNS'!C192+'4b. FNS Impacted Gen'!C192)</f>
        <v>217.64400000000001</v>
      </c>
      <c r="D192" s="56">
        <f>SUM('4a. FNS'!D192+'4b. FNS Impacted Gen'!D192)</f>
        <v>209.07300000000001</v>
      </c>
      <c r="E192" s="56">
        <f>SUM('4a. FNS'!E192+'4b. FNS Impacted Gen'!E192)</f>
        <v>202.74299999999999</v>
      </c>
      <c r="F192" s="56">
        <f>SUM('4a. FNS'!F192+'4b. FNS Impacted Gen'!F192)</f>
        <v>201.666</v>
      </c>
      <c r="G192" s="56">
        <f>SUM('4a. FNS'!G192+'4b. FNS Impacted Gen'!G192)</f>
        <v>205.51399999999998</v>
      </c>
      <c r="H192" s="56">
        <f>SUM('4a. FNS'!H192+'4b. FNS Impacted Gen'!H192)</f>
        <v>210.029</v>
      </c>
      <c r="I192" s="56">
        <f>SUM('4a. FNS'!I192+'4b. FNS Impacted Gen'!I192)</f>
        <v>213.571</v>
      </c>
      <c r="J192" s="56">
        <f>SUM('4a. FNS'!J192+'4b. FNS Impacted Gen'!J192)</f>
        <v>218.64699999999999</v>
      </c>
      <c r="K192" s="56">
        <f>SUM('4a. FNS'!K192+'4b. FNS Impacted Gen'!K192)</f>
        <v>227.97499999999999</v>
      </c>
      <c r="L192" s="56">
        <f>SUM('4a. FNS'!L192+'4b. FNS Impacted Gen'!L192)</f>
        <v>241.73500000000001</v>
      </c>
      <c r="M192" s="56">
        <f>SUM('4a. FNS'!M192+'4b. FNS Impacted Gen'!M192)</f>
        <v>266.536</v>
      </c>
      <c r="N192" s="56">
        <f>SUM('4a. FNS'!N192+'4b. FNS Impacted Gen'!N192)</f>
        <v>286.79500000000002</v>
      </c>
      <c r="O192" s="56">
        <f>SUM('4a. FNS'!O192+'4b. FNS Impacted Gen'!O192)</f>
        <v>301.00899999999996</v>
      </c>
      <c r="P192" s="56">
        <f>SUM('4a. FNS'!P192+'4b. FNS Impacted Gen'!P192)</f>
        <v>318.54699999999997</v>
      </c>
      <c r="Q192" s="56">
        <f>SUM('4a. FNS'!Q192+'4b. FNS Impacted Gen'!Q192)</f>
        <v>344.596</v>
      </c>
      <c r="R192" s="56">
        <f>SUM('4a. FNS'!R192+'4b. FNS Impacted Gen'!R192)</f>
        <v>322.279</v>
      </c>
      <c r="S192" s="56">
        <f>SUM('4a. FNS'!S192+'4b. FNS Impacted Gen'!S192)</f>
        <v>335.05200000000002</v>
      </c>
      <c r="T192" s="56">
        <f>SUM('4a. FNS'!T192+'4b. FNS Impacted Gen'!T192)</f>
        <v>346.85999999999996</v>
      </c>
      <c r="U192" s="56">
        <f>SUM('4a. FNS'!U192+'4b. FNS Impacted Gen'!U192)</f>
        <v>345.77300000000002</v>
      </c>
      <c r="V192" s="56">
        <f>SUM('4a. FNS'!V192+'4b. FNS Impacted Gen'!V192)</f>
        <v>331.29299999999995</v>
      </c>
      <c r="W192" s="56">
        <f>SUM('4a. FNS'!W192+'4b. FNS Impacted Gen'!W192)</f>
        <v>317.97899999999998</v>
      </c>
      <c r="X192" s="56">
        <f>SUM('4a. FNS'!X192+'4b. FNS Impacted Gen'!X192)</f>
        <v>290.06900000000002</v>
      </c>
      <c r="Y192" s="56">
        <f>SUM('4a. FNS'!Y192+'4b. FNS Impacted Gen'!Y192)</f>
        <v>270.83600000000001</v>
      </c>
      <c r="Z192" s="67">
        <f>SUM('4a. FNS'!Z192+'4b. FNS Impacted Gen'!Z192)</f>
        <v>0</v>
      </c>
    </row>
    <row r="193" spans="1:26">
      <c r="A193" s="54">
        <f t="shared" si="2"/>
        <v>45847</v>
      </c>
      <c r="B193" s="55">
        <f>SUM('4a. FNS'!B193+'4b. FNS Impacted Gen'!B193)</f>
        <v>254.37100000000001</v>
      </c>
      <c r="C193" s="56">
        <f>SUM('4a. FNS'!C193+'4b. FNS Impacted Gen'!C193)</f>
        <v>242.53899999999999</v>
      </c>
      <c r="D193" s="56">
        <f>SUM('4a. FNS'!D193+'4b. FNS Impacted Gen'!D193)</f>
        <v>231.08500000000001</v>
      </c>
      <c r="E193" s="56">
        <f>SUM('4a. FNS'!E193+'4b. FNS Impacted Gen'!E193)</f>
        <v>224.208</v>
      </c>
      <c r="F193" s="56">
        <f>SUM('4a. FNS'!F193+'4b. FNS Impacted Gen'!F193)</f>
        <v>218.60300000000001</v>
      </c>
      <c r="G193" s="56">
        <f>SUM('4a. FNS'!G193+'4b. FNS Impacted Gen'!G193)</f>
        <v>222.54300000000001</v>
      </c>
      <c r="H193" s="56">
        <f>SUM('4a. FNS'!H193+'4b. FNS Impacted Gen'!H193)</f>
        <v>230.42200000000003</v>
      </c>
      <c r="I193" s="56">
        <f>SUM('4a. FNS'!I193+'4b. FNS Impacted Gen'!I193)</f>
        <v>230.482</v>
      </c>
      <c r="J193" s="56">
        <f>SUM('4a. FNS'!J193+'4b. FNS Impacted Gen'!J193)</f>
        <v>229.95600000000002</v>
      </c>
      <c r="K193" s="56">
        <f>SUM('4a. FNS'!K193+'4b. FNS Impacted Gen'!K193)</f>
        <v>238.958</v>
      </c>
      <c r="L193" s="56">
        <f>SUM('4a. FNS'!L193+'4b. FNS Impacted Gen'!L193)</f>
        <v>260.81599999999997</v>
      </c>
      <c r="M193" s="56">
        <f>SUM('4a. FNS'!M193+'4b. FNS Impacted Gen'!M193)</f>
        <v>287.54899999999998</v>
      </c>
      <c r="N193" s="56">
        <f>SUM('4a. FNS'!N193+'4b. FNS Impacted Gen'!N193)</f>
        <v>316.77000000000004</v>
      </c>
      <c r="O193" s="56">
        <f>SUM('4a. FNS'!O193+'4b. FNS Impacted Gen'!O193)</f>
        <v>344.71600000000001</v>
      </c>
      <c r="P193" s="56">
        <f>SUM('4a. FNS'!P193+'4b. FNS Impacted Gen'!P193)</f>
        <v>358.99400000000003</v>
      </c>
      <c r="Q193" s="56">
        <f>SUM('4a. FNS'!Q193+'4b. FNS Impacted Gen'!Q193)</f>
        <v>374.59300000000002</v>
      </c>
      <c r="R193" s="56">
        <f>SUM('4a. FNS'!R193+'4b. FNS Impacted Gen'!R193)</f>
        <v>390.26300000000003</v>
      </c>
      <c r="S193" s="56">
        <f>SUM('4a. FNS'!S193+'4b. FNS Impacted Gen'!S193)</f>
        <v>397.79599999999999</v>
      </c>
      <c r="T193" s="56">
        <f>SUM('4a. FNS'!T193+'4b. FNS Impacted Gen'!T193)</f>
        <v>399.24700000000001</v>
      </c>
      <c r="U193" s="56">
        <f>SUM('4a. FNS'!U193+'4b. FNS Impacted Gen'!U193)</f>
        <v>389.58099999999996</v>
      </c>
      <c r="V193" s="56">
        <f>SUM('4a. FNS'!V193+'4b. FNS Impacted Gen'!V193)</f>
        <v>367.875</v>
      </c>
      <c r="W193" s="56">
        <f>SUM('4a. FNS'!W193+'4b. FNS Impacted Gen'!W193)</f>
        <v>344.67200000000003</v>
      </c>
      <c r="X193" s="56">
        <f>SUM('4a. FNS'!X193+'4b. FNS Impacted Gen'!X193)</f>
        <v>313.65800000000002</v>
      </c>
      <c r="Y193" s="56">
        <f>SUM('4a. FNS'!Y193+'4b. FNS Impacted Gen'!Y193)</f>
        <v>287.94200000000001</v>
      </c>
      <c r="Z193" s="67">
        <f>SUM('4a. FNS'!Z193+'4b. FNS Impacted Gen'!Z193)</f>
        <v>0</v>
      </c>
    </row>
    <row r="194" spans="1:26">
      <c r="A194" s="54">
        <f t="shared" si="2"/>
        <v>45848</v>
      </c>
      <c r="B194" s="55">
        <f>SUM('4a. FNS'!B194+'4b. FNS Impacted Gen'!B194)</f>
        <v>267.55099999999999</v>
      </c>
      <c r="C194" s="56">
        <f>SUM('4a. FNS'!C194+'4b. FNS Impacted Gen'!C194)</f>
        <v>252.80600000000001</v>
      </c>
      <c r="D194" s="56">
        <f>SUM('4a. FNS'!D194+'4b. FNS Impacted Gen'!D194)</f>
        <v>239.97900000000001</v>
      </c>
      <c r="E194" s="56">
        <f>SUM('4a. FNS'!E194+'4b. FNS Impacted Gen'!E194)</f>
        <v>231.958</v>
      </c>
      <c r="F194" s="56">
        <f>SUM('4a. FNS'!F194+'4b. FNS Impacted Gen'!F194)</f>
        <v>230.74600000000001</v>
      </c>
      <c r="G194" s="56">
        <f>SUM('4a. FNS'!G194+'4b. FNS Impacted Gen'!G194)</f>
        <v>234.458</v>
      </c>
      <c r="H194" s="56">
        <f>SUM('4a. FNS'!H194+'4b. FNS Impacted Gen'!H194)</f>
        <v>238.178</v>
      </c>
      <c r="I194" s="56">
        <f>SUM('4a. FNS'!I194+'4b. FNS Impacted Gen'!I194)</f>
        <v>237.34199999999998</v>
      </c>
      <c r="J194" s="56">
        <f>SUM('4a. FNS'!J194+'4b. FNS Impacted Gen'!J194)</f>
        <v>254.982</v>
      </c>
      <c r="K194" s="56">
        <f>SUM('4a. FNS'!K194+'4b. FNS Impacted Gen'!K194)</f>
        <v>268.029</v>
      </c>
      <c r="L194" s="56">
        <f>SUM('4a. FNS'!L194+'4b. FNS Impacted Gen'!L194)</f>
        <v>266.31299999999999</v>
      </c>
      <c r="M194" s="56">
        <f>SUM('4a. FNS'!M194+'4b. FNS Impacted Gen'!M194)</f>
        <v>260.03399999999999</v>
      </c>
      <c r="N194" s="56">
        <f>SUM('4a. FNS'!N194+'4b. FNS Impacted Gen'!N194)</f>
        <v>274.88900000000001</v>
      </c>
      <c r="O194" s="56">
        <f>SUM('4a. FNS'!O194+'4b. FNS Impacted Gen'!O194)</f>
        <v>309.90100000000001</v>
      </c>
      <c r="P194" s="56">
        <f>SUM('4a. FNS'!P194+'4b. FNS Impacted Gen'!P194)</f>
        <v>350.05400000000003</v>
      </c>
      <c r="Q194" s="56">
        <f>SUM('4a. FNS'!Q194+'4b. FNS Impacted Gen'!Q194)</f>
        <v>335.26600000000002</v>
      </c>
      <c r="R194" s="56">
        <f>SUM('4a. FNS'!R194+'4b. FNS Impacted Gen'!R194)</f>
        <v>346.78100000000001</v>
      </c>
      <c r="S194" s="56">
        <f>SUM('4a. FNS'!S194+'4b. FNS Impacted Gen'!S194)</f>
        <v>334.87400000000002</v>
      </c>
      <c r="T194" s="56">
        <f>SUM('4a. FNS'!T194+'4b. FNS Impacted Gen'!T194)</f>
        <v>320.49600000000004</v>
      </c>
      <c r="U194" s="56">
        <f>SUM('4a. FNS'!U194+'4b. FNS Impacted Gen'!U194)</f>
        <v>319.15499999999997</v>
      </c>
      <c r="V194" s="56">
        <f>SUM('4a. FNS'!V194+'4b. FNS Impacted Gen'!V194)</f>
        <v>306.39600000000002</v>
      </c>
      <c r="W194" s="56">
        <f>SUM('4a. FNS'!W194+'4b. FNS Impacted Gen'!W194)</f>
        <v>289.55700000000002</v>
      </c>
      <c r="X194" s="56">
        <f>SUM('4a. FNS'!X194+'4b. FNS Impacted Gen'!X194)</f>
        <v>270.839</v>
      </c>
      <c r="Y194" s="56">
        <f>SUM('4a. FNS'!Y194+'4b. FNS Impacted Gen'!Y194)</f>
        <v>254.09899999999999</v>
      </c>
      <c r="Z194" s="67">
        <f>SUM('4a. FNS'!Z194+'4b. FNS Impacted Gen'!Z194)</f>
        <v>0</v>
      </c>
    </row>
    <row r="195" spans="1:26">
      <c r="A195" s="54">
        <f t="shared" si="2"/>
        <v>45849</v>
      </c>
      <c r="B195" s="55">
        <f>SUM('4a. FNS'!B195+'4b. FNS Impacted Gen'!B195)</f>
        <v>236.61699999999999</v>
      </c>
      <c r="C195" s="56">
        <f>SUM('4a. FNS'!C195+'4b. FNS Impacted Gen'!C195)</f>
        <v>228.857</v>
      </c>
      <c r="D195" s="56">
        <f>SUM('4a. FNS'!D195+'4b. FNS Impacted Gen'!D195)</f>
        <v>217.67400000000001</v>
      </c>
      <c r="E195" s="56">
        <f>SUM('4a. FNS'!E195+'4b. FNS Impacted Gen'!E195)</f>
        <v>213.863</v>
      </c>
      <c r="F195" s="56">
        <f>SUM('4a. FNS'!F195+'4b. FNS Impacted Gen'!F195)</f>
        <v>213.67099999999999</v>
      </c>
      <c r="G195" s="56">
        <f>SUM('4a. FNS'!G195+'4b. FNS Impacted Gen'!G195)</f>
        <v>215.851</v>
      </c>
      <c r="H195" s="56">
        <f>SUM('4a. FNS'!H195+'4b. FNS Impacted Gen'!H195)</f>
        <v>223.25700000000001</v>
      </c>
      <c r="I195" s="56">
        <f>SUM('4a. FNS'!I195+'4b. FNS Impacted Gen'!I195)</f>
        <v>223.34100000000001</v>
      </c>
      <c r="J195" s="56">
        <f>SUM('4a. FNS'!J195+'4b. FNS Impacted Gen'!J195)</f>
        <v>223.43299999999999</v>
      </c>
      <c r="K195" s="56">
        <f>SUM('4a. FNS'!K195+'4b. FNS Impacted Gen'!K195)</f>
        <v>228.1</v>
      </c>
      <c r="L195" s="56">
        <f>SUM('4a. FNS'!L195+'4b. FNS Impacted Gen'!L195)</f>
        <v>240.566</v>
      </c>
      <c r="M195" s="56">
        <f>SUM('4a. FNS'!M195+'4b. FNS Impacted Gen'!M195)</f>
        <v>255.85400000000001</v>
      </c>
      <c r="N195" s="56">
        <f>SUM('4a. FNS'!N195+'4b. FNS Impacted Gen'!N195)</f>
        <v>272.89599999999996</v>
      </c>
      <c r="O195" s="56">
        <f>SUM('4a. FNS'!O195+'4b. FNS Impacted Gen'!O195)</f>
        <v>296.62399999999997</v>
      </c>
      <c r="P195" s="56">
        <f>SUM('4a. FNS'!P195+'4b. FNS Impacted Gen'!P195)</f>
        <v>313.49099999999999</v>
      </c>
      <c r="Q195" s="56">
        <f>SUM('4a. FNS'!Q195+'4b. FNS Impacted Gen'!Q195)</f>
        <v>345.02699999999999</v>
      </c>
      <c r="R195" s="56">
        <f>SUM('4a. FNS'!R195+'4b. FNS Impacted Gen'!R195)</f>
        <v>351.71100000000001</v>
      </c>
      <c r="S195" s="56">
        <f>SUM('4a. FNS'!S195+'4b. FNS Impacted Gen'!S195)</f>
        <v>344.66</v>
      </c>
      <c r="T195" s="56">
        <f>SUM('4a. FNS'!T195+'4b. FNS Impacted Gen'!T195)</f>
        <v>330.76100000000002</v>
      </c>
      <c r="U195" s="56">
        <f>SUM('4a. FNS'!U195+'4b. FNS Impacted Gen'!U195)</f>
        <v>293.61399999999998</v>
      </c>
      <c r="V195" s="56">
        <f>SUM('4a. FNS'!V195+'4b. FNS Impacted Gen'!V195)</f>
        <v>275.63799999999998</v>
      </c>
      <c r="W195" s="56">
        <f>SUM('4a. FNS'!W195+'4b. FNS Impacted Gen'!W195)</f>
        <v>259.209</v>
      </c>
      <c r="X195" s="56">
        <f>SUM('4a. FNS'!X195+'4b. FNS Impacted Gen'!X195)</f>
        <v>241.584</v>
      </c>
      <c r="Y195" s="56">
        <f>SUM('4a. FNS'!Y195+'4b. FNS Impacted Gen'!Y195)</f>
        <v>229.98400000000001</v>
      </c>
      <c r="Z195" s="67">
        <f>SUM('4a. FNS'!Z195+'4b. FNS Impacted Gen'!Z195)</f>
        <v>0</v>
      </c>
    </row>
    <row r="196" spans="1:26">
      <c r="A196" s="54">
        <f t="shared" si="2"/>
        <v>45850</v>
      </c>
      <c r="B196" s="55">
        <f>SUM('4a. FNS'!B196+'4b. FNS Impacted Gen'!B196)</f>
        <v>222.19900000000001</v>
      </c>
      <c r="C196" s="56">
        <f>SUM('4a. FNS'!C196+'4b. FNS Impacted Gen'!C196)</f>
        <v>218.91499999999999</v>
      </c>
      <c r="D196" s="56">
        <f>SUM('4a. FNS'!D196+'4b. FNS Impacted Gen'!D196)</f>
        <v>215.36600000000001</v>
      </c>
      <c r="E196" s="56">
        <f>SUM('4a. FNS'!E196+'4b. FNS Impacted Gen'!E196)</f>
        <v>212.40100000000001</v>
      </c>
      <c r="F196" s="56">
        <f>SUM('4a. FNS'!F196+'4b. FNS Impacted Gen'!F196)</f>
        <v>212.553</v>
      </c>
      <c r="G196" s="56">
        <f>SUM('4a. FNS'!G196+'4b. FNS Impacted Gen'!G196)</f>
        <v>215.68</v>
      </c>
      <c r="H196" s="56">
        <f>SUM('4a. FNS'!H196+'4b. FNS Impacted Gen'!H196)</f>
        <v>215.46699999999998</v>
      </c>
      <c r="I196" s="56">
        <f>SUM('4a. FNS'!I196+'4b. FNS Impacted Gen'!I196)</f>
        <v>209.07300000000001</v>
      </c>
      <c r="J196" s="56">
        <f>SUM('4a. FNS'!J196+'4b. FNS Impacted Gen'!J196)</f>
        <v>193.10999999999999</v>
      </c>
      <c r="K196" s="56">
        <f>SUM('4a. FNS'!K196+'4b. FNS Impacted Gen'!K196)</f>
        <v>192.161</v>
      </c>
      <c r="L196" s="56">
        <f>SUM('4a. FNS'!L196+'4b. FNS Impacted Gen'!L196)</f>
        <v>196.32700000000003</v>
      </c>
      <c r="M196" s="56">
        <f>SUM('4a. FNS'!M196+'4b. FNS Impacted Gen'!M196)</f>
        <v>202.63</v>
      </c>
      <c r="N196" s="56">
        <f>SUM('4a. FNS'!N196+'4b. FNS Impacted Gen'!N196)</f>
        <v>212.69800000000001</v>
      </c>
      <c r="O196" s="56">
        <f>SUM('4a. FNS'!O196+'4b. FNS Impacted Gen'!O196)</f>
        <v>234.964</v>
      </c>
      <c r="P196" s="56">
        <f>SUM('4a. FNS'!P196+'4b. FNS Impacted Gen'!P196)</f>
        <v>259.94</v>
      </c>
      <c r="Q196" s="56">
        <f>SUM('4a. FNS'!Q196+'4b. FNS Impacted Gen'!Q196)</f>
        <v>294.16000000000003</v>
      </c>
      <c r="R196" s="56">
        <f>SUM('4a. FNS'!R196+'4b. FNS Impacted Gen'!R196)</f>
        <v>325.04899999999998</v>
      </c>
      <c r="S196" s="56">
        <f>SUM('4a. FNS'!S196+'4b. FNS Impacted Gen'!S196)</f>
        <v>319.90199999999999</v>
      </c>
      <c r="T196" s="56">
        <f>SUM('4a. FNS'!T196+'4b. FNS Impacted Gen'!T196)</f>
        <v>308.32600000000002</v>
      </c>
      <c r="U196" s="56">
        <f>SUM('4a. FNS'!U196+'4b. FNS Impacted Gen'!U196)</f>
        <v>294.495</v>
      </c>
      <c r="V196" s="56">
        <f>SUM('4a. FNS'!V196+'4b. FNS Impacted Gen'!V196)</f>
        <v>287.98</v>
      </c>
      <c r="W196" s="56">
        <f>SUM('4a. FNS'!W196+'4b. FNS Impacted Gen'!W196)</f>
        <v>275.68099999999998</v>
      </c>
      <c r="X196" s="56">
        <f>SUM('4a. FNS'!X196+'4b. FNS Impacted Gen'!X196)</f>
        <v>262.77600000000001</v>
      </c>
      <c r="Y196" s="56">
        <f>SUM('4a. FNS'!Y196+'4b. FNS Impacted Gen'!Y196)</f>
        <v>243.79400000000001</v>
      </c>
      <c r="Z196" s="67">
        <f>SUM('4a. FNS'!Z196+'4b. FNS Impacted Gen'!Z196)</f>
        <v>0</v>
      </c>
    </row>
    <row r="197" spans="1:26">
      <c r="A197" s="54">
        <f t="shared" si="2"/>
        <v>45851</v>
      </c>
      <c r="B197" s="55">
        <f>SUM('4a. FNS'!B197+'4b. FNS Impacted Gen'!B197)</f>
        <v>229.779</v>
      </c>
      <c r="C197" s="56">
        <f>SUM('4a. FNS'!C197+'4b. FNS Impacted Gen'!C197)</f>
        <v>221.827</v>
      </c>
      <c r="D197" s="56">
        <f>SUM('4a. FNS'!D197+'4b. FNS Impacted Gen'!D197)</f>
        <v>212.75299999999999</v>
      </c>
      <c r="E197" s="56">
        <f>SUM('4a. FNS'!E197+'4b. FNS Impacted Gen'!E197)</f>
        <v>207.458</v>
      </c>
      <c r="F197" s="56">
        <f>SUM('4a. FNS'!F197+'4b. FNS Impacted Gen'!F197)</f>
        <v>206.023</v>
      </c>
      <c r="G197" s="56">
        <f>SUM('4a. FNS'!G197+'4b. FNS Impacted Gen'!G197)</f>
        <v>205.57499999999999</v>
      </c>
      <c r="H197" s="56">
        <f>SUM('4a. FNS'!H197+'4b. FNS Impacted Gen'!H197)</f>
        <v>202.54500000000002</v>
      </c>
      <c r="I197" s="56">
        <f>SUM('4a. FNS'!I197+'4b. FNS Impacted Gen'!I197)</f>
        <v>187.89500000000001</v>
      </c>
      <c r="J197" s="56">
        <f>SUM('4a. FNS'!J197+'4b. FNS Impacted Gen'!J197)</f>
        <v>179.89000000000001</v>
      </c>
      <c r="K197" s="56">
        <f>SUM('4a. FNS'!K197+'4b. FNS Impacted Gen'!K197)</f>
        <v>190.495</v>
      </c>
      <c r="L197" s="56">
        <f>SUM('4a. FNS'!L197+'4b. FNS Impacted Gen'!L197)</f>
        <v>202.01599999999999</v>
      </c>
      <c r="M197" s="56">
        <f>SUM('4a. FNS'!M197+'4b. FNS Impacted Gen'!M197)</f>
        <v>219.75900000000001</v>
      </c>
      <c r="N197" s="56">
        <f>SUM('4a. FNS'!N197+'4b. FNS Impacted Gen'!N197)</f>
        <v>241.11699999999999</v>
      </c>
      <c r="O197" s="56">
        <f>SUM('4a. FNS'!O197+'4b. FNS Impacted Gen'!O197)</f>
        <v>262.351</v>
      </c>
      <c r="P197" s="56">
        <f>SUM('4a. FNS'!P197+'4b. FNS Impacted Gen'!P197)</f>
        <v>284.41600000000005</v>
      </c>
      <c r="Q197" s="56">
        <f>SUM('4a. FNS'!Q197+'4b. FNS Impacted Gen'!Q197)</f>
        <v>297.245</v>
      </c>
      <c r="R197" s="56">
        <f>SUM('4a. FNS'!R197+'4b. FNS Impacted Gen'!R197)</f>
        <v>315.68</v>
      </c>
      <c r="S197" s="56">
        <f>SUM('4a. FNS'!S197+'4b. FNS Impacted Gen'!S197)</f>
        <v>330.61700000000002</v>
      </c>
      <c r="T197" s="56">
        <f>SUM('4a. FNS'!T197+'4b. FNS Impacted Gen'!T197)</f>
        <v>334.57600000000002</v>
      </c>
      <c r="U197" s="56">
        <f>SUM('4a. FNS'!U197+'4b. FNS Impacted Gen'!U197)</f>
        <v>324.32</v>
      </c>
      <c r="V197" s="56">
        <f>SUM('4a. FNS'!V197+'4b. FNS Impacted Gen'!V197)</f>
        <v>307.37700000000001</v>
      </c>
      <c r="W197" s="56">
        <f>SUM('4a. FNS'!W197+'4b. FNS Impacted Gen'!W197)</f>
        <v>289.13099999999997</v>
      </c>
      <c r="X197" s="56">
        <f>SUM('4a. FNS'!X197+'4b. FNS Impacted Gen'!X197)</f>
        <v>265.86</v>
      </c>
      <c r="Y197" s="56">
        <f>SUM('4a. FNS'!Y197+'4b. FNS Impacted Gen'!Y197)</f>
        <v>249.86199999999999</v>
      </c>
      <c r="Z197" s="67">
        <f>SUM('4a. FNS'!Z197+'4b. FNS Impacted Gen'!Z197)</f>
        <v>0</v>
      </c>
    </row>
    <row r="198" spans="1:26">
      <c r="A198" s="54">
        <f t="shared" ref="A198:A261" si="3">A197+1</f>
        <v>45852</v>
      </c>
      <c r="B198" s="55">
        <f>SUM('4a. FNS'!B198+'4b. FNS Impacted Gen'!B198)</f>
        <v>232.45</v>
      </c>
      <c r="C198" s="56">
        <f>SUM('4a. FNS'!C198+'4b. FNS Impacted Gen'!C198)</f>
        <v>220.79900000000001</v>
      </c>
      <c r="D198" s="56">
        <f>SUM('4a. FNS'!D198+'4b. FNS Impacted Gen'!D198)</f>
        <v>210.916</v>
      </c>
      <c r="E198" s="56">
        <f>SUM('4a. FNS'!E198+'4b. FNS Impacted Gen'!E198)</f>
        <v>205.82</v>
      </c>
      <c r="F198" s="56">
        <f>SUM('4a. FNS'!F198+'4b. FNS Impacted Gen'!F198)</f>
        <v>207.51300000000001</v>
      </c>
      <c r="G198" s="56">
        <f>SUM('4a. FNS'!G198+'4b. FNS Impacted Gen'!G198)</f>
        <v>212.58699999999999</v>
      </c>
      <c r="H198" s="56">
        <f>SUM('4a. FNS'!H198+'4b. FNS Impacted Gen'!H198)</f>
        <v>219.14400000000001</v>
      </c>
      <c r="I198" s="56">
        <f>SUM('4a. FNS'!I198+'4b. FNS Impacted Gen'!I198)</f>
        <v>223.59699999999998</v>
      </c>
      <c r="J198" s="56">
        <f>SUM('4a. FNS'!J198+'4b. FNS Impacted Gen'!J198)</f>
        <v>228.97499999999999</v>
      </c>
      <c r="K198" s="56">
        <f>SUM('4a. FNS'!K198+'4b. FNS Impacted Gen'!K198)</f>
        <v>238.42099999999999</v>
      </c>
      <c r="L198" s="56">
        <f>SUM('4a. FNS'!L198+'4b. FNS Impacted Gen'!L198)</f>
        <v>254.78900000000002</v>
      </c>
      <c r="M198" s="56">
        <f>SUM('4a. FNS'!M198+'4b. FNS Impacted Gen'!M198)</f>
        <v>272.46100000000001</v>
      </c>
      <c r="N198" s="56">
        <f>SUM('4a. FNS'!N198+'4b. FNS Impacted Gen'!N198)</f>
        <v>293.29599999999999</v>
      </c>
      <c r="O198" s="56">
        <f>SUM('4a. FNS'!O198+'4b. FNS Impacted Gen'!O198)</f>
        <v>314.601</v>
      </c>
      <c r="P198" s="56">
        <f>SUM('4a. FNS'!P198+'4b. FNS Impacted Gen'!P198)</f>
        <v>339.64400000000001</v>
      </c>
      <c r="Q198" s="56">
        <f>SUM('4a. FNS'!Q198+'4b. FNS Impacted Gen'!Q198)</f>
        <v>356.26100000000002</v>
      </c>
      <c r="R198" s="56">
        <f>SUM('4a. FNS'!R198+'4b. FNS Impacted Gen'!R198)</f>
        <v>370.702</v>
      </c>
      <c r="S198" s="56">
        <f>SUM('4a. FNS'!S198+'4b. FNS Impacted Gen'!S198)</f>
        <v>345.28200000000004</v>
      </c>
      <c r="T198" s="56">
        <f>SUM('4a. FNS'!T198+'4b. FNS Impacted Gen'!T198)</f>
        <v>326.10500000000002</v>
      </c>
      <c r="U198" s="56">
        <f>SUM('4a. FNS'!U198+'4b. FNS Impacted Gen'!U198)</f>
        <v>303.23099999999999</v>
      </c>
      <c r="V198" s="56">
        <f>SUM('4a. FNS'!V198+'4b. FNS Impacted Gen'!V198)</f>
        <v>287.59000000000003</v>
      </c>
      <c r="W198" s="56">
        <f>SUM('4a. FNS'!W198+'4b. FNS Impacted Gen'!W198)</f>
        <v>273.83199999999999</v>
      </c>
      <c r="X198" s="56">
        <f>SUM('4a. FNS'!X198+'4b. FNS Impacted Gen'!X198)</f>
        <v>254.48099999999999</v>
      </c>
      <c r="Y198" s="56">
        <f>SUM('4a. FNS'!Y198+'4b. FNS Impacted Gen'!Y198)</f>
        <v>229.256</v>
      </c>
      <c r="Z198" s="67">
        <f>SUM('4a. FNS'!Z198+'4b. FNS Impacted Gen'!Z198)</f>
        <v>0</v>
      </c>
    </row>
    <row r="199" spans="1:26">
      <c r="A199" s="54">
        <f t="shared" si="3"/>
        <v>45853</v>
      </c>
      <c r="B199" s="55">
        <f>SUM('4a. FNS'!B199+'4b. FNS Impacted Gen'!B199)</f>
        <v>216.80600000000001</v>
      </c>
      <c r="C199" s="56">
        <f>SUM('4a. FNS'!C199+'4b. FNS Impacted Gen'!C199)</f>
        <v>207.24299999999999</v>
      </c>
      <c r="D199" s="56">
        <f>SUM('4a. FNS'!D199+'4b. FNS Impacted Gen'!D199)</f>
        <v>205.804</v>
      </c>
      <c r="E199" s="56">
        <f>SUM('4a. FNS'!E199+'4b. FNS Impacted Gen'!E199)</f>
        <v>202.036</v>
      </c>
      <c r="F199" s="56">
        <f>SUM('4a. FNS'!F199+'4b. FNS Impacted Gen'!F199)</f>
        <v>202.72399999999999</v>
      </c>
      <c r="G199" s="56">
        <f>SUM('4a. FNS'!G199+'4b. FNS Impacted Gen'!G199)</f>
        <v>207.33500000000001</v>
      </c>
      <c r="H199" s="56">
        <f>SUM('4a. FNS'!H199+'4b. FNS Impacted Gen'!H199)</f>
        <v>214.48599999999999</v>
      </c>
      <c r="I199" s="56">
        <f>SUM('4a. FNS'!I199+'4b. FNS Impacted Gen'!I199)</f>
        <v>215.76399999999998</v>
      </c>
      <c r="J199" s="56">
        <f>SUM('4a. FNS'!J199+'4b. FNS Impacted Gen'!J199)</f>
        <v>221.13399999999999</v>
      </c>
      <c r="K199" s="56">
        <f>SUM('4a. FNS'!K199+'4b. FNS Impacted Gen'!K199)</f>
        <v>230.381</v>
      </c>
      <c r="L199" s="56">
        <f>SUM('4a. FNS'!L199+'4b. FNS Impacted Gen'!L199)</f>
        <v>242.32499999999999</v>
      </c>
      <c r="M199" s="56">
        <f>SUM('4a. FNS'!M199+'4b. FNS Impacted Gen'!M199)</f>
        <v>268.137</v>
      </c>
      <c r="N199" s="56">
        <f>SUM('4a. FNS'!N199+'4b. FNS Impacted Gen'!N199)</f>
        <v>289.33599999999996</v>
      </c>
      <c r="O199" s="56">
        <f>SUM('4a. FNS'!O199+'4b. FNS Impacted Gen'!O199)</f>
        <v>318.40899999999999</v>
      </c>
      <c r="P199" s="56">
        <f>SUM('4a. FNS'!P199+'4b. FNS Impacted Gen'!P199)</f>
        <v>342.20800000000003</v>
      </c>
      <c r="Q199" s="56">
        <f>SUM('4a. FNS'!Q199+'4b. FNS Impacted Gen'!Q199)</f>
        <v>348.96599999999995</v>
      </c>
      <c r="R199" s="56">
        <f>SUM('4a. FNS'!R199+'4b. FNS Impacted Gen'!R199)</f>
        <v>362.25700000000001</v>
      </c>
      <c r="S199" s="56">
        <f>SUM('4a. FNS'!S199+'4b. FNS Impacted Gen'!S199)</f>
        <v>349.76900000000001</v>
      </c>
      <c r="T199" s="56">
        <f>SUM('4a. FNS'!T199+'4b. FNS Impacted Gen'!T199)</f>
        <v>339.22500000000002</v>
      </c>
      <c r="U199" s="56">
        <f>SUM('4a. FNS'!U199+'4b. FNS Impacted Gen'!U199)</f>
        <v>334.97800000000001</v>
      </c>
      <c r="V199" s="56">
        <f>SUM('4a. FNS'!V199+'4b. FNS Impacted Gen'!V199)</f>
        <v>326.65899999999999</v>
      </c>
      <c r="W199" s="56">
        <f>SUM('4a. FNS'!W199+'4b. FNS Impacted Gen'!W199)</f>
        <v>299.95400000000001</v>
      </c>
      <c r="X199" s="56">
        <f>SUM('4a. FNS'!X199+'4b. FNS Impacted Gen'!X199)</f>
        <v>273.30500000000001</v>
      </c>
      <c r="Y199" s="56">
        <f>SUM('4a. FNS'!Y199+'4b. FNS Impacted Gen'!Y199)</f>
        <v>258.62700000000001</v>
      </c>
      <c r="Z199" s="67">
        <f>SUM('4a. FNS'!Z199+'4b. FNS Impacted Gen'!Z199)</f>
        <v>0</v>
      </c>
    </row>
    <row r="200" spans="1:26">
      <c r="A200" s="54">
        <f t="shared" si="3"/>
        <v>45854</v>
      </c>
      <c r="B200" s="55">
        <f>SUM('4a. FNS'!B200+'4b. FNS Impacted Gen'!B200)</f>
        <v>236.786</v>
      </c>
      <c r="C200" s="56">
        <f>SUM('4a. FNS'!C200+'4b. FNS Impacted Gen'!C200)</f>
        <v>225.96899999999999</v>
      </c>
      <c r="D200" s="56">
        <f>SUM('4a. FNS'!D200+'4b. FNS Impacted Gen'!D200)</f>
        <v>217.81800000000001</v>
      </c>
      <c r="E200" s="56">
        <f>SUM('4a. FNS'!E200+'4b. FNS Impacted Gen'!E200)</f>
        <v>213.75399999999999</v>
      </c>
      <c r="F200" s="56">
        <f>SUM('4a. FNS'!F200+'4b. FNS Impacted Gen'!F200)</f>
        <v>212.65100000000001</v>
      </c>
      <c r="G200" s="56">
        <f>SUM('4a. FNS'!G200+'4b. FNS Impacted Gen'!G200)</f>
        <v>219.04499999999999</v>
      </c>
      <c r="H200" s="56">
        <f>SUM('4a. FNS'!H200+'4b. FNS Impacted Gen'!H200)</f>
        <v>227.78300000000002</v>
      </c>
      <c r="I200" s="56">
        <f>SUM('4a. FNS'!I200+'4b. FNS Impacted Gen'!I200)</f>
        <v>231.4</v>
      </c>
      <c r="J200" s="56">
        <f>SUM('4a. FNS'!J200+'4b. FNS Impacted Gen'!J200)</f>
        <v>232.08099999999999</v>
      </c>
      <c r="K200" s="56">
        <f>SUM('4a. FNS'!K200+'4b. FNS Impacted Gen'!K200)</f>
        <v>226.80500000000001</v>
      </c>
      <c r="L200" s="56">
        <f>SUM('4a. FNS'!L200+'4b. FNS Impacted Gen'!L200)</f>
        <v>235.99499999999998</v>
      </c>
      <c r="M200" s="56">
        <f>SUM('4a. FNS'!M200+'4b. FNS Impacted Gen'!M200)</f>
        <v>249.554</v>
      </c>
      <c r="N200" s="56">
        <f>SUM('4a. FNS'!N200+'4b. FNS Impacted Gen'!N200)</f>
        <v>271.16399999999999</v>
      </c>
      <c r="O200" s="56">
        <f>SUM('4a. FNS'!O200+'4b. FNS Impacted Gen'!O200)</f>
        <v>283.96099999999996</v>
      </c>
      <c r="P200" s="56">
        <f>SUM('4a. FNS'!P200+'4b. FNS Impacted Gen'!P200)</f>
        <v>304.17099999999999</v>
      </c>
      <c r="Q200" s="56">
        <f>SUM('4a. FNS'!Q200+'4b. FNS Impacted Gen'!Q200)</f>
        <v>326.08700000000005</v>
      </c>
      <c r="R200" s="56">
        <f>SUM('4a. FNS'!R200+'4b. FNS Impacted Gen'!R200)</f>
        <v>337.49299999999999</v>
      </c>
      <c r="S200" s="56">
        <f>SUM('4a. FNS'!S200+'4b. FNS Impacted Gen'!S200)</f>
        <v>331.25700000000001</v>
      </c>
      <c r="T200" s="56">
        <f>SUM('4a. FNS'!T200+'4b. FNS Impacted Gen'!T200)</f>
        <v>299.86900000000003</v>
      </c>
      <c r="U200" s="56">
        <f>SUM('4a. FNS'!U200+'4b. FNS Impacted Gen'!U200)</f>
        <v>285.24200000000002</v>
      </c>
      <c r="V200" s="56">
        <f>SUM('4a. FNS'!V200+'4b. FNS Impacted Gen'!V200)</f>
        <v>276.702</v>
      </c>
      <c r="W200" s="56">
        <f>SUM('4a. FNS'!W200+'4b. FNS Impacted Gen'!W200)</f>
        <v>263.56900000000002</v>
      </c>
      <c r="X200" s="56">
        <f>SUM('4a. FNS'!X200+'4b. FNS Impacted Gen'!X200)</f>
        <v>250.74100000000001</v>
      </c>
      <c r="Y200" s="56">
        <f>SUM('4a. FNS'!Y200+'4b. FNS Impacted Gen'!Y200)</f>
        <v>238.804</v>
      </c>
      <c r="Z200" s="67">
        <f>SUM('4a. FNS'!Z200+'4b. FNS Impacted Gen'!Z200)</f>
        <v>0</v>
      </c>
    </row>
    <row r="201" spans="1:26">
      <c r="A201" s="54">
        <f t="shared" si="3"/>
        <v>45855</v>
      </c>
      <c r="B201" s="55">
        <f>SUM('4a. FNS'!B201+'4b. FNS Impacted Gen'!B201)</f>
        <v>224.27699999999999</v>
      </c>
      <c r="C201" s="56">
        <f>SUM('4a. FNS'!C201+'4b. FNS Impacted Gen'!C201)</f>
        <v>218.89599999999999</v>
      </c>
      <c r="D201" s="56">
        <f>SUM('4a. FNS'!D201+'4b. FNS Impacted Gen'!D201)</f>
        <v>205.84200000000001</v>
      </c>
      <c r="E201" s="56">
        <f>SUM('4a. FNS'!E201+'4b. FNS Impacted Gen'!E201)</f>
        <v>208.898</v>
      </c>
      <c r="F201" s="56">
        <f>SUM('4a. FNS'!F201+'4b. FNS Impacted Gen'!F201)</f>
        <v>211.827</v>
      </c>
      <c r="G201" s="56">
        <f>SUM('4a. FNS'!G201+'4b. FNS Impacted Gen'!G201)</f>
        <v>217.66899999999998</v>
      </c>
      <c r="H201" s="56">
        <f>SUM('4a. FNS'!H201+'4b. FNS Impacted Gen'!H201)</f>
        <v>224.33699999999999</v>
      </c>
      <c r="I201" s="56">
        <f>SUM('4a. FNS'!I201+'4b. FNS Impacted Gen'!I201)</f>
        <v>233.946</v>
      </c>
      <c r="J201" s="56">
        <f>SUM('4a. FNS'!J201+'4b. FNS Impacted Gen'!J201)</f>
        <v>235.10300000000001</v>
      </c>
      <c r="K201" s="56">
        <f>SUM('4a. FNS'!K201+'4b. FNS Impacted Gen'!K201)</f>
        <v>228.65699999999998</v>
      </c>
      <c r="L201" s="56">
        <f>SUM('4a. FNS'!L201+'4b. FNS Impacted Gen'!L201)</f>
        <v>227.34100000000001</v>
      </c>
      <c r="M201" s="56">
        <f>SUM('4a. FNS'!M201+'4b. FNS Impacted Gen'!M201)</f>
        <v>224.66800000000001</v>
      </c>
      <c r="N201" s="56">
        <f>SUM('4a. FNS'!N201+'4b. FNS Impacted Gen'!N201)</f>
        <v>238.45500000000001</v>
      </c>
      <c r="O201" s="56">
        <f>SUM('4a. FNS'!O201+'4b. FNS Impacted Gen'!O201)</f>
        <v>253.93299999999999</v>
      </c>
      <c r="P201" s="56">
        <f>SUM('4a. FNS'!P201+'4b. FNS Impacted Gen'!P201)</f>
        <v>259.45699999999999</v>
      </c>
      <c r="Q201" s="56">
        <f>SUM('4a. FNS'!Q201+'4b. FNS Impacted Gen'!Q201)</f>
        <v>284.08499999999998</v>
      </c>
      <c r="R201" s="56">
        <f>SUM('4a. FNS'!R201+'4b. FNS Impacted Gen'!R201)</f>
        <v>308.70799999999997</v>
      </c>
      <c r="S201" s="56">
        <f>SUM('4a. FNS'!S201+'4b. FNS Impacted Gen'!S201)</f>
        <v>298.01300000000003</v>
      </c>
      <c r="T201" s="56">
        <f>SUM('4a. FNS'!T201+'4b. FNS Impacted Gen'!T201)</f>
        <v>277.60700000000003</v>
      </c>
      <c r="U201" s="56">
        <f>SUM('4a. FNS'!U201+'4b. FNS Impacted Gen'!U201)</f>
        <v>259.34100000000001</v>
      </c>
      <c r="V201" s="56">
        <f>SUM('4a. FNS'!V201+'4b. FNS Impacted Gen'!V201)</f>
        <v>250.00800000000001</v>
      </c>
      <c r="W201" s="56">
        <f>SUM('4a. FNS'!W201+'4b. FNS Impacted Gen'!W201)</f>
        <v>239.59899999999999</v>
      </c>
      <c r="X201" s="56">
        <f>SUM('4a. FNS'!X201+'4b. FNS Impacted Gen'!X201)</f>
        <v>229.637</v>
      </c>
      <c r="Y201" s="56">
        <f>SUM('4a. FNS'!Y201+'4b. FNS Impacted Gen'!Y201)</f>
        <v>221.46</v>
      </c>
      <c r="Z201" s="67">
        <f>SUM('4a. FNS'!Z201+'4b. FNS Impacted Gen'!Z201)</f>
        <v>0</v>
      </c>
    </row>
    <row r="202" spans="1:26">
      <c r="A202" s="54">
        <f t="shared" si="3"/>
        <v>45856</v>
      </c>
      <c r="B202" s="55">
        <f>SUM('4a. FNS'!B202+'4b. FNS Impacted Gen'!B202)</f>
        <v>208.791</v>
      </c>
      <c r="C202" s="56">
        <f>SUM('4a. FNS'!C202+'4b. FNS Impacted Gen'!C202)</f>
        <v>192.149</v>
      </c>
      <c r="D202" s="56">
        <f>SUM('4a. FNS'!D202+'4b. FNS Impacted Gen'!D202)</f>
        <v>192.702</v>
      </c>
      <c r="E202" s="56">
        <f>SUM('4a. FNS'!E202+'4b. FNS Impacted Gen'!E202)</f>
        <v>188.90100000000001</v>
      </c>
      <c r="F202" s="56">
        <f>SUM('4a. FNS'!F202+'4b. FNS Impacted Gen'!F202)</f>
        <v>197.94300000000001</v>
      </c>
      <c r="G202" s="56">
        <f>SUM('4a. FNS'!G202+'4b. FNS Impacted Gen'!G202)</f>
        <v>195.81199999999998</v>
      </c>
      <c r="H202" s="56">
        <f>SUM('4a. FNS'!H202+'4b. FNS Impacted Gen'!H202)</f>
        <v>205.4</v>
      </c>
      <c r="I202" s="56">
        <f>SUM('4a. FNS'!I202+'4b. FNS Impacted Gen'!I202)</f>
        <v>208.66399999999999</v>
      </c>
      <c r="J202" s="56">
        <f>SUM('4a. FNS'!J202+'4b. FNS Impacted Gen'!J202)</f>
        <v>204.631</v>
      </c>
      <c r="K202" s="56">
        <f>SUM('4a. FNS'!K202+'4b. FNS Impacted Gen'!K202)</f>
        <v>196.00500000000002</v>
      </c>
      <c r="L202" s="56">
        <f>SUM('4a. FNS'!L202+'4b. FNS Impacted Gen'!L202)</f>
        <v>209.72900000000001</v>
      </c>
      <c r="M202" s="56">
        <f>SUM('4a. FNS'!M202+'4b. FNS Impacted Gen'!M202)</f>
        <v>234.76400000000001</v>
      </c>
      <c r="N202" s="56">
        <f>SUM('4a. FNS'!N202+'4b. FNS Impacted Gen'!N202)</f>
        <v>254.404</v>
      </c>
      <c r="O202" s="56">
        <f>SUM('4a. FNS'!O202+'4b. FNS Impacted Gen'!O202)</f>
        <v>279.45300000000003</v>
      </c>
      <c r="P202" s="56">
        <f>SUM('4a. FNS'!P202+'4b. FNS Impacted Gen'!P202)</f>
        <v>308.63099999999997</v>
      </c>
      <c r="Q202" s="56">
        <f>SUM('4a. FNS'!Q202+'4b. FNS Impacted Gen'!Q202)</f>
        <v>338.21199999999999</v>
      </c>
      <c r="R202" s="56">
        <f>SUM('4a. FNS'!R202+'4b. FNS Impacted Gen'!R202)</f>
        <v>336.78</v>
      </c>
      <c r="S202" s="56">
        <f>SUM('4a. FNS'!S202+'4b. FNS Impacted Gen'!S202)</f>
        <v>323.721</v>
      </c>
      <c r="T202" s="56">
        <f>SUM('4a. FNS'!T202+'4b. FNS Impacted Gen'!T202)</f>
        <v>312.41799999999995</v>
      </c>
      <c r="U202" s="56">
        <f>SUM('4a. FNS'!U202+'4b. FNS Impacted Gen'!U202)</f>
        <v>312.46500000000003</v>
      </c>
      <c r="V202" s="56">
        <f>SUM('4a. FNS'!V202+'4b. FNS Impacted Gen'!V202)</f>
        <v>300.17099999999999</v>
      </c>
      <c r="W202" s="56">
        <f>SUM('4a. FNS'!W202+'4b. FNS Impacted Gen'!W202)</f>
        <v>283.245</v>
      </c>
      <c r="X202" s="56">
        <f>SUM('4a. FNS'!X202+'4b. FNS Impacted Gen'!X202)</f>
        <v>261.572</v>
      </c>
      <c r="Y202" s="56">
        <f>SUM('4a. FNS'!Y202+'4b. FNS Impacted Gen'!Y202)</f>
        <v>241.74</v>
      </c>
      <c r="Z202" s="67">
        <f>SUM('4a. FNS'!Z202+'4b. FNS Impacted Gen'!Z202)</f>
        <v>0</v>
      </c>
    </row>
    <row r="203" spans="1:26">
      <c r="A203" s="54">
        <f t="shared" si="3"/>
        <v>45857</v>
      </c>
      <c r="B203" s="55">
        <f>SUM('4a. FNS'!B203+'4b. FNS Impacted Gen'!B203)</f>
        <v>223.37899999999999</v>
      </c>
      <c r="C203" s="56">
        <f>SUM('4a. FNS'!C203+'4b. FNS Impacted Gen'!C203)</f>
        <v>213.376</v>
      </c>
      <c r="D203" s="56">
        <f>SUM('4a. FNS'!D203+'4b. FNS Impacted Gen'!D203)</f>
        <v>206.38</v>
      </c>
      <c r="E203" s="56">
        <f>SUM('4a. FNS'!E203+'4b. FNS Impacted Gen'!E203)</f>
        <v>200.94800000000001</v>
      </c>
      <c r="F203" s="56">
        <f>SUM('4a. FNS'!F203+'4b. FNS Impacted Gen'!F203)</f>
        <v>198.00800000000001</v>
      </c>
      <c r="G203" s="56">
        <f>SUM('4a. FNS'!G203+'4b. FNS Impacted Gen'!G203)</f>
        <v>197.55699999999999</v>
      </c>
      <c r="H203" s="56">
        <f>SUM('4a. FNS'!H203+'4b. FNS Impacted Gen'!H203)</f>
        <v>200.64000000000001</v>
      </c>
      <c r="I203" s="56">
        <f>SUM('4a. FNS'!I203+'4b. FNS Impacted Gen'!I203)</f>
        <v>206.57299999999998</v>
      </c>
      <c r="J203" s="56">
        <f>SUM('4a. FNS'!J203+'4b. FNS Impacted Gen'!J203)</f>
        <v>214.48</v>
      </c>
      <c r="K203" s="56">
        <f>SUM('4a. FNS'!K203+'4b. FNS Impacted Gen'!K203)</f>
        <v>225.32500000000002</v>
      </c>
      <c r="L203" s="56">
        <f>SUM('4a. FNS'!L203+'4b. FNS Impacted Gen'!L203)</f>
        <v>234.53299999999999</v>
      </c>
      <c r="M203" s="56">
        <f>SUM('4a. FNS'!M203+'4b. FNS Impacted Gen'!M203)</f>
        <v>254.798</v>
      </c>
      <c r="N203" s="56">
        <f>SUM('4a. FNS'!N203+'4b. FNS Impacted Gen'!N203)</f>
        <v>287.14500000000004</v>
      </c>
      <c r="O203" s="56">
        <f>SUM('4a. FNS'!O203+'4b. FNS Impacted Gen'!O203)</f>
        <v>321.12700000000001</v>
      </c>
      <c r="P203" s="56">
        <f>SUM('4a. FNS'!P203+'4b. FNS Impacted Gen'!P203)</f>
        <v>330.197</v>
      </c>
      <c r="Q203" s="56">
        <f>SUM('4a. FNS'!Q203+'4b. FNS Impacted Gen'!Q203)</f>
        <v>344.09200000000004</v>
      </c>
      <c r="R203" s="56">
        <f>SUM('4a. FNS'!R203+'4b. FNS Impacted Gen'!R203)</f>
        <v>337.209</v>
      </c>
      <c r="S203" s="56">
        <f>SUM('4a. FNS'!S203+'4b. FNS Impacted Gen'!S203)</f>
        <v>336.62799999999999</v>
      </c>
      <c r="T203" s="56">
        <f>SUM('4a. FNS'!T203+'4b. FNS Impacted Gen'!T203)</f>
        <v>327.15100000000001</v>
      </c>
      <c r="U203" s="56">
        <f>SUM('4a. FNS'!U203+'4b. FNS Impacted Gen'!U203)</f>
        <v>310.15099999999995</v>
      </c>
      <c r="V203" s="56">
        <f>SUM('4a. FNS'!V203+'4b. FNS Impacted Gen'!V203)</f>
        <v>296.95400000000001</v>
      </c>
      <c r="W203" s="56">
        <f>SUM('4a. FNS'!W203+'4b. FNS Impacted Gen'!W203)</f>
        <v>286.36700000000002</v>
      </c>
      <c r="X203" s="56">
        <f>SUM('4a. FNS'!X203+'4b. FNS Impacted Gen'!X203)</f>
        <v>268.666</v>
      </c>
      <c r="Y203" s="56">
        <f>SUM('4a. FNS'!Y203+'4b. FNS Impacted Gen'!Y203)</f>
        <v>250.89400000000001</v>
      </c>
      <c r="Z203" s="67">
        <f>SUM('4a. FNS'!Z203+'4b. FNS Impacted Gen'!Z203)</f>
        <v>0</v>
      </c>
    </row>
    <row r="204" spans="1:26">
      <c r="A204" s="54">
        <f t="shared" si="3"/>
        <v>45858</v>
      </c>
      <c r="B204" s="55">
        <f>SUM('4a. FNS'!B204+'4b. FNS Impacted Gen'!B204)</f>
        <v>234.839</v>
      </c>
      <c r="C204" s="56">
        <f>SUM('4a. FNS'!C204+'4b. FNS Impacted Gen'!C204)</f>
        <v>225.13800000000001</v>
      </c>
      <c r="D204" s="56">
        <f>SUM('4a. FNS'!D204+'4b. FNS Impacted Gen'!D204)</f>
        <v>217.71</v>
      </c>
      <c r="E204" s="56">
        <f>SUM('4a. FNS'!E204+'4b. FNS Impacted Gen'!E204)</f>
        <v>214.96199999999999</v>
      </c>
      <c r="F204" s="56">
        <f>SUM('4a. FNS'!F204+'4b. FNS Impacted Gen'!F204)</f>
        <v>211.08500000000001</v>
      </c>
      <c r="G204" s="56">
        <f>SUM('4a. FNS'!G204+'4b. FNS Impacted Gen'!G204)</f>
        <v>208.215</v>
      </c>
      <c r="H204" s="56">
        <f>SUM('4a. FNS'!H204+'4b. FNS Impacted Gen'!H204)</f>
        <v>206.41900000000001</v>
      </c>
      <c r="I204" s="56">
        <f>SUM('4a. FNS'!I204+'4b. FNS Impacted Gen'!I204)</f>
        <v>197.40300000000002</v>
      </c>
      <c r="J204" s="56">
        <f>SUM('4a. FNS'!J204+'4b. FNS Impacted Gen'!J204)</f>
        <v>203.81100000000001</v>
      </c>
      <c r="K204" s="56">
        <f>SUM('4a. FNS'!K204+'4b. FNS Impacted Gen'!K204)</f>
        <v>214.089</v>
      </c>
      <c r="L204" s="56">
        <f>SUM('4a. FNS'!L204+'4b. FNS Impacted Gen'!L204)</f>
        <v>228.90100000000001</v>
      </c>
      <c r="M204" s="56">
        <f>SUM('4a. FNS'!M204+'4b. FNS Impacted Gen'!M204)</f>
        <v>254.10300000000001</v>
      </c>
      <c r="N204" s="56">
        <f>SUM('4a. FNS'!N204+'4b. FNS Impacted Gen'!N204)</f>
        <v>279.34299999999996</v>
      </c>
      <c r="O204" s="56">
        <f>SUM('4a. FNS'!O204+'4b. FNS Impacted Gen'!O204)</f>
        <v>300.74700000000001</v>
      </c>
      <c r="P204" s="56">
        <f>SUM('4a. FNS'!P204+'4b. FNS Impacted Gen'!P204)</f>
        <v>328.23399999999998</v>
      </c>
      <c r="Q204" s="56">
        <f>SUM('4a. FNS'!Q204+'4b. FNS Impacted Gen'!Q204)</f>
        <v>329.15700000000004</v>
      </c>
      <c r="R204" s="56">
        <f>SUM('4a. FNS'!R204+'4b. FNS Impacted Gen'!R204)</f>
        <v>340.858</v>
      </c>
      <c r="S204" s="56">
        <f>SUM('4a. FNS'!S204+'4b. FNS Impacted Gen'!S204)</f>
        <v>353.80599999999998</v>
      </c>
      <c r="T204" s="56">
        <f>SUM('4a. FNS'!T204+'4b. FNS Impacted Gen'!T204)</f>
        <v>339.608</v>
      </c>
      <c r="U204" s="56">
        <f>SUM('4a. FNS'!U204+'4b. FNS Impacted Gen'!U204)</f>
        <v>319.20800000000003</v>
      </c>
      <c r="V204" s="56">
        <f>SUM('4a. FNS'!V204+'4b. FNS Impacted Gen'!V204)</f>
        <v>309.041</v>
      </c>
      <c r="W204" s="56">
        <f>SUM('4a. FNS'!W204+'4b. FNS Impacted Gen'!W204)</f>
        <v>298.67200000000003</v>
      </c>
      <c r="X204" s="56">
        <f>SUM('4a. FNS'!X204+'4b. FNS Impacted Gen'!X204)</f>
        <v>275.14699999999999</v>
      </c>
      <c r="Y204" s="56">
        <f>SUM('4a. FNS'!Y204+'4b. FNS Impacted Gen'!Y204)</f>
        <v>252.12</v>
      </c>
      <c r="Z204" s="67">
        <f>SUM('4a. FNS'!Z204+'4b. FNS Impacted Gen'!Z204)</f>
        <v>0</v>
      </c>
    </row>
    <row r="205" spans="1:26">
      <c r="A205" s="54">
        <f t="shared" si="3"/>
        <v>45859</v>
      </c>
      <c r="B205" s="55">
        <f>SUM('4a. FNS'!B205+'4b. FNS Impacted Gen'!B205)</f>
        <v>237.51499999999999</v>
      </c>
      <c r="C205" s="56">
        <f>SUM('4a. FNS'!C205+'4b. FNS Impacted Gen'!C205)</f>
        <v>220.75800000000001</v>
      </c>
      <c r="D205" s="56">
        <f>SUM('4a. FNS'!D205+'4b. FNS Impacted Gen'!D205)</f>
        <v>216.06800000000001</v>
      </c>
      <c r="E205" s="56">
        <f>SUM('4a. FNS'!E205+'4b. FNS Impacted Gen'!E205)</f>
        <v>211.095</v>
      </c>
      <c r="F205" s="56">
        <f>SUM('4a. FNS'!F205+'4b. FNS Impacted Gen'!F205)</f>
        <v>211.148</v>
      </c>
      <c r="G205" s="56">
        <f>SUM('4a. FNS'!G205+'4b. FNS Impacted Gen'!G205)</f>
        <v>218.80499999999998</v>
      </c>
      <c r="H205" s="56">
        <f>SUM('4a. FNS'!H205+'4b. FNS Impacted Gen'!H205)</f>
        <v>218.49200000000002</v>
      </c>
      <c r="I205" s="56">
        <f>SUM('4a. FNS'!I205+'4b. FNS Impacted Gen'!I205)</f>
        <v>220.476</v>
      </c>
      <c r="J205" s="56">
        <f>SUM('4a. FNS'!J205+'4b. FNS Impacted Gen'!J205)</f>
        <v>226.38899999999998</v>
      </c>
      <c r="K205" s="56">
        <f>SUM('4a. FNS'!K205+'4b. FNS Impacted Gen'!K205)</f>
        <v>235.708</v>
      </c>
      <c r="L205" s="56">
        <f>SUM('4a. FNS'!L205+'4b. FNS Impacted Gen'!L205)</f>
        <v>249.43800000000002</v>
      </c>
      <c r="M205" s="56">
        <f>SUM('4a. FNS'!M205+'4b. FNS Impacted Gen'!M205)</f>
        <v>272.584</v>
      </c>
      <c r="N205" s="56">
        <f>SUM('4a. FNS'!N205+'4b. FNS Impacted Gen'!N205)</f>
        <v>290.69200000000001</v>
      </c>
      <c r="O205" s="56">
        <f>SUM('4a. FNS'!O205+'4b. FNS Impacted Gen'!O205)</f>
        <v>308.565</v>
      </c>
      <c r="P205" s="56">
        <f>SUM('4a. FNS'!P205+'4b. FNS Impacted Gen'!P205)</f>
        <v>326.428</v>
      </c>
      <c r="Q205" s="56">
        <f>SUM('4a. FNS'!Q205+'4b. FNS Impacted Gen'!Q205)</f>
        <v>344.44299999999998</v>
      </c>
      <c r="R205" s="56">
        <f>SUM('4a. FNS'!R205+'4b. FNS Impacted Gen'!R205)</f>
        <v>363.06299999999999</v>
      </c>
      <c r="S205" s="56">
        <f>SUM('4a. FNS'!S205+'4b. FNS Impacted Gen'!S205)</f>
        <v>357.52199999999999</v>
      </c>
      <c r="T205" s="56">
        <f>SUM('4a. FNS'!T205+'4b. FNS Impacted Gen'!T205)</f>
        <v>334.15800000000002</v>
      </c>
      <c r="U205" s="56">
        <f>SUM('4a. FNS'!U205+'4b. FNS Impacted Gen'!U205)</f>
        <v>320.30799999999999</v>
      </c>
      <c r="V205" s="56">
        <f>SUM('4a. FNS'!V205+'4b. FNS Impacted Gen'!V205)</f>
        <v>305.60499999999996</v>
      </c>
      <c r="W205" s="56">
        <f>SUM('4a. FNS'!W205+'4b. FNS Impacted Gen'!W205)</f>
        <v>290.01900000000001</v>
      </c>
      <c r="X205" s="56">
        <f>SUM('4a. FNS'!X205+'4b. FNS Impacted Gen'!X205)</f>
        <v>267.51799999999997</v>
      </c>
      <c r="Y205" s="56">
        <f>SUM('4a. FNS'!Y205+'4b. FNS Impacted Gen'!Y205)</f>
        <v>251.928</v>
      </c>
      <c r="Z205" s="67">
        <f>SUM('4a. FNS'!Z205+'4b. FNS Impacted Gen'!Z205)</f>
        <v>0</v>
      </c>
    </row>
    <row r="206" spans="1:26">
      <c r="A206" s="54">
        <f t="shared" si="3"/>
        <v>45860</v>
      </c>
      <c r="B206" s="55">
        <f>SUM('4a. FNS'!B206+'4b. FNS Impacted Gen'!B206)</f>
        <v>235.11500000000001</v>
      </c>
      <c r="C206" s="56">
        <f>SUM('4a. FNS'!C206+'4b. FNS Impacted Gen'!C206)</f>
        <v>230.006</v>
      </c>
      <c r="D206" s="56">
        <f>SUM('4a. FNS'!D206+'4b. FNS Impacted Gen'!D206)</f>
        <v>224.00399999999999</v>
      </c>
      <c r="E206" s="56">
        <f>SUM('4a. FNS'!E206+'4b. FNS Impacted Gen'!E206)</f>
        <v>216.17</v>
      </c>
      <c r="F206" s="56">
        <f>SUM('4a. FNS'!F206+'4b. FNS Impacted Gen'!F206)</f>
        <v>220.67699999999999</v>
      </c>
      <c r="G206" s="56">
        <f>SUM('4a. FNS'!G206+'4b. FNS Impacted Gen'!G206)</f>
        <v>227.27699999999999</v>
      </c>
      <c r="H206" s="56">
        <f>SUM('4a. FNS'!H206+'4b. FNS Impacted Gen'!H206)</f>
        <v>231.98</v>
      </c>
      <c r="I206" s="56">
        <f>SUM('4a. FNS'!I206+'4b. FNS Impacted Gen'!I206)</f>
        <v>238.82799999999997</v>
      </c>
      <c r="J206" s="56">
        <f>SUM('4a. FNS'!J206+'4b. FNS Impacted Gen'!J206)</f>
        <v>248.845</v>
      </c>
      <c r="K206" s="56">
        <f>SUM('4a. FNS'!K206+'4b. FNS Impacted Gen'!K206)</f>
        <v>265.47199999999998</v>
      </c>
      <c r="L206" s="56">
        <f>SUM('4a. FNS'!L206+'4b. FNS Impacted Gen'!L206)</f>
        <v>272.15600000000001</v>
      </c>
      <c r="M206" s="56">
        <f>SUM('4a. FNS'!M206+'4b. FNS Impacted Gen'!M206)</f>
        <v>285.90300000000002</v>
      </c>
      <c r="N206" s="56">
        <f>SUM('4a. FNS'!N206+'4b. FNS Impacted Gen'!N206)</f>
        <v>305.029</v>
      </c>
      <c r="O206" s="56">
        <f>SUM('4a. FNS'!O206+'4b. FNS Impacted Gen'!O206)</f>
        <v>327.34699999999998</v>
      </c>
      <c r="P206" s="56">
        <f>SUM('4a. FNS'!P206+'4b. FNS Impacted Gen'!P206)</f>
        <v>347.38600000000002</v>
      </c>
      <c r="Q206" s="56">
        <f>SUM('4a. FNS'!Q206+'4b. FNS Impacted Gen'!Q206)</f>
        <v>367.64499999999998</v>
      </c>
      <c r="R206" s="56">
        <f>SUM('4a. FNS'!R206+'4b. FNS Impacted Gen'!R206)</f>
        <v>373.31700000000001</v>
      </c>
      <c r="S206" s="56">
        <f>SUM('4a. FNS'!S206+'4b. FNS Impacted Gen'!S206)</f>
        <v>357.33</v>
      </c>
      <c r="T206" s="56">
        <f>SUM('4a. FNS'!T206+'4b. FNS Impacted Gen'!T206)</f>
        <v>333.81299999999999</v>
      </c>
      <c r="U206" s="56">
        <f>SUM('4a. FNS'!U206+'4b. FNS Impacted Gen'!U206)</f>
        <v>317.08299999999997</v>
      </c>
      <c r="V206" s="56">
        <f>SUM('4a. FNS'!V206+'4b. FNS Impacted Gen'!V206)</f>
        <v>302.60699999999997</v>
      </c>
      <c r="W206" s="56">
        <f>SUM('4a. FNS'!W206+'4b. FNS Impacted Gen'!W206)</f>
        <v>281.89800000000002</v>
      </c>
      <c r="X206" s="56">
        <f>SUM('4a. FNS'!X206+'4b. FNS Impacted Gen'!X206)</f>
        <v>253.86699999999999</v>
      </c>
      <c r="Y206" s="56">
        <f>SUM('4a. FNS'!Y206+'4b. FNS Impacted Gen'!Y206)</f>
        <v>239.96</v>
      </c>
      <c r="Z206" s="67">
        <f>SUM('4a. FNS'!Z206+'4b. FNS Impacted Gen'!Z206)</f>
        <v>0</v>
      </c>
    </row>
    <row r="207" spans="1:26">
      <c r="A207" s="54">
        <f t="shared" si="3"/>
        <v>45861</v>
      </c>
      <c r="B207" s="55">
        <f>SUM('4a. FNS'!B207+'4b. FNS Impacted Gen'!B207)</f>
        <v>230.28</v>
      </c>
      <c r="C207" s="56">
        <f>SUM('4a. FNS'!C207+'4b. FNS Impacted Gen'!C207)</f>
        <v>224.447</v>
      </c>
      <c r="D207" s="56">
        <f>SUM('4a. FNS'!D207+'4b. FNS Impacted Gen'!D207)</f>
        <v>219.99199999999999</v>
      </c>
      <c r="E207" s="56">
        <f>SUM('4a. FNS'!E207+'4b. FNS Impacted Gen'!E207)</f>
        <v>213.636</v>
      </c>
      <c r="F207" s="56">
        <f>SUM('4a. FNS'!F207+'4b. FNS Impacted Gen'!F207)</f>
        <v>215.56200000000001</v>
      </c>
      <c r="G207" s="56">
        <f>SUM('4a. FNS'!G207+'4b. FNS Impacted Gen'!G207)</f>
        <v>223.21699999999998</v>
      </c>
      <c r="H207" s="56">
        <f>SUM('4a. FNS'!H207+'4b. FNS Impacted Gen'!H207)</f>
        <v>228.28</v>
      </c>
      <c r="I207" s="56">
        <f>SUM('4a. FNS'!I207+'4b. FNS Impacted Gen'!I207)</f>
        <v>221.71800000000002</v>
      </c>
      <c r="J207" s="56">
        <f>SUM('4a. FNS'!J207+'4b. FNS Impacted Gen'!J207)</f>
        <v>220.816</v>
      </c>
      <c r="K207" s="56">
        <f>SUM('4a. FNS'!K207+'4b. FNS Impacted Gen'!K207)</f>
        <v>227.06299999999999</v>
      </c>
      <c r="L207" s="56">
        <f>SUM('4a. FNS'!L207+'4b. FNS Impacted Gen'!L207)</f>
        <v>227.518</v>
      </c>
      <c r="M207" s="56">
        <f>SUM('4a. FNS'!M207+'4b. FNS Impacted Gen'!M207)</f>
        <v>243.29000000000002</v>
      </c>
      <c r="N207" s="56">
        <f>SUM('4a. FNS'!N207+'4b. FNS Impacted Gen'!N207)</f>
        <v>265.226</v>
      </c>
      <c r="O207" s="56">
        <f>SUM('4a. FNS'!O207+'4b. FNS Impacted Gen'!O207)</f>
        <v>285.77299999999997</v>
      </c>
      <c r="P207" s="56">
        <f>SUM('4a. FNS'!P207+'4b. FNS Impacted Gen'!P207)</f>
        <v>294.87799999999999</v>
      </c>
      <c r="Q207" s="56">
        <f>SUM('4a. FNS'!Q207+'4b. FNS Impacted Gen'!Q207)</f>
        <v>310.40500000000003</v>
      </c>
      <c r="R207" s="56">
        <f>SUM('4a. FNS'!R207+'4b. FNS Impacted Gen'!R207)</f>
        <v>328.81099999999998</v>
      </c>
      <c r="S207" s="56">
        <f>SUM('4a. FNS'!S207+'4b. FNS Impacted Gen'!S207)</f>
        <v>322.92399999999998</v>
      </c>
      <c r="T207" s="56">
        <f>SUM('4a. FNS'!T207+'4b. FNS Impacted Gen'!T207)</f>
        <v>310.65499999999997</v>
      </c>
      <c r="U207" s="56">
        <f>SUM('4a. FNS'!U207+'4b. FNS Impacted Gen'!U207)</f>
        <v>295.38400000000001</v>
      </c>
      <c r="V207" s="56">
        <f>SUM('4a. FNS'!V207+'4b. FNS Impacted Gen'!V207)</f>
        <v>282.7</v>
      </c>
      <c r="W207" s="56">
        <f>SUM('4a. FNS'!W207+'4b. FNS Impacted Gen'!W207)</f>
        <v>267.19099999999997</v>
      </c>
      <c r="X207" s="56">
        <f>SUM('4a. FNS'!X207+'4b. FNS Impacted Gen'!X207)</f>
        <v>252.929</v>
      </c>
      <c r="Y207" s="56">
        <f>SUM('4a. FNS'!Y207+'4b. FNS Impacted Gen'!Y207)</f>
        <v>236.511</v>
      </c>
      <c r="Z207" s="67">
        <f>SUM('4a. FNS'!Z207+'4b. FNS Impacted Gen'!Z207)</f>
        <v>0</v>
      </c>
    </row>
    <row r="208" spans="1:26">
      <c r="A208" s="54">
        <f t="shared" si="3"/>
        <v>45862</v>
      </c>
      <c r="B208" s="55">
        <f>SUM('4a. FNS'!B208+'4b. FNS Impacted Gen'!B208)</f>
        <v>225.28100000000001</v>
      </c>
      <c r="C208" s="56">
        <f>SUM('4a. FNS'!C208+'4b. FNS Impacted Gen'!C208)</f>
        <v>221.82599999999999</v>
      </c>
      <c r="D208" s="56">
        <f>SUM('4a. FNS'!D208+'4b. FNS Impacted Gen'!D208)</f>
        <v>210.29499999999999</v>
      </c>
      <c r="E208" s="56">
        <f>SUM('4a. FNS'!E208+'4b. FNS Impacted Gen'!E208)</f>
        <v>210.33600000000001</v>
      </c>
      <c r="F208" s="56">
        <f>SUM('4a. FNS'!F208+'4b. FNS Impacted Gen'!F208)</f>
        <v>209.16900000000001</v>
      </c>
      <c r="G208" s="56">
        <f>SUM('4a. FNS'!G208+'4b. FNS Impacted Gen'!G208)</f>
        <v>215.90600000000001</v>
      </c>
      <c r="H208" s="56">
        <f>SUM('4a. FNS'!H208+'4b. FNS Impacted Gen'!H208)</f>
        <v>220.358</v>
      </c>
      <c r="I208" s="56">
        <f>SUM('4a. FNS'!I208+'4b. FNS Impacted Gen'!I208)</f>
        <v>220.70099999999999</v>
      </c>
      <c r="J208" s="56">
        <f>SUM('4a. FNS'!J208+'4b. FNS Impacted Gen'!J208)</f>
        <v>224.03200000000001</v>
      </c>
      <c r="K208" s="56">
        <f>SUM('4a. FNS'!K208+'4b. FNS Impacted Gen'!K208)</f>
        <v>225.11</v>
      </c>
      <c r="L208" s="56">
        <f>SUM('4a. FNS'!L208+'4b. FNS Impacted Gen'!L208)</f>
        <v>240.303</v>
      </c>
      <c r="M208" s="56">
        <f>SUM('4a. FNS'!M208+'4b. FNS Impacted Gen'!M208)</f>
        <v>248.995</v>
      </c>
      <c r="N208" s="56">
        <f>SUM('4a. FNS'!N208+'4b. FNS Impacted Gen'!N208)</f>
        <v>267.02300000000002</v>
      </c>
      <c r="O208" s="56">
        <f>SUM('4a. FNS'!O208+'4b. FNS Impacted Gen'!O208)</f>
        <v>295.226</v>
      </c>
      <c r="P208" s="56">
        <f>SUM('4a. FNS'!P208+'4b. FNS Impacted Gen'!P208)</f>
        <v>317.09499999999997</v>
      </c>
      <c r="Q208" s="56">
        <f>SUM('4a. FNS'!Q208+'4b. FNS Impacted Gen'!Q208)</f>
        <v>325.45</v>
      </c>
      <c r="R208" s="56">
        <f>SUM('4a. FNS'!R208+'4b. FNS Impacted Gen'!R208)</f>
        <v>338.82400000000001</v>
      </c>
      <c r="S208" s="56">
        <f>SUM('4a. FNS'!S208+'4b. FNS Impacted Gen'!S208)</f>
        <v>324.101</v>
      </c>
      <c r="T208" s="56">
        <f>SUM('4a. FNS'!T208+'4b. FNS Impacted Gen'!T208)</f>
        <v>292.541</v>
      </c>
      <c r="U208" s="56">
        <f>SUM('4a. FNS'!U208+'4b. FNS Impacted Gen'!U208)</f>
        <v>280.07899999999995</v>
      </c>
      <c r="V208" s="56">
        <f>SUM('4a. FNS'!V208+'4b. FNS Impacted Gen'!V208)</f>
        <v>279.709</v>
      </c>
      <c r="W208" s="56">
        <f>SUM('4a. FNS'!W208+'4b. FNS Impacted Gen'!W208)</f>
        <v>263.971</v>
      </c>
      <c r="X208" s="56">
        <f>SUM('4a. FNS'!X208+'4b. FNS Impacted Gen'!X208)</f>
        <v>249.739</v>
      </c>
      <c r="Y208" s="56">
        <f>SUM('4a. FNS'!Y208+'4b. FNS Impacted Gen'!Y208)</f>
        <v>236.01</v>
      </c>
      <c r="Z208" s="67">
        <f>SUM('4a. FNS'!Z208+'4b. FNS Impacted Gen'!Z208)</f>
        <v>0</v>
      </c>
    </row>
    <row r="209" spans="1:26">
      <c r="A209" s="54">
        <f t="shared" si="3"/>
        <v>45863</v>
      </c>
      <c r="B209" s="55">
        <f>SUM('4a. FNS'!B209+'4b. FNS Impacted Gen'!B209)</f>
        <v>222.32300000000001</v>
      </c>
      <c r="C209" s="56">
        <f>SUM('4a. FNS'!C209+'4b. FNS Impacted Gen'!C209)</f>
        <v>218.15100000000001</v>
      </c>
      <c r="D209" s="56">
        <f>SUM('4a. FNS'!D209+'4b. FNS Impacted Gen'!D209)</f>
        <v>208.751</v>
      </c>
      <c r="E209" s="56">
        <f>SUM('4a. FNS'!E209+'4b. FNS Impacted Gen'!E209)</f>
        <v>195.88499999999999</v>
      </c>
      <c r="F209" s="56">
        <f>SUM('4a. FNS'!F209+'4b. FNS Impacted Gen'!F209)</f>
        <v>200.19499999999999</v>
      </c>
      <c r="G209" s="56">
        <f>SUM('4a. FNS'!G209+'4b. FNS Impacted Gen'!G209)</f>
        <v>199.49700000000001</v>
      </c>
      <c r="H209" s="56">
        <f>SUM('4a. FNS'!H209+'4b. FNS Impacted Gen'!H209)</f>
        <v>208.33500000000001</v>
      </c>
      <c r="I209" s="56">
        <f>SUM('4a. FNS'!I209+'4b. FNS Impacted Gen'!I209)</f>
        <v>207.119</v>
      </c>
      <c r="J209" s="56">
        <f>SUM('4a. FNS'!J209+'4b. FNS Impacted Gen'!J209)</f>
        <v>206.92400000000001</v>
      </c>
      <c r="K209" s="56">
        <f>SUM('4a. FNS'!K209+'4b. FNS Impacted Gen'!K209)</f>
        <v>210.93900000000002</v>
      </c>
      <c r="L209" s="56">
        <f>SUM('4a. FNS'!L209+'4b. FNS Impacted Gen'!L209)</f>
        <v>219.435</v>
      </c>
      <c r="M209" s="56">
        <f>SUM('4a. FNS'!M209+'4b. FNS Impacted Gen'!M209)</f>
        <v>234.76900000000001</v>
      </c>
      <c r="N209" s="56">
        <f>SUM('4a. FNS'!N209+'4b. FNS Impacted Gen'!N209)</f>
        <v>247.548</v>
      </c>
      <c r="O209" s="56">
        <f>SUM('4a. FNS'!O209+'4b. FNS Impacted Gen'!O209)</f>
        <v>271.15300000000002</v>
      </c>
      <c r="P209" s="56">
        <f>SUM('4a. FNS'!P209+'4b. FNS Impacted Gen'!P209)</f>
        <v>297.05099999999999</v>
      </c>
      <c r="Q209" s="56">
        <f>SUM('4a. FNS'!Q209+'4b. FNS Impacted Gen'!Q209)</f>
        <v>313.66700000000003</v>
      </c>
      <c r="R209" s="56">
        <f>SUM('4a. FNS'!R209+'4b. FNS Impacted Gen'!R209)</f>
        <v>336.93200000000002</v>
      </c>
      <c r="S209" s="56">
        <f>SUM('4a. FNS'!S209+'4b. FNS Impacted Gen'!S209)</f>
        <v>328.83600000000001</v>
      </c>
      <c r="T209" s="56">
        <f>SUM('4a. FNS'!T209+'4b. FNS Impacted Gen'!T209)</f>
        <v>327.87099999999998</v>
      </c>
      <c r="U209" s="56">
        <f>SUM('4a. FNS'!U209+'4b. FNS Impacted Gen'!U209)</f>
        <v>306.09200000000004</v>
      </c>
      <c r="V209" s="56">
        <f>SUM('4a. FNS'!V209+'4b. FNS Impacted Gen'!V209)</f>
        <v>293.73699999999997</v>
      </c>
      <c r="W209" s="56">
        <f>SUM('4a. FNS'!W209+'4b. FNS Impacted Gen'!W209)</f>
        <v>278.65300000000002</v>
      </c>
      <c r="X209" s="56">
        <f>SUM('4a. FNS'!X209+'4b. FNS Impacted Gen'!X209)</f>
        <v>259.81099999999998</v>
      </c>
      <c r="Y209" s="56">
        <f>SUM('4a. FNS'!Y209+'4b. FNS Impacted Gen'!Y209)</f>
        <v>243.18899999999999</v>
      </c>
      <c r="Z209" s="67">
        <f>SUM('4a. FNS'!Z209+'4b. FNS Impacted Gen'!Z209)</f>
        <v>0</v>
      </c>
    </row>
    <row r="210" spans="1:26">
      <c r="A210" s="54">
        <f t="shared" si="3"/>
        <v>45864</v>
      </c>
      <c r="B210" s="55">
        <f>SUM('4a. FNS'!B210+'4b. FNS Impacted Gen'!B210)</f>
        <v>228.83500000000001</v>
      </c>
      <c r="C210" s="56">
        <f>SUM('4a. FNS'!C210+'4b. FNS Impacted Gen'!C210)</f>
        <v>217.89500000000001</v>
      </c>
      <c r="D210" s="56">
        <f>SUM('4a. FNS'!D210+'4b. FNS Impacted Gen'!D210)</f>
        <v>210.61</v>
      </c>
      <c r="E210" s="56">
        <f>SUM('4a. FNS'!E210+'4b. FNS Impacted Gen'!E210)</f>
        <v>201.92500000000001</v>
      </c>
      <c r="F210" s="56">
        <f>SUM('4a. FNS'!F210+'4b. FNS Impacted Gen'!F210)</f>
        <v>194.29300000000001</v>
      </c>
      <c r="G210" s="56">
        <f>SUM('4a. FNS'!G210+'4b. FNS Impacted Gen'!G210)</f>
        <v>197.27499999999998</v>
      </c>
      <c r="H210" s="56">
        <f>SUM('4a. FNS'!H210+'4b. FNS Impacted Gen'!H210)</f>
        <v>198.21400000000003</v>
      </c>
      <c r="I210" s="56">
        <f>SUM('4a. FNS'!I210+'4b. FNS Impacted Gen'!I210)</f>
        <v>194.488</v>
      </c>
      <c r="J210" s="56">
        <f>SUM('4a. FNS'!J210+'4b. FNS Impacted Gen'!J210)</f>
        <v>194.803</v>
      </c>
      <c r="K210" s="56">
        <f>SUM('4a. FNS'!K210+'4b. FNS Impacted Gen'!K210)</f>
        <v>201.81300000000002</v>
      </c>
      <c r="L210" s="56">
        <f>SUM('4a. FNS'!L210+'4b. FNS Impacted Gen'!L210)</f>
        <v>219.91899999999998</v>
      </c>
      <c r="M210" s="56">
        <f>SUM('4a. FNS'!M210+'4b. FNS Impacted Gen'!M210)</f>
        <v>239.953</v>
      </c>
      <c r="N210" s="56">
        <f>SUM('4a. FNS'!N210+'4b. FNS Impacted Gen'!N210)</f>
        <v>256.96100000000001</v>
      </c>
      <c r="O210" s="56">
        <f>SUM('4a. FNS'!O210+'4b. FNS Impacted Gen'!O210)</f>
        <v>279.47899999999998</v>
      </c>
      <c r="P210" s="56">
        <f>SUM('4a. FNS'!P210+'4b. FNS Impacted Gen'!P210)</f>
        <v>297.14299999999997</v>
      </c>
      <c r="Q210" s="56">
        <f>SUM('4a. FNS'!Q210+'4b. FNS Impacted Gen'!Q210)</f>
        <v>308.84300000000002</v>
      </c>
      <c r="R210" s="56">
        <f>SUM('4a. FNS'!R210+'4b. FNS Impacted Gen'!R210)</f>
        <v>326.67700000000002</v>
      </c>
      <c r="S210" s="56">
        <f>SUM('4a. FNS'!S210+'4b. FNS Impacted Gen'!S210)</f>
        <v>342.33600000000001</v>
      </c>
      <c r="T210" s="56">
        <f>SUM('4a. FNS'!T210+'4b. FNS Impacted Gen'!T210)</f>
        <v>361.053</v>
      </c>
      <c r="U210" s="56">
        <f>SUM('4a. FNS'!U210+'4b. FNS Impacted Gen'!U210)</f>
        <v>356.375</v>
      </c>
      <c r="V210" s="56">
        <f>SUM('4a. FNS'!V210+'4b. FNS Impacted Gen'!V210)</f>
        <v>338.31700000000001</v>
      </c>
      <c r="W210" s="56">
        <f>SUM('4a. FNS'!W210+'4b. FNS Impacted Gen'!W210)</f>
        <v>313.416</v>
      </c>
      <c r="X210" s="56">
        <f>SUM('4a. FNS'!X210+'4b. FNS Impacted Gen'!X210)</f>
        <v>286.92500000000001</v>
      </c>
      <c r="Y210" s="56">
        <f>SUM('4a. FNS'!Y210+'4b. FNS Impacted Gen'!Y210)</f>
        <v>264.536</v>
      </c>
      <c r="Z210" s="67">
        <f>SUM('4a. FNS'!Z210+'4b. FNS Impacted Gen'!Z210)</f>
        <v>0</v>
      </c>
    </row>
    <row r="211" spans="1:26">
      <c r="A211" s="54">
        <f t="shared" si="3"/>
        <v>45865</v>
      </c>
      <c r="B211" s="55">
        <f>SUM('4a. FNS'!B211+'4b. FNS Impacted Gen'!B211)</f>
        <v>247.048</v>
      </c>
      <c r="C211" s="56">
        <f>SUM('4a. FNS'!C211+'4b. FNS Impacted Gen'!C211)</f>
        <v>233.08799999999999</v>
      </c>
      <c r="D211" s="56">
        <f>SUM('4a. FNS'!D211+'4b. FNS Impacted Gen'!D211)</f>
        <v>221.07300000000001</v>
      </c>
      <c r="E211" s="56">
        <f>SUM('4a. FNS'!E211+'4b. FNS Impacted Gen'!E211)</f>
        <v>211.17599999999999</v>
      </c>
      <c r="F211" s="56">
        <f>SUM('4a. FNS'!F211+'4b. FNS Impacted Gen'!F211)</f>
        <v>211.05</v>
      </c>
      <c r="G211" s="56">
        <f>SUM('4a. FNS'!G211+'4b. FNS Impacted Gen'!G211)</f>
        <v>208.16899999999998</v>
      </c>
      <c r="H211" s="56">
        <f>SUM('4a. FNS'!H211+'4b. FNS Impacted Gen'!H211)</f>
        <v>205.82000000000002</v>
      </c>
      <c r="I211" s="56">
        <f>SUM('4a. FNS'!I211+'4b. FNS Impacted Gen'!I211)</f>
        <v>204.16200000000001</v>
      </c>
      <c r="J211" s="56">
        <f>SUM('4a. FNS'!J211+'4b. FNS Impacted Gen'!J211)</f>
        <v>206.38399999999999</v>
      </c>
      <c r="K211" s="56">
        <f>SUM('4a. FNS'!K211+'4b. FNS Impacted Gen'!K211)</f>
        <v>214.65099999999998</v>
      </c>
      <c r="L211" s="56">
        <f>SUM('4a. FNS'!L211+'4b. FNS Impacted Gen'!L211)</f>
        <v>235.155</v>
      </c>
      <c r="M211" s="56">
        <f>SUM('4a. FNS'!M211+'4b. FNS Impacted Gen'!M211)</f>
        <v>258.209</v>
      </c>
      <c r="N211" s="56">
        <f>SUM('4a. FNS'!N211+'4b. FNS Impacted Gen'!N211)</f>
        <v>278.82299999999998</v>
      </c>
      <c r="O211" s="56">
        <f>SUM('4a. FNS'!O211+'4b. FNS Impacted Gen'!O211)</f>
        <v>296.36200000000002</v>
      </c>
      <c r="P211" s="56">
        <f>SUM('4a. FNS'!P211+'4b. FNS Impacted Gen'!P211)</f>
        <v>313.78399999999999</v>
      </c>
      <c r="Q211" s="56">
        <f>SUM('4a. FNS'!Q211+'4b. FNS Impacted Gen'!Q211)</f>
        <v>340.17400000000004</v>
      </c>
      <c r="R211" s="56">
        <f>SUM('4a. FNS'!R211+'4b. FNS Impacted Gen'!R211)</f>
        <v>354.48599999999999</v>
      </c>
      <c r="S211" s="56">
        <f>SUM('4a. FNS'!S211+'4b. FNS Impacted Gen'!S211)</f>
        <v>361.12799999999999</v>
      </c>
      <c r="T211" s="56">
        <f>SUM('4a. FNS'!T211+'4b. FNS Impacted Gen'!T211)</f>
        <v>370.40699999999998</v>
      </c>
      <c r="U211" s="56">
        <f>SUM('4a. FNS'!U211+'4b. FNS Impacted Gen'!U211)</f>
        <v>367.05099999999999</v>
      </c>
      <c r="V211" s="56">
        <f>SUM('4a. FNS'!V211+'4b. FNS Impacted Gen'!V211)</f>
        <v>346.87299999999999</v>
      </c>
      <c r="W211" s="56">
        <f>SUM('4a. FNS'!W211+'4b. FNS Impacted Gen'!W211)</f>
        <v>323.28500000000003</v>
      </c>
      <c r="X211" s="56">
        <f>SUM('4a. FNS'!X211+'4b. FNS Impacted Gen'!X211)</f>
        <v>294.77800000000002</v>
      </c>
      <c r="Y211" s="56">
        <f>SUM('4a. FNS'!Y211+'4b. FNS Impacted Gen'!Y211)</f>
        <v>271.90899999999999</v>
      </c>
      <c r="Z211" s="67">
        <f>SUM('4a. FNS'!Z211+'4b. FNS Impacted Gen'!Z211)</f>
        <v>0</v>
      </c>
    </row>
    <row r="212" spans="1:26">
      <c r="A212" s="54">
        <f t="shared" si="3"/>
        <v>45866</v>
      </c>
      <c r="B212" s="55">
        <f>SUM('4a. FNS'!B212+'4b. FNS Impacted Gen'!B212)</f>
        <v>253.06100000000001</v>
      </c>
      <c r="C212" s="56">
        <f>SUM('4a. FNS'!C212+'4b. FNS Impacted Gen'!C212)</f>
        <v>239.92599999999999</v>
      </c>
      <c r="D212" s="56">
        <f>SUM('4a. FNS'!D212+'4b. FNS Impacted Gen'!D212)</f>
        <v>225.35400000000001</v>
      </c>
      <c r="E212" s="56">
        <f>SUM('4a. FNS'!E212+'4b. FNS Impacted Gen'!E212)</f>
        <v>221.298</v>
      </c>
      <c r="F212" s="56">
        <f>SUM('4a. FNS'!F212+'4b. FNS Impacted Gen'!F212)</f>
        <v>220.499</v>
      </c>
      <c r="G212" s="56">
        <f>SUM('4a. FNS'!G212+'4b. FNS Impacted Gen'!G212)</f>
        <v>225.38099999999997</v>
      </c>
      <c r="H212" s="56">
        <f>SUM('4a. FNS'!H212+'4b. FNS Impacted Gen'!H212)</f>
        <v>233.66300000000001</v>
      </c>
      <c r="I212" s="56">
        <f>SUM('4a. FNS'!I212+'4b. FNS Impacted Gen'!I212)</f>
        <v>235.00399999999999</v>
      </c>
      <c r="J212" s="56">
        <f>SUM('4a. FNS'!J212+'4b. FNS Impacted Gen'!J212)</f>
        <v>238.33200000000002</v>
      </c>
      <c r="K212" s="56">
        <f>SUM('4a. FNS'!K212+'4b. FNS Impacted Gen'!K212)</f>
        <v>256.154</v>
      </c>
      <c r="L212" s="56">
        <f>SUM('4a. FNS'!L212+'4b. FNS Impacted Gen'!L212)</f>
        <v>278.221</v>
      </c>
      <c r="M212" s="56">
        <f>SUM('4a. FNS'!M212+'4b. FNS Impacted Gen'!M212)</f>
        <v>294.28900000000004</v>
      </c>
      <c r="N212" s="56">
        <f>SUM('4a. FNS'!N212+'4b. FNS Impacted Gen'!N212)</f>
        <v>315.38599999999997</v>
      </c>
      <c r="O212" s="56">
        <f>SUM('4a. FNS'!O212+'4b. FNS Impacted Gen'!O212)</f>
        <v>327.512</v>
      </c>
      <c r="P212" s="56">
        <f>SUM('4a. FNS'!P212+'4b. FNS Impacted Gen'!P212)</f>
        <v>347.96600000000001</v>
      </c>
      <c r="Q212" s="56">
        <f>SUM('4a. FNS'!Q212+'4b. FNS Impacted Gen'!Q212)</f>
        <v>369.25799999999998</v>
      </c>
      <c r="R212" s="56">
        <f>SUM('4a. FNS'!R212+'4b. FNS Impacted Gen'!R212)</f>
        <v>385.25</v>
      </c>
      <c r="S212" s="56">
        <f>SUM('4a. FNS'!S212+'4b. FNS Impacted Gen'!S212)</f>
        <v>372.613</v>
      </c>
      <c r="T212" s="56">
        <f>SUM('4a. FNS'!T212+'4b. FNS Impacted Gen'!T212)</f>
        <v>366.11699999999996</v>
      </c>
      <c r="U212" s="56">
        <f>SUM('4a. FNS'!U212+'4b. FNS Impacted Gen'!U212)</f>
        <v>349.78399999999999</v>
      </c>
      <c r="V212" s="56">
        <f>SUM('4a. FNS'!V212+'4b. FNS Impacted Gen'!V212)</f>
        <v>335.625</v>
      </c>
      <c r="W212" s="56">
        <f>SUM('4a. FNS'!W212+'4b. FNS Impacted Gen'!W212)</f>
        <v>313.17899999999997</v>
      </c>
      <c r="X212" s="56">
        <f>SUM('4a. FNS'!X212+'4b. FNS Impacted Gen'!X212)</f>
        <v>289.10899999999998</v>
      </c>
      <c r="Y212" s="56">
        <f>SUM('4a. FNS'!Y212+'4b. FNS Impacted Gen'!Y212)</f>
        <v>270.05599999999998</v>
      </c>
      <c r="Z212" s="67">
        <f>SUM('4a. FNS'!Z212+'4b. FNS Impacted Gen'!Z212)</f>
        <v>0</v>
      </c>
    </row>
    <row r="213" spans="1:26">
      <c r="A213" s="54">
        <f t="shared" si="3"/>
        <v>45867</v>
      </c>
      <c r="B213" s="55">
        <f>SUM('4a. FNS'!B213+'4b. FNS Impacted Gen'!B213)</f>
        <v>250.75399999999999</v>
      </c>
      <c r="C213" s="56">
        <f>SUM('4a. FNS'!C213+'4b. FNS Impacted Gen'!C213)</f>
        <v>231.369</v>
      </c>
      <c r="D213" s="56">
        <f>SUM('4a. FNS'!D213+'4b. FNS Impacted Gen'!D213)</f>
        <v>224.45400000000001</v>
      </c>
      <c r="E213" s="56">
        <f>SUM('4a. FNS'!E213+'4b. FNS Impacted Gen'!E213)</f>
        <v>219.465</v>
      </c>
      <c r="F213" s="56">
        <f>SUM('4a. FNS'!F213+'4b. FNS Impacted Gen'!F213)</f>
        <v>218.56800000000001</v>
      </c>
      <c r="G213" s="56">
        <f>SUM('4a. FNS'!G213+'4b. FNS Impacted Gen'!G213)</f>
        <v>223.18300000000002</v>
      </c>
      <c r="H213" s="56">
        <f>SUM('4a. FNS'!H213+'4b. FNS Impacted Gen'!H213)</f>
        <v>235.19399999999999</v>
      </c>
      <c r="I213" s="56">
        <f>SUM('4a. FNS'!I213+'4b. FNS Impacted Gen'!I213)</f>
        <v>244.91300000000001</v>
      </c>
      <c r="J213" s="56">
        <f>SUM('4a. FNS'!J213+'4b. FNS Impacted Gen'!J213)</f>
        <v>252.45099999999999</v>
      </c>
      <c r="K213" s="56">
        <f>SUM('4a. FNS'!K213+'4b. FNS Impacted Gen'!K213)</f>
        <v>268.44400000000002</v>
      </c>
      <c r="L213" s="56">
        <f>SUM('4a. FNS'!L213+'4b. FNS Impacted Gen'!L213)</f>
        <v>281.63900000000001</v>
      </c>
      <c r="M213" s="56">
        <f>SUM('4a. FNS'!M213+'4b. FNS Impacted Gen'!M213)</f>
        <v>293.87700000000001</v>
      </c>
      <c r="N213" s="56">
        <f>SUM('4a. FNS'!N213+'4b. FNS Impacted Gen'!N213)</f>
        <v>315.75400000000002</v>
      </c>
      <c r="O213" s="56">
        <f>SUM('4a. FNS'!O213+'4b. FNS Impacted Gen'!O213)</f>
        <v>336.74799999999999</v>
      </c>
      <c r="P213" s="56">
        <f>SUM('4a. FNS'!P213+'4b. FNS Impacted Gen'!P213)</f>
        <v>336.36199999999997</v>
      </c>
      <c r="Q213" s="56">
        <f>SUM('4a. FNS'!Q213+'4b. FNS Impacted Gen'!Q213)</f>
        <v>360.25099999999998</v>
      </c>
      <c r="R213" s="56">
        <f>SUM('4a. FNS'!R213+'4b. FNS Impacted Gen'!R213)</f>
        <v>337.113</v>
      </c>
      <c r="S213" s="56">
        <f>SUM('4a. FNS'!S213+'4b. FNS Impacted Gen'!S213)</f>
        <v>321.37100000000004</v>
      </c>
      <c r="T213" s="56">
        <f>SUM('4a. FNS'!T213+'4b. FNS Impacted Gen'!T213)</f>
        <v>294.62799999999999</v>
      </c>
      <c r="U213" s="56">
        <f>SUM('4a. FNS'!U213+'4b. FNS Impacted Gen'!U213)</f>
        <v>285.92</v>
      </c>
      <c r="V213" s="56">
        <f>SUM('4a. FNS'!V213+'4b. FNS Impacted Gen'!V213)</f>
        <v>279.37700000000001</v>
      </c>
      <c r="W213" s="56">
        <f>SUM('4a. FNS'!W213+'4b. FNS Impacted Gen'!W213)</f>
        <v>266.62799999999999</v>
      </c>
      <c r="X213" s="56">
        <f>SUM('4a. FNS'!X213+'4b. FNS Impacted Gen'!X213)</f>
        <v>250.95599999999999</v>
      </c>
      <c r="Y213" s="56">
        <f>SUM('4a. FNS'!Y213+'4b. FNS Impacted Gen'!Y213)</f>
        <v>237.39099999999999</v>
      </c>
      <c r="Z213" s="67">
        <f>SUM('4a. FNS'!Z213+'4b. FNS Impacted Gen'!Z213)</f>
        <v>0</v>
      </c>
    </row>
    <row r="214" spans="1:26">
      <c r="A214" s="54">
        <f t="shared" si="3"/>
        <v>45868</v>
      </c>
      <c r="B214" s="55">
        <f>SUM('4a. FNS'!B214+'4b. FNS Impacted Gen'!B214)</f>
        <v>227.065</v>
      </c>
      <c r="C214" s="56">
        <f>SUM('4a. FNS'!C214+'4b. FNS Impacted Gen'!C214)</f>
        <v>218.148</v>
      </c>
      <c r="D214" s="56">
        <f>SUM('4a. FNS'!D214+'4b. FNS Impacted Gen'!D214)</f>
        <v>212.178</v>
      </c>
      <c r="E214" s="56">
        <f>SUM('4a. FNS'!E214+'4b. FNS Impacted Gen'!E214)</f>
        <v>207.517</v>
      </c>
      <c r="F214" s="56">
        <f>SUM('4a. FNS'!F214+'4b. FNS Impacted Gen'!F214)</f>
        <v>209.00299999999999</v>
      </c>
      <c r="G214" s="56">
        <f>SUM('4a. FNS'!G214+'4b. FNS Impacted Gen'!G214)</f>
        <v>216.965</v>
      </c>
      <c r="H214" s="56">
        <f>SUM('4a. FNS'!H214+'4b. FNS Impacted Gen'!H214)</f>
        <v>227.76900000000001</v>
      </c>
      <c r="I214" s="56">
        <f>SUM('4a. FNS'!I214+'4b. FNS Impacted Gen'!I214)</f>
        <v>225.71299999999999</v>
      </c>
      <c r="J214" s="56">
        <f>SUM('4a. FNS'!J214+'4b. FNS Impacted Gen'!J214)</f>
        <v>223.05700000000002</v>
      </c>
      <c r="K214" s="56">
        <f>SUM('4a. FNS'!K214+'4b. FNS Impacted Gen'!K214)</f>
        <v>228.994</v>
      </c>
      <c r="L214" s="56">
        <f>SUM('4a. FNS'!L214+'4b. FNS Impacted Gen'!L214)</f>
        <v>234.75900000000001</v>
      </c>
      <c r="M214" s="56">
        <f>SUM('4a. FNS'!M214+'4b. FNS Impacted Gen'!M214)</f>
        <v>236.20399999999998</v>
      </c>
      <c r="N214" s="56">
        <f>SUM('4a. FNS'!N214+'4b. FNS Impacted Gen'!N214)</f>
        <v>249.63500000000002</v>
      </c>
      <c r="O214" s="56">
        <f>SUM('4a. FNS'!O214+'4b. FNS Impacted Gen'!O214)</f>
        <v>255.584</v>
      </c>
      <c r="P214" s="56">
        <f>SUM('4a. FNS'!P214+'4b. FNS Impacted Gen'!P214)</f>
        <v>278.09700000000004</v>
      </c>
      <c r="Q214" s="56">
        <f>SUM('4a. FNS'!Q214+'4b. FNS Impacted Gen'!Q214)</f>
        <v>303.94600000000003</v>
      </c>
      <c r="R214" s="56">
        <f>SUM('4a. FNS'!R214+'4b. FNS Impacted Gen'!R214)</f>
        <v>314.16700000000003</v>
      </c>
      <c r="S214" s="56">
        <f>SUM('4a. FNS'!S214+'4b. FNS Impacted Gen'!S214)</f>
        <v>304.399</v>
      </c>
      <c r="T214" s="56">
        <f>SUM('4a. FNS'!T214+'4b. FNS Impacted Gen'!T214)</f>
        <v>295.483</v>
      </c>
      <c r="U214" s="56">
        <f>SUM('4a. FNS'!U214+'4b. FNS Impacted Gen'!U214)</f>
        <v>288.20499999999998</v>
      </c>
      <c r="V214" s="56">
        <f>SUM('4a. FNS'!V214+'4b. FNS Impacted Gen'!V214)</f>
        <v>279.15699999999998</v>
      </c>
      <c r="W214" s="56">
        <f>SUM('4a. FNS'!W214+'4b. FNS Impacted Gen'!W214)</f>
        <v>258.88200000000001</v>
      </c>
      <c r="X214" s="56">
        <f>SUM('4a. FNS'!X214+'4b. FNS Impacted Gen'!X214)</f>
        <v>247.13900000000001</v>
      </c>
      <c r="Y214" s="56">
        <f>SUM('4a. FNS'!Y214+'4b. FNS Impacted Gen'!Y214)</f>
        <v>227.881</v>
      </c>
      <c r="Z214" s="67">
        <f>SUM('4a. FNS'!Z214+'4b. FNS Impacted Gen'!Z214)</f>
        <v>0</v>
      </c>
    </row>
    <row r="215" spans="1:26">
      <c r="A215" s="54">
        <f t="shared" si="3"/>
        <v>45869</v>
      </c>
      <c r="B215" s="55">
        <f>SUM('4a. FNS'!B215+'4b. FNS Impacted Gen'!B215)</f>
        <v>218.947</v>
      </c>
      <c r="C215" s="56">
        <f>SUM('4a. FNS'!C215+'4b. FNS Impacted Gen'!C215)</f>
        <v>211.58600000000001</v>
      </c>
      <c r="D215" s="56">
        <f>SUM('4a. FNS'!D215+'4b. FNS Impacted Gen'!D215)</f>
        <v>204.77099999999999</v>
      </c>
      <c r="E215" s="56">
        <f>SUM('4a. FNS'!E215+'4b. FNS Impacted Gen'!E215)</f>
        <v>199.45500000000001</v>
      </c>
      <c r="F215" s="56">
        <f>SUM('4a. FNS'!F215+'4b. FNS Impacted Gen'!F215)</f>
        <v>204.643</v>
      </c>
      <c r="G215" s="56">
        <f>SUM('4a. FNS'!G215+'4b. FNS Impacted Gen'!G215)</f>
        <v>209.75899999999999</v>
      </c>
      <c r="H215" s="56">
        <f>SUM('4a. FNS'!H215+'4b. FNS Impacted Gen'!H215)</f>
        <v>220.81700000000001</v>
      </c>
      <c r="I215" s="56">
        <f>SUM('4a. FNS'!I215+'4b. FNS Impacted Gen'!I215)</f>
        <v>222.43200000000002</v>
      </c>
      <c r="J215" s="56">
        <f>SUM('4a. FNS'!J215+'4b. FNS Impacted Gen'!J215)</f>
        <v>219.965</v>
      </c>
      <c r="K215" s="56">
        <f>SUM('4a. FNS'!K215+'4b. FNS Impacted Gen'!K215)</f>
        <v>218.434</v>
      </c>
      <c r="L215" s="56">
        <f>SUM('4a. FNS'!L215+'4b. FNS Impacted Gen'!L215)</f>
        <v>212.54</v>
      </c>
      <c r="M215" s="56">
        <f>SUM('4a. FNS'!M215+'4b. FNS Impacted Gen'!M215)</f>
        <v>228.29399999999998</v>
      </c>
      <c r="N215" s="56">
        <f>SUM('4a. FNS'!N215+'4b. FNS Impacted Gen'!N215)</f>
        <v>239.99799999999999</v>
      </c>
      <c r="O215" s="56">
        <f>SUM('4a. FNS'!O215+'4b. FNS Impacted Gen'!O215)</f>
        <v>257.10699999999997</v>
      </c>
      <c r="P215" s="56">
        <f>SUM('4a. FNS'!P215+'4b. FNS Impacted Gen'!P215)</f>
        <v>278.988</v>
      </c>
      <c r="Q215" s="56">
        <f>SUM('4a. FNS'!Q215+'4b. FNS Impacted Gen'!Q215)</f>
        <v>310.45099999999996</v>
      </c>
      <c r="R215" s="56">
        <f>SUM('4a. FNS'!R215+'4b. FNS Impacted Gen'!R215)</f>
        <v>330.39699999999999</v>
      </c>
      <c r="S215" s="56">
        <f>SUM('4a. FNS'!S215+'4b. FNS Impacted Gen'!S215)</f>
        <v>310.04300000000001</v>
      </c>
      <c r="T215" s="56">
        <f>SUM('4a. FNS'!T215+'4b. FNS Impacted Gen'!T215)</f>
        <v>304.00599999999997</v>
      </c>
      <c r="U215" s="56">
        <f>SUM('4a. FNS'!U215+'4b. FNS Impacted Gen'!U215)</f>
        <v>289.22899999999998</v>
      </c>
      <c r="V215" s="56">
        <f>SUM('4a. FNS'!V215+'4b. FNS Impacted Gen'!V215)</f>
        <v>275.33699999999999</v>
      </c>
      <c r="W215" s="56">
        <f>SUM('4a. FNS'!W215+'4b. FNS Impacted Gen'!W215)</f>
        <v>253.49700000000001</v>
      </c>
      <c r="X215" s="56">
        <f>SUM('4a. FNS'!X215+'4b. FNS Impacted Gen'!X215)</f>
        <v>239.74700000000001</v>
      </c>
      <c r="Y215" s="56">
        <f>SUM('4a. FNS'!Y215+'4b. FNS Impacted Gen'!Y215)</f>
        <v>228.672</v>
      </c>
      <c r="Z215" s="67">
        <f>SUM('4a. FNS'!Z215+'4b. FNS Impacted Gen'!Z215)</f>
        <v>0</v>
      </c>
    </row>
    <row r="216" spans="1:26">
      <c r="A216" s="54">
        <f t="shared" si="3"/>
        <v>45870</v>
      </c>
      <c r="B216" s="55">
        <f>SUM('4a. FNS'!B216+'4b. FNS Impacted Gen'!B216)</f>
        <v>214.86799999999999</v>
      </c>
      <c r="C216" s="56">
        <f>SUM('4a. FNS'!C216+'4b. FNS Impacted Gen'!C216)</f>
        <v>209.51900000000001</v>
      </c>
      <c r="D216" s="56">
        <f>SUM('4a. FNS'!D216+'4b. FNS Impacted Gen'!D216)</f>
        <v>202.23400000000001</v>
      </c>
      <c r="E216" s="56">
        <f>SUM('4a. FNS'!E216+'4b. FNS Impacted Gen'!E216)</f>
        <v>200.31100000000001</v>
      </c>
      <c r="F216" s="56">
        <f>SUM('4a. FNS'!F216+'4b. FNS Impacted Gen'!F216)</f>
        <v>191.57900000000001</v>
      </c>
      <c r="G216" s="56">
        <f>SUM('4a. FNS'!G216+'4b. FNS Impacted Gen'!G216)</f>
        <v>195.756</v>
      </c>
      <c r="H216" s="56">
        <f>SUM('4a. FNS'!H216+'4b. FNS Impacted Gen'!H216)</f>
        <v>201.76000000000002</v>
      </c>
      <c r="I216" s="56">
        <f>SUM('4a. FNS'!I216+'4b. FNS Impacted Gen'!I216)</f>
        <v>207.995</v>
      </c>
      <c r="J216" s="56">
        <f>SUM('4a. FNS'!J216+'4b. FNS Impacted Gen'!J216)</f>
        <v>204.33099999999999</v>
      </c>
      <c r="K216" s="56">
        <f>SUM('4a. FNS'!K216+'4b. FNS Impacted Gen'!K216)</f>
        <v>205.22799999999998</v>
      </c>
      <c r="L216" s="56">
        <f>SUM('4a. FNS'!L216+'4b. FNS Impacted Gen'!L216)</f>
        <v>207.92000000000002</v>
      </c>
      <c r="M216" s="56">
        <f>SUM('4a. FNS'!M216+'4b. FNS Impacted Gen'!M216)</f>
        <v>221.42499999999998</v>
      </c>
      <c r="N216" s="56">
        <f>SUM('4a. FNS'!N216+'4b. FNS Impacted Gen'!N216)</f>
        <v>238.624</v>
      </c>
      <c r="O216" s="56">
        <f>SUM('4a. FNS'!O216+'4b. FNS Impacted Gen'!O216)</f>
        <v>260.92199999999997</v>
      </c>
      <c r="P216" s="56">
        <f>SUM('4a. FNS'!P216+'4b. FNS Impacted Gen'!P216)</f>
        <v>286.75600000000003</v>
      </c>
      <c r="Q216" s="56">
        <f>SUM('4a. FNS'!Q216+'4b. FNS Impacted Gen'!Q216)</f>
        <v>308.11099999999999</v>
      </c>
      <c r="R216" s="56">
        <f>SUM('4a. FNS'!R216+'4b. FNS Impacted Gen'!R216)</f>
        <v>283.26599999999996</v>
      </c>
      <c r="S216" s="56">
        <f>SUM('4a. FNS'!S216+'4b. FNS Impacted Gen'!S216)</f>
        <v>285.16800000000001</v>
      </c>
      <c r="T216" s="56">
        <f>SUM('4a. FNS'!T216+'4b. FNS Impacted Gen'!T216)</f>
        <v>288.23600000000005</v>
      </c>
      <c r="U216" s="56">
        <f>SUM('4a. FNS'!U216+'4b. FNS Impacted Gen'!U216)</f>
        <v>291.78499999999997</v>
      </c>
      <c r="V216" s="56">
        <f>SUM('4a. FNS'!V216+'4b. FNS Impacted Gen'!V216)</f>
        <v>280.31099999999998</v>
      </c>
      <c r="W216" s="56">
        <f>SUM('4a. FNS'!W216+'4b. FNS Impacted Gen'!W216)</f>
        <v>262.73399999999998</v>
      </c>
      <c r="X216" s="56">
        <f>SUM('4a. FNS'!X216+'4b. FNS Impacted Gen'!X216)</f>
        <v>241.904</v>
      </c>
      <c r="Y216" s="56">
        <f>SUM('4a. FNS'!Y216+'4b. FNS Impacted Gen'!Y216)</f>
        <v>223.399</v>
      </c>
      <c r="Z216" s="67">
        <f>SUM('4a. FNS'!Z216+'4b. FNS Impacted Gen'!Z216)</f>
        <v>0</v>
      </c>
    </row>
    <row r="217" spans="1:26">
      <c r="A217" s="54">
        <f t="shared" si="3"/>
        <v>45871</v>
      </c>
      <c r="B217" s="55">
        <f>SUM('4a. FNS'!B217+'4b. FNS Impacted Gen'!B217)</f>
        <v>209.96100000000001</v>
      </c>
      <c r="C217" s="56">
        <f>SUM('4a. FNS'!C217+'4b. FNS Impacted Gen'!C217)</f>
        <v>201.6</v>
      </c>
      <c r="D217" s="56">
        <f>SUM('4a. FNS'!D217+'4b. FNS Impacted Gen'!D217)</f>
        <v>191.71700000000001</v>
      </c>
      <c r="E217" s="56">
        <f>SUM('4a. FNS'!E217+'4b. FNS Impacted Gen'!E217)</f>
        <v>189.37700000000001</v>
      </c>
      <c r="F217" s="56">
        <f>SUM('4a. FNS'!F217+'4b. FNS Impacted Gen'!F217)</f>
        <v>187.24199999999999</v>
      </c>
      <c r="G217" s="56">
        <f>SUM('4a. FNS'!G217+'4b. FNS Impacted Gen'!G217)</f>
        <v>194.453</v>
      </c>
      <c r="H217" s="56">
        <f>SUM('4a. FNS'!H217+'4b. FNS Impacted Gen'!H217)</f>
        <v>194.083</v>
      </c>
      <c r="I217" s="56">
        <f>SUM('4a. FNS'!I217+'4b. FNS Impacted Gen'!I217)</f>
        <v>189.22699999999998</v>
      </c>
      <c r="J217" s="56">
        <f>SUM('4a. FNS'!J217+'4b. FNS Impacted Gen'!J217)</f>
        <v>184.86099999999999</v>
      </c>
      <c r="K217" s="56">
        <f>SUM('4a. FNS'!K217+'4b. FNS Impacted Gen'!K217)</f>
        <v>191.02</v>
      </c>
      <c r="L217" s="56">
        <f>SUM('4a. FNS'!L217+'4b. FNS Impacted Gen'!L217)</f>
        <v>211.33500000000001</v>
      </c>
      <c r="M217" s="56">
        <f>SUM('4a. FNS'!M217+'4b. FNS Impacted Gen'!M217)</f>
        <v>222.55200000000002</v>
      </c>
      <c r="N217" s="56">
        <f>SUM('4a. FNS'!N217+'4b. FNS Impacted Gen'!N217)</f>
        <v>240.916</v>
      </c>
      <c r="O217" s="56">
        <f>SUM('4a. FNS'!O217+'4b. FNS Impacted Gen'!O217)</f>
        <v>264.43799999999999</v>
      </c>
      <c r="P217" s="56">
        <f>SUM('4a. FNS'!P217+'4b. FNS Impacted Gen'!P217)</f>
        <v>302.166</v>
      </c>
      <c r="Q217" s="56">
        <f>SUM('4a. FNS'!Q217+'4b. FNS Impacted Gen'!Q217)</f>
        <v>309.71199999999999</v>
      </c>
      <c r="R217" s="56">
        <f>SUM('4a. FNS'!R217+'4b. FNS Impacted Gen'!R217)</f>
        <v>328.78700000000003</v>
      </c>
      <c r="S217" s="56">
        <f>SUM('4a. FNS'!S217+'4b. FNS Impacted Gen'!S217)</f>
        <v>344.05500000000001</v>
      </c>
      <c r="T217" s="56">
        <f>SUM('4a. FNS'!T217+'4b. FNS Impacted Gen'!T217)</f>
        <v>334.267</v>
      </c>
      <c r="U217" s="56">
        <f>SUM('4a. FNS'!U217+'4b. FNS Impacted Gen'!U217)</f>
        <v>315.113</v>
      </c>
      <c r="V217" s="56">
        <f>SUM('4a. FNS'!V217+'4b. FNS Impacted Gen'!V217)</f>
        <v>302.55799999999999</v>
      </c>
      <c r="W217" s="56">
        <f>SUM('4a. FNS'!W217+'4b. FNS Impacted Gen'!W217)</f>
        <v>277.50299999999999</v>
      </c>
      <c r="X217" s="56">
        <f>SUM('4a. FNS'!X217+'4b. FNS Impacted Gen'!X217)</f>
        <v>257.96300000000002</v>
      </c>
      <c r="Y217" s="56">
        <f>SUM('4a. FNS'!Y217+'4b. FNS Impacted Gen'!Y217)</f>
        <v>237.22</v>
      </c>
      <c r="Z217" s="67">
        <f>SUM('4a. FNS'!Z217+'4b. FNS Impacted Gen'!Z217)</f>
        <v>0</v>
      </c>
    </row>
    <row r="218" spans="1:26">
      <c r="A218" s="54">
        <f t="shared" si="3"/>
        <v>45872</v>
      </c>
      <c r="B218" s="55">
        <f>SUM('4a. FNS'!B218+'4b. FNS Impacted Gen'!B218)</f>
        <v>226.56200000000001</v>
      </c>
      <c r="C218" s="56">
        <f>SUM('4a. FNS'!C218+'4b. FNS Impacted Gen'!C218)</f>
        <v>220.035</v>
      </c>
      <c r="D218" s="56">
        <f>SUM('4a. FNS'!D218+'4b. FNS Impacted Gen'!D218)</f>
        <v>208.28399999999999</v>
      </c>
      <c r="E218" s="56">
        <f>SUM('4a. FNS'!E218+'4b. FNS Impacted Gen'!E218)</f>
        <v>202.15199999999999</v>
      </c>
      <c r="F218" s="56">
        <f>SUM('4a. FNS'!F218+'4b. FNS Impacted Gen'!F218)</f>
        <v>203.41200000000001</v>
      </c>
      <c r="G218" s="56">
        <f>SUM('4a. FNS'!G218+'4b. FNS Impacted Gen'!G218)</f>
        <v>202.209</v>
      </c>
      <c r="H218" s="56">
        <f>SUM('4a. FNS'!H218+'4b. FNS Impacted Gen'!H218)</f>
        <v>201.05799999999999</v>
      </c>
      <c r="I218" s="56">
        <f>SUM('4a. FNS'!I218+'4b. FNS Impacted Gen'!I218)</f>
        <v>197.892</v>
      </c>
      <c r="J218" s="56">
        <f>SUM('4a. FNS'!J218+'4b. FNS Impacted Gen'!J218)</f>
        <v>196.643</v>
      </c>
      <c r="K218" s="56">
        <f>SUM('4a. FNS'!K218+'4b. FNS Impacted Gen'!K218)</f>
        <v>188.279</v>
      </c>
      <c r="L218" s="56">
        <f>SUM('4a. FNS'!L218+'4b. FNS Impacted Gen'!L218)</f>
        <v>200.76300000000001</v>
      </c>
      <c r="M218" s="56">
        <f>SUM('4a. FNS'!M218+'4b. FNS Impacted Gen'!M218)</f>
        <v>218.77700000000002</v>
      </c>
      <c r="N218" s="56">
        <f>SUM('4a. FNS'!N218+'4b. FNS Impacted Gen'!N218)</f>
        <v>243.48600000000002</v>
      </c>
      <c r="O218" s="56">
        <f>SUM('4a. FNS'!O218+'4b. FNS Impacted Gen'!O218)</f>
        <v>270.00900000000001</v>
      </c>
      <c r="P218" s="56">
        <f>SUM('4a. FNS'!P218+'4b. FNS Impacted Gen'!P218)</f>
        <v>284.48599999999999</v>
      </c>
      <c r="Q218" s="56">
        <f>SUM('4a. FNS'!Q218+'4b. FNS Impacted Gen'!Q218)</f>
        <v>288.94400000000002</v>
      </c>
      <c r="R218" s="56">
        <f>SUM('4a. FNS'!R218+'4b. FNS Impacted Gen'!R218)</f>
        <v>307.459</v>
      </c>
      <c r="S218" s="56">
        <f>SUM('4a. FNS'!S218+'4b. FNS Impacted Gen'!S218)</f>
        <v>324.54399999999998</v>
      </c>
      <c r="T218" s="56">
        <f>SUM('4a. FNS'!T218+'4b. FNS Impacted Gen'!T218)</f>
        <v>332.46800000000002</v>
      </c>
      <c r="U218" s="56">
        <f>SUM('4a. FNS'!U218+'4b. FNS Impacted Gen'!U218)</f>
        <v>337.27799999999996</v>
      </c>
      <c r="V218" s="56">
        <f>SUM('4a. FNS'!V218+'4b. FNS Impacted Gen'!V218)</f>
        <v>320.16999999999996</v>
      </c>
      <c r="W218" s="56">
        <f>SUM('4a. FNS'!W218+'4b. FNS Impacted Gen'!W218)</f>
        <v>297.89600000000002</v>
      </c>
      <c r="X218" s="56">
        <f>SUM('4a. FNS'!X218+'4b. FNS Impacted Gen'!X218)</f>
        <v>268.01299999999998</v>
      </c>
      <c r="Y218" s="56">
        <f>SUM('4a. FNS'!Y218+'4b. FNS Impacted Gen'!Y218)</f>
        <v>245.67</v>
      </c>
      <c r="Z218" s="67">
        <f>SUM('4a. FNS'!Z218+'4b. FNS Impacted Gen'!Z218)</f>
        <v>0</v>
      </c>
    </row>
    <row r="219" spans="1:26">
      <c r="A219" s="54">
        <f t="shared" si="3"/>
        <v>45873</v>
      </c>
      <c r="B219" s="55">
        <f>SUM('4a. FNS'!B219+'4b. FNS Impacted Gen'!B219)</f>
        <v>229.10900000000001</v>
      </c>
      <c r="C219" s="56">
        <f>SUM('4a. FNS'!C219+'4b. FNS Impacted Gen'!C219)</f>
        <v>219.16399999999999</v>
      </c>
      <c r="D219" s="56">
        <f>SUM('4a. FNS'!D219+'4b. FNS Impacted Gen'!D219)</f>
        <v>212.946</v>
      </c>
      <c r="E219" s="56">
        <f>SUM('4a. FNS'!E219+'4b. FNS Impacted Gen'!E219)</f>
        <v>209.2</v>
      </c>
      <c r="F219" s="56">
        <f>SUM('4a. FNS'!F219+'4b. FNS Impacted Gen'!F219)</f>
        <v>212.91200000000001</v>
      </c>
      <c r="G219" s="56">
        <f>SUM('4a. FNS'!G219+'4b. FNS Impacted Gen'!G219)</f>
        <v>219.28100000000001</v>
      </c>
      <c r="H219" s="56">
        <f>SUM('4a. FNS'!H219+'4b. FNS Impacted Gen'!H219)</f>
        <v>225.637</v>
      </c>
      <c r="I219" s="56">
        <f>SUM('4a. FNS'!I219+'4b. FNS Impacted Gen'!I219)</f>
        <v>225.827</v>
      </c>
      <c r="J219" s="56">
        <f>SUM('4a. FNS'!J219+'4b. FNS Impacted Gen'!J219)</f>
        <v>226.904</v>
      </c>
      <c r="K219" s="56">
        <f>SUM('4a. FNS'!K219+'4b. FNS Impacted Gen'!K219)</f>
        <v>223.18299999999999</v>
      </c>
      <c r="L219" s="56">
        <f>SUM('4a. FNS'!L219+'4b. FNS Impacted Gen'!L219)</f>
        <v>228.864</v>
      </c>
      <c r="M219" s="56">
        <f>SUM('4a. FNS'!M219+'4b. FNS Impacted Gen'!M219)</f>
        <v>252.75399999999999</v>
      </c>
      <c r="N219" s="56">
        <f>SUM('4a. FNS'!N219+'4b. FNS Impacted Gen'!N219)</f>
        <v>276.79900000000004</v>
      </c>
      <c r="O219" s="56">
        <f>SUM('4a. FNS'!O219+'4b. FNS Impacted Gen'!O219)</f>
        <v>307.16200000000003</v>
      </c>
      <c r="P219" s="56">
        <f>SUM('4a. FNS'!P219+'4b. FNS Impacted Gen'!P219)</f>
        <v>329.44500000000005</v>
      </c>
      <c r="Q219" s="56">
        <f>SUM('4a. FNS'!Q219+'4b. FNS Impacted Gen'!Q219)</f>
        <v>341.78499999999997</v>
      </c>
      <c r="R219" s="56">
        <f>SUM('4a. FNS'!R219+'4b. FNS Impacted Gen'!R219)</f>
        <v>359.60299999999995</v>
      </c>
      <c r="S219" s="56">
        <f>SUM('4a. FNS'!S219+'4b. FNS Impacted Gen'!S219)</f>
        <v>374.495</v>
      </c>
      <c r="T219" s="56">
        <f>SUM('4a. FNS'!T219+'4b. FNS Impacted Gen'!T219)</f>
        <v>375.34399999999999</v>
      </c>
      <c r="U219" s="56">
        <f>SUM('4a. FNS'!U219+'4b. FNS Impacted Gen'!U219)</f>
        <v>374.95400000000001</v>
      </c>
      <c r="V219" s="56">
        <f>SUM('4a. FNS'!V219+'4b. FNS Impacted Gen'!V219)</f>
        <v>357.572</v>
      </c>
      <c r="W219" s="56">
        <f>SUM('4a. FNS'!W219+'4b. FNS Impacted Gen'!W219)</f>
        <v>334.76900000000001</v>
      </c>
      <c r="X219" s="56">
        <f>SUM('4a. FNS'!X219+'4b. FNS Impacted Gen'!X219)</f>
        <v>300.51100000000002</v>
      </c>
      <c r="Y219" s="56">
        <f>SUM('4a. FNS'!Y219+'4b. FNS Impacted Gen'!Y219)</f>
        <v>279.673</v>
      </c>
      <c r="Z219" s="67">
        <f>SUM('4a. FNS'!Z219+'4b. FNS Impacted Gen'!Z219)</f>
        <v>0</v>
      </c>
    </row>
    <row r="220" spans="1:26">
      <c r="A220" s="54">
        <f t="shared" si="3"/>
        <v>45874</v>
      </c>
      <c r="B220" s="55">
        <f>SUM('4a. FNS'!B220+'4b. FNS Impacted Gen'!B220)</f>
        <v>257.82900000000001</v>
      </c>
      <c r="C220" s="56">
        <f>SUM('4a. FNS'!C220+'4b. FNS Impacted Gen'!C220)</f>
        <v>247.024</v>
      </c>
      <c r="D220" s="56">
        <f>SUM('4a. FNS'!D220+'4b. FNS Impacted Gen'!D220)</f>
        <v>238.80199999999999</v>
      </c>
      <c r="E220" s="56">
        <f>SUM('4a. FNS'!E220+'4b. FNS Impacted Gen'!E220)</f>
        <v>230.48699999999999</v>
      </c>
      <c r="F220" s="56">
        <f>SUM('4a. FNS'!F220+'4b. FNS Impacted Gen'!F220)</f>
        <v>230.70099999999999</v>
      </c>
      <c r="G220" s="56">
        <f>SUM('4a. FNS'!G220+'4b. FNS Impacted Gen'!G220)</f>
        <v>234.589</v>
      </c>
      <c r="H220" s="56">
        <f>SUM('4a. FNS'!H220+'4b. FNS Impacted Gen'!H220)</f>
        <v>237.55699999999999</v>
      </c>
      <c r="I220" s="56">
        <f>SUM('4a. FNS'!I220+'4b. FNS Impacted Gen'!I220)</f>
        <v>243.45100000000002</v>
      </c>
      <c r="J220" s="56">
        <f>SUM('4a. FNS'!J220+'4b. FNS Impacted Gen'!J220)</f>
        <v>246.81500000000003</v>
      </c>
      <c r="K220" s="56">
        <f>SUM('4a. FNS'!K220+'4b. FNS Impacted Gen'!K220)</f>
        <v>254.14699999999999</v>
      </c>
      <c r="L220" s="56">
        <f>SUM('4a. FNS'!L220+'4b. FNS Impacted Gen'!L220)</f>
        <v>276.79500000000002</v>
      </c>
      <c r="M220" s="56">
        <f>SUM('4a. FNS'!M220+'4b. FNS Impacted Gen'!M220)</f>
        <v>297.83500000000004</v>
      </c>
      <c r="N220" s="56">
        <f>SUM('4a. FNS'!N220+'4b. FNS Impacted Gen'!N220)</f>
        <v>312.06799999999998</v>
      </c>
      <c r="O220" s="56">
        <f>SUM('4a. FNS'!O220+'4b. FNS Impacted Gen'!O220)</f>
        <v>325.82100000000003</v>
      </c>
      <c r="P220" s="56">
        <f>SUM('4a. FNS'!P220+'4b. FNS Impacted Gen'!P220)</f>
        <v>341.65800000000002</v>
      </c>
      <c r="Q220" s="56">
        <f>SUM('4a. FNS'!Q220+'4b. FNS Impacted Gen'!Q220)</f>
        <v>345.02499999999998</v>
      </c>
      <c r="R220" s="56">
        <f>SUM('4a. FNS'!R220+'4b. FNS Impacted Gen'!R220)</f>
        <v>347.02199999999999</v>
      </c>
      <c r="S220" s="56">
        <f>SUM('4a. FNS'!S220+'4b. FNS Impacted Gen'!S220)</f>
        <v>349.90099999999995</v>
      </c>
      <c r="T220" s="56">
        <f>SUM('4a. FNS'!T220+'4b. FNS Impacted Gen'!T220)</f>
        <v>349.82500000000005</v>
      </c>
      <c r="U220" s="56">
        <f>SUM('4a. FNS'!U220+'4b. FNS Impacted Gen'!U220)</f>
        <v>337.39400000000001</v>
      </c>
      <c r="V220" s="56">
        <f>SUM('4a. FNS'!V220+'4b. FNS Impacted Gen'!V220)</f>
        <v>319.77300000000002</v>
      </c>
      <c r="W220" s="56">
        <f>SUM('4a. FNS'!W220+'4b. FNS Impacted Gen'!W220)</f>
        <v>298.43799999999999</v>
      </c>
      <c r="X220" s="56">
        <f>SUM('4a. FNS'!X220+'4b. FNS Impacted Gen'!X220)</f>
        <v>271.20499999999998</v>
      </c>
      <c r="Y220" s="56">
        <f>SUM('4a. FNS'!Y220+'4b. FNS Impacted Gen'!Y220)</f>
        <v>250.524</v>
      </c>
      <c r="Z220" s="67">
        <f>SUM('4a. FNS'!Z220+'4b. FNS Impacted Gen'!Z220)</f>
        <v>0</v>
      </c>
    </row>
    <row r="221" spans="1:26">
      <c r="A221" s="54">
        <f t="shared" si="3"/>
        <v>45875</v>
      </c>
      <c r="B221" s="55">
        <f>SUM('4a. FNS'!B221+'4b. FNS Impacted Gen'!B221)</f>
        <v>232.17599999999999</v>
      </c>
      <c r="C221" s="56">
        <f>SUM('4a. FNS'!C221+'4b. FNS Impacted Gen'!C221)</f>
        <v>225.86600000000001</v>
      </c>
      <c r="D221" s="56">
        <f>SUM('4a. FNS'!D221+'4b. FNS Impacted Gen'!D221)</f>
        <v>213.86799999999999</v>
      </c>
      <c r="E221" s="56">
        <f>SUM('4a. FNS'!E221+'4b. FNS Impacted Gen'!E221)</f>
        <v>208.37200000000001</v>
      </c>
      <c r="F221" s="56">
        <f>SUM('4a. FNS'!F221+'4b. FNS Impacted Gen'!F221)</f>
        <v>205.631</v>
      </c>
      <c r="G221" s="56">
        <f>SUM('4a. FNS'!G221+'4b. FNS Impacted Gen'!G221)</f>
        <v>213.79400000000001</v>
      </c>
      <c r="H221" s="56">
        <f>SUM('4a. FNS'!H221+'4b. FNS Impacted Gen'!H221)</f>
        <v>217.77599999999998</v>
      </c>
      <c r="I221" s="56">
        <f>SUM('4a. FNS'!I221+'4b. FNS Impacted Gen'!I221)</f>
        <v>220.053</v>
      </c>
      <c r="J221" s="56">
        <f>SUM('4a. FNS'!J221+'4b. FNS Impacted Gen'!J221)</f>
        <v>224.54300000000001</v>
      </c>
      <c r="K221" s="56">
        <f>SUM('4a. FNS'!K221+'4b. FNS Impacted Gen'!K221)</f>
        <v>233.02500000000001</v>
      </c>
      <c r="L221" s="56">
        <f>SUM('4a. FNS'!L221+'4b. FNS Impacted Gen'!L221)</f>
        <v>254.55599999999998</v>
      </c>
      <c r="M221" s="56">
        <f>SUM('4a. FNS'!M221+'4b. FNS Impacted Gen'!M221)</f>
        <v>283.87300000000005</v>
      </c>
      <c r="N221" s="56">
        <f>SUM('4a. FNS'!N221+'4b. FNS Impacted Gen'!N221)</f>
        <v>305.95</v>
      </c>
      <c r="O221" s="56">
        <f>SUM('4a. FNS'!O221+'4b. FNS Impacted Gen'!O221)</f>
        <v>332.83499999999998</v>
      </c>
      <c r="P221" s="56">
        <f>SUM('4a. FNS'!P221+'4b. FNS Impacted Gen'!P221)</f>
        <v>355.13499999999999</v>
      </c>
      <c r="Q221" s="56">
        <f>SUM('4a. FNS'!Q221+'4b. FNS Impacted Gen'!Q221)</f>
        <v>379.69300000000004</v>
      </c>
      <c r="R221" s="56">
        <f>SUM('4a. FNS'!R221+'4b. FNS Impacted Gen'!R221)</f>
        <v>395.63099999999997</v>
      </c>
      <c r="S221" s="56">
        <f>SUM('4a. FNS'!S221+'4b. FNS Impacted Gen'!S221)</f>
        <v>391.35200000000003</v>
      </c>
      <c r="T221" s="56">
        <f>SUM('4a. FNS'!T221+'4b. FNS Impacted Gen'!T221)</f>
        <v>373.51</v>
      </c>
      <c r="U221" s="56">
        <f>SUM('4a. FNS'!U221+'4b. FNS Impacted Gen'!U221)</f>
        <v>359.17399999999998</v>
      </c>
      <c r="V221" s="56">
        <f>SUM('4a. FNS'!V221+'4b. FNS Impacted Gen'!V221)</f>
        <v>346.92099999999999</v>
      </c>
      <c r="W221" s="56">
        <f>SUM('4a. FNS'!W221+'4b. FNS Impacted Gen'!W221)</f>
        <v>322.25700000000001</v>
      </c>
      <c r="X221" s="56">
        <f>SUM('4a. FNS'!X221+'4b. FNS Impacted Gen'!X221)</f>
        <v>279.447</v>
      </c>
      <c r="Y221" s="56">
        <f>SUM('4a. FNS'!Y221+'4b. FNS Impacted Gen'!Y221)</f>
        <v>254.87700000000001</v>
      </c>
      <c r="Z221" s="67">
        <f>SUM('4a. FNS'!Z221+'4b. FNS Impacted Gen'!Z221)</f>
        <v>0</v>
      </c>
    </row>
    <row r="222" spans="1:26">
      <c r="A222" s="54">
        <f t="shared" si="3"/>
        <v>45876</v>
      </c>
      <c r="B222" s="55">
        <f>SUM('4a. FNS'!B222+'4b. FNS Impacted Gen'!B222)</f>
        <v>235.22800000000001</v>
      </c>
      <c r="C222" s="56">
        <f>SUM('4a. FNS'!C222+'4b. FNS Impacted Gen'!C222)</f>
        <v>222.1</v>
      </c>
      <c r="D222" s="56">
        <f>SUM('4a. FNS'!D222+'4b. FNS Impacted Gen'!D222)</f>
        <v>211.85400000000001</v>
      </c>
      <c r="E222" s="56">
        <f>SUM('4a. FNS'!E222+'4b. FNS Impacted Gen'!E222)</f>
        <v>204.53</v>
      </c>
      <c r="F222" s="56">
        <f>SUM('4a. FNS'!F222+'4b. FNS Impacted Gen'!F222)</f>
        <v>204.56299999999999</v>
      </c>
      <c r="G222" s="56">
        <f>SUM('4a. FNS'!G222+'4b. FNS Impacted Gen'!G222)</f>
        <v>212.01900000000001</v>
      </c>
      <c r="H222" s="56">
        <f>SUM('4a. FNS'!H222+'4b. FNS Impacted Gen'!H222)</f>
        <v>219.54400000000001</v>
      </c>
      <c r="I222" s="56">
        <f>SUM('4a. FNS'!I222+'4b. FNS Impacted Gen'!I222)</f>
        <v>228.24299999999999</v>
      </c>
      <c r="J222" s="56">
        <f>SUM('4a. FNS'!J222+'4b. FNS Impacted Gen'!J222)</f>
        <v>230.47199999999998</v>
      </c>
      <c r="K222" s="56">
        <f>SUM('4a. FNS'!K222+'4b. FNS Impacted Gen'!K222)</f>
        <v>246.65199999999999</v>
      </c>
      <c r="L222" s="56">
        <f>SUM('4a. FNS'!L222+'4b. FNS Impacted Gen'!L222)</f>
        <v>268.70499999999998</v>
      </c>
      <c r="M222" s="56">
        <f>SUM('4a. FNS'!M222+'4b. FNS Impacted Gen'!M222)</f>
        <v>288.59399999999999</v>
      </c>
      <c r="N222" s="56">
        <f>SUM('4a. FNS'!N222+'4b. FNS Impacted Gen'!N222)</f>
        <v>311.69799999999998</v>
      </c>
      <c r="O222" s="56">
        <f>SUM('4a. FNS'!O222+'4b. FNS Impacted Gen'!O222)</f>
        <v>335.63</v>
      </c>
      <c r="P222" s="56">
        <f>SUM('4a. FNS'!P222+'4b. FNS Impacted Gen'!P222)</f>
        <v>354.827</v>
      </c>
      <c r="Q222" s="56">
        <f>SUM('4a. FNS'!Q222+'4b. FNS Impacted Gen'!Q222)</f>
        <v>371.714</v>
      </c>
      <c r="R222" s="56">
        <f>SUM('4a. FNS'!R222+'4b. FNS Impacted Gen'!R222)</f>
        <v>375.49599999999998</v>
      </c>
      <c r="S222" s="56">
        <f>SUM('4a. FNS'!S222+'4b. FNS Impacted Gen'!S222)</f>
        <v>368.24099999999999</v>
      </c>
      <c r="T222" s="56">
        <f>SUM('4a. FNS'!T222+'4b. FNS Impacted Gen'!T222)</f>
        <v>362.96800000000002</v>
      </c>
      <c r="U222" s="56">
        <f>SUM('4a. FNS'!U222+'4b. FNS Impacted Gen'!U222)</f>
        <v>361.58699999999999</v>
      </c>
      <c r="V222" s="56">
        <f>SUM('4a. FNS'!V222+'4b. FNS Impacted Gen'!V222)</f>
        <v>342.61399999999998</v>
      </c>
      <c r="W222" s="56">
        <f>SUM('4a. FNS'!W222+'4b. FNS Impacted Gen'!W222)</f>
        <v>316.45499999999998</v>
      </c>
      <c r="X222" s="56">
        <f>SUM('4a. FNS'!X222+'4b. FNS Impacted Gen'!X222)</f>
        <v>285.61900000000003</v>
      </c>
      <c r="Y222" s="56">
        <f>SUM('4a. FNS'!Y222+'4b. FNS Impacted Gen'!Y222)</f>
        <v>261.92399999999998</v>
      </c>
      <c r="Z222" s="67">
        <f>SUM('4a. FNS'!Z222+'4b. FNS Impacted Gen'!Z222)</f>
        <v>0</v>
      </c>
    </row>
    <row r="223" spans="1:26">
      <c r="A223" s="54">
        <f t="shared" si="3"/>
        <v>45877</v>
      </c>
      <c r="B223" s="55">
        <f>SUM('4a. FNS'!B223+'4b. FNS Impacted Gen'!B223)</f>
        <v>243.11699999999999</v>
      </c>
      <c r="C223" s="56">
        <f>SUM('4a. FNS'!C223+'4b. FNS Impacted Gen'!C223)</f>
        <v>227.803</v>
      </c>
      <c r="D223" s="56">
        <f>SUM('4a. FNS'!D223+'4b. FNS Impacted Gen'!D223)</f>
        <v>222.08600000000001</v>
      </c>
      <c r="E223" s="56">
        <f>SUM('4a. FNS'!E223+'4b. FNS Impacted Gen'!E223)</f>
        <v>213.87799999999999</v>
      </c>
      <c r="F223" s="56">
        <f>SUM('4a. FNS'!F223+'4b. FNS Impacted Gen'!F223)</f>
        <v>213.75800000000001</v>
      </c>
      <c r="G223" s="56">
        <f>SUM('4a. FNS'!G223+'4b. FNS Impacted Gen'!G223)</f>
        <v>218.14</v>
      </c>
      <c r="H223" s="56">
        <f>SUM('4a. FNS'!H223+'4b. FNS Impacted Gen'!H223)</f>
        <v>222.285</v>
      </c>
      <c r="I223" s="56">
        <f>SUM('4a. FNS'!I223+'4b. FNS Impacted Gen'!I223)</f>
        <v>231.756</v>
      </c>
      <c r="J223" s="56">
        <f>SUM('4a. FNS'!J223+'4b. FNS Impacted Gen'!J223)</f>
        <v>235.59799999999998</v>
      </c>
      <c r="K223" s="56">
        <f>SUM('4a. FNS'!K223+'4b. FNS Impacted Gen'!K223)</f>
        <v>246.679</v>
      </c>
      <c r="L223" s="56">
        <f>SUM('4a. FNS'!L223+'4b. FNS Impacted Gen'!L223)</f>
        <v>269.762</v>
      </c>
      <c r="M223" s="56">
        <f>SUM('4a. FNS'!M223+'4b. FNS Impacted Gen'!M223)</f>
        <v>280.69599999999997</v>
      </c>
      <c r="N223" s="56">
        <f>SUM('4a. FNS'!N223+'4b. FNS Impacted Gen'!N223)</f>
        <v>301.59300000000002</v>
      </c>
      <c r="O223" s="56">
        <f>SUM('4a. FNS'!O223+'4b. FNS Impacted Gen'!O223)</f>
        <v>332.77100000000002</v>
      </c>
      <c r="P223" s="56">
        <f>SUM('4a. FNS'!P223+'4b. FNS Impacted Gen'!P223)</f>
        <v>349.06600000000003</v>
      </c>
      <c r="Q223" s="56">
        <f>SUM('4a. FNS'!Q223+'4b. FNS Impacted Gen'!Q223)</f>
        <v>359.84699999999998</v>
      </c>
      <c r="R223" s="56">
        <f>SUM('4a. FNS'!R223+'4b. FNS Impacted Gen'!R223)</f>
        <v>364.33499999999998</v>
      </c>
      <c r="S223" s="56">
        <f>SUM('4a. FNS'!S223+'4b. FNS Impacted Gen'!S223)</f>
        <v>358.39299999999997</v>
      </c>
      <c r="T223" s="56">
        <f>SUM('4a. FNS'!T223+'4b. FNS Impacted Gen'!T223)</f>
        <v>356.17400000000004</v>
      </c>
      <c r="U223" s="56">
        <f>SUM('4a. FNS'!U223+'4b. FNS Impacted Gen'!U223)</f>
        <v>345.40699999999998</v>
      </c>
      <c r="V223" s="56">
        <f>SUM('4a. FNS'!V223+'4b. FNS Impacted Gen'!V223)</f>
        <v>327.98</v>
      </c>
      <c r="W223" s="56">
        <f>SUM('4a. FNS'!W223+'4b. FNS Impacted Gen'!W223)</f>
        <v>306.46300000000002</v>
      </c>
      <c r="X223" s="56">
        <f>SUM('4a. FNS'!X223+'4b. FNS Impacted Gen'!X223)</f>
        <v>283.90699999999998</v>
      </c>
      <c r="Y223" s="56">
        <f>SUM('4a. FNS'!Y223+'4b. FNS Impacted Gen'!Y223)</f>
        <v>266.93599999999998</v>
      </c>
      <c r="Z223" s="67">
        <f>SUM('4a. FNS'!Z223+'4b. FNS Impacted Gen'!Z223)</f>
        <v>0</v>
      </c>
    </row>
    <row r="224" spans="1:26">
      <c r="A224" s="54">
        <f t="shared" si="3"/>
        <v>45878</v>
      </c>
      <c r="B224" s="55">
        <f>SUM('4a. FNS'!B224+'4b. FNS Impacted Gen'!B224)</f>
        <v>246.23599999999999</v>
      </c>
      <c r="C224" s="56">
        <f>SUM('4a. FNS'!C224+'4b. FNS Impacted Gen'!C224)</f>
        <v>229.19</v>
      </c>
      <c r="D224" s="56">
        <f>SUM('4a. FNS'!D224+'4b. FNS Impacted Gen'!D224)</f>
        <v>218.18600000000001</v>
      </c>
      <c r="E224" s="56">
        <f>SUM('4a. FNS'!E224+'4b. FNS Impacted Gen'!E224)</f>
        <v>209.75299999999999</v>
      </c>
      <c r="F224" s="56">
        <f>SUM('4a. FNS'!F224+'4b. FNS Impacted Gen'!F224)</f>
        <v>204.65299999999999</v>
      </c>
      <c r="G224" s="56">
        <f>SUM('4a. FNS'!G224+'4b. FNS Impacted Gen'!G224)</f>
        <v>201.05</v>
      </c>
      <c r="H224" s="56">
        <f>SUM('4a. FNS'!H224+'4b. FNS Impacted Gen'!H224)</f>
        <v>207.02900000000002</v>
      </c>
      <c r="I224" s="56">
        <f>SUM('4a. FNS'!I224+'4b. FNS Impacted Gen'!I224)</f>
        <v>203.78700000000001</v>
      </c>
      <c r="J224" s="56">
        <f>SUM('4a. FNS'!J224+'4b. FNS Impacted Gen'!J224)</f>
        <v>207.46799999999999</v>
      </c>
      <c r="K224" s="56">
        <f>SUM('4a. FNS'!K224+'4b. FNS Impacted Gen'!K224)</f>
        <v>215.63499999999999</v>
      </c>
      <c r="L224" s="56">
        <f>SUM('4a. FNS'!L224+'4b. FNS Impacted Gen'!L224)</f>
        <v>224.75200000000001</v>
      </c>
      <c r="M224" s="56">
        <f>SUM('4a. FNS'!M224+'4b. FNS Impacted Gen'!M224)</f>
        <v>246.095</v>
      </c>
      <c r="N224" s="56">
        <f>SUM('4a. FNS'!N224+'4b. FNS Impacted Gen'!N224)</f>
        <v>258.63299999999998</v>
      </c>
      <c r="O224" s="56">
        <f>SUM('4a. FNS'!O224+'4b. FNS Impacted Gen'!O224)</f>
        <v>283.67899999999997</v>
      </c>
      <c r="P224" s="56">
        <f>SUM('4a. FNS'!P224+'4b. FNS Impacted Gen'!P224)</f>
        <v>302.572</v>
      </c>
      <c r="Q224" s="56">
        <f>SUM('4a. FNS'!Q224+'4b. FNS Impacted Gen'!Q224)</f>
        <v>317.435</v>
      </c>
      <c r="R224" s="56">
        <f>SUM('4a. FNS'!R224+'4b. FNS Impacted Gen'!R224)</f>
        <v>325.34100000000001</v>
      </c>
      <c r="S224" s="56">
        <f>SUM('4a. FNS'!S224+'4b. FNS Impacted Gen'!S224)</f>
        <v>346.59300000000002</v>
      </c>
      <c r="T224" s="56">
        <f>SUM('4a. FNS'!T224+'4b. FNS Impacted Gen'!T224)</f>
        <v>353.96300000000002</v>
      </c>
      <c r="U224" s="56">
        <f>SUM('4a. FNS'!U224+'4b. FNS Impacted Gen'!U224)</f>
        <v>336.37399999999997</v>
      </c>
      <c r="V224" s="56">
        <f>SUM('4a. FNS'!V224+'4b. FNS Impacted Gen'!V224)</f>
        <v>320.07900000000001</v>
      </c>
      <c r="W224" s="56">
        <f>SUM('4a. FNS'!W224+'4b. FNS Impacted Gen'!W224)</f>
        <v>292.96600000000001</v>
      </c>
      <c r="X224" s="56">
        <f>SUM('4a. FNS'!X224+'4b. FNS Impacted Gen'!X224)</f>
        <v>270.63600000000002</v>
      </c>
      <c r="Y224" s="56">
        <f>SUM('4a. FNS'!Y224+'4b. FNS Impacted Gen'!Y224)</f>
        <v>240.84800000000001</v>
      </c>
      <c r="Z224" s="67">
        <f>SUM('4a. FNS'!Z224+'4b. FNS Impacted Gen'!Z224)</f>
        <v>0</v>
      </c>
    </row>
    <row r="225" spans="1:26">
      <c r="A225" s="54">
        <f t="shared" si="3"/>
        <v>45879</v>
      </c>
      <c r="B225" s="55">
        <f>SUM('4a. FNS'!B225+'4b. FNS Impacted Gen'!B225)</f>
        <v>223.066</v>
      </c>
      <c r="C225" s="56">
        <f>SUM('4a. FNS'!C225+'4b. FNS Impacted Gen'!C225)</f>
        <v>211.01300000000001</v>
      </c>
      <c r="D225" s="56">
        <f>SUM('4a. FNS'!D225+'4b. FNS Impacted Gen'!D225)</f>
        <v>203.905</v>
      </c>
      <c r="E225" s="56">
        <f>SUM('4a. FNS'!E225+'4b. FNS Impacted Gen'!E225)</f>
        <v>200.78899999999999</v>
      </c>
      <c r="F225" s="56">
        <f>SUM('4a. FNS'!F225+'4b. FNS Impacted Gen'!F225)</f>
        <v>196.976</v>
      </c>
      <c r="G225" s="56">
        <f>SUM('4a. FNS'!G225+'4b. FNS Impacted Gen'!G225)</f>
        <v>196.15899999999999</v>
      </c>
      <c r="H225" s="56">
        <f>SUM('4a. FNS'!H225+'4b. FNS Impacted Gen'!H225)</f>
        <v>195.46299999999999</v>
      </c>
      <c r="I225" s="56">
        <f>SUM('4a. FNS'!I225+'4b. FNS Impacted Gen'!I225)</f>
        <v>196.61599999999999</v>
      </c>
      <c r="J225" s="56">
        <f>SUM('4a. FNS'!J225+'4b. FNS Impacted Gen'!J225)</f>
        <v>203.364</v>
      </c>
      <c r="K225" s="56">
        <f>SUM('4a. FNS'!K225+'4b. FNS Impacted Gen'!K225)</f>
        <v>207.58499999999998</v>
      </c>
      <c r="L225" s="56">
        <f>SUM('4a. FNS'!L225+'4b. FNS Impacted Gen'!L225)</f>
        <v>205.19399999999999</v>
      </c>
      <c r="M225" s="56">
        <f>SUM('4a. FNS'!M225+'4b. FNS Impacted Gen'!M225)</f>
        <v>211.61600000000001</v>
      </c>
      <c r="N225" s="56">
        <f>SUM('4a. FNS'!N225+'4b. FNS Impacted Gen'!N225)</f>
        <v>202.399</v>
      </c>
      <c r="O225" s="56">
        <f>SUM('4a. FNS'!O225+'4b. FNS Impacted Gen'!O225)</f>
        <v>221.86600000000001</v>
      </c>
      <c r="P225" s="56">
        <f>SUM('4a. FNS'!P225+'4b. FNS Impacted Gen'!P225)</f>
        <v>259.45400000000001</v>
      </c>
      <c r="Q225" s="56">
        <f>SUM('4a. FNS'!Q225+'4b. FNS Impacted Gen'!Q225)</f>
        <v>257.33</v>
      </c>
      <c r="R225" s="56">
        <f>SUM('4a. FNS'!R225+'4b. FNS Impacted Gen'!R225)</f>
        <v>263.96499999999997</v>
      </c>
      <c r="S225" s="56">
        <f>SUM('4a. FNS'!S225+'4b. FNS Impacted Gen'!S225)</f>
        <v>270.709</v>
      </c>
      <c r="T225" s="56">
        <f>SUM('4a. FNS'!T225+'4b. FNS Impacted Gen'!T225)</f>
        <v>274.32400000000001</v>
      </c>
      <c r="U225" s="56">
        <f>SUM('4a. FNS'!U225+'4b. FNS Impacted Gen'!U225)</f>
        <v>268.01400000000001</v>
      </c>
      <c r="V225" s="56">
        <f>SUM('4a. FNS'!V225+'4b. FNS Impacted Gen'!V225)</f>
        <v>261.87399999999997</v>
      </c>
      <c r="W225" s="56">
        <f>SUM('4a. FNS'!W225+'4b. FNS Impacted Gen'!W225)</f>
        <v>247.65700000000001</v>
      </c>
      <c r="X225" s="56">
        <f>SUM('4a. FNS'!X225+'4b. FNS Impacted Gen'!X225)</f>
        <v>228.75299999999999</v>
      </c>
      <c r="Y225" s="56">
        <f>SUM('4a. FNS'!Y225+'4b. FNS Impacted Gen'!Y225)</f>
        <v>211.63399999999999</v>
      </c>
      <c r="Z225" s="67">
        <f>SUM('4a. FNS'!Z225+'4b. FNS Impacted Gen'!Z225)</f>
        <v>0</v>
      </c>
    </row>
    <row r="226" spans="1:26">
      <c r="A226" s="54">
        <f t="shared" si="3"/>
        <v>45880</v>
      </c>
      <c r="B226" s="55">
        <f>SUM('4a. FNS'!B226+'4b. FNS Impacted Gen'!B226)</f>
        <v>204.57400000000001</v>
      </c>
      <c r="C226" s="56">
        <f>SUM('4a. FNS'!C226+'4b. FNS Impacted Gen'!C226)</f>
        <v>195.364</v>
      </c>
      <c r="D226" s="56">
        <f>SUM('4a. FNS'!D226+'4b. FNS Impacted Gen'!D226)</f>
        <v>188.298</v>
      </c>
      <c r="E226" s="56">
        <f>SUM('4a. FNS'!E226+'4b. FNS Impacted Gen'!E226)</f>
        <v>189.12799999999999</v>
      </c>
      <c r="F226" s="56">
        <f>SUM('4a. FNS'!F226+'4b. FNS Impacted Gen'!F226)</f>
        <v>191.04900000000001</v>
      </c>
      <c r="G226" s="56">
        <f>SUM('4a. FNS'!G226+'4b. FNS Impacted Gen'!G226)</f>
        <v>203.2</v>
      </c>
      <c r="H226" s="56">
        <f>SUM('4a. FNS'!H226+'4b. FNS Impacted Gen'!H226)</f>
        <v>211.626</v>
      </c>
      <c r="I226" s="56">
        <f>SUM('4a. FNS'!I226+'4b. FNS Impacted Gen'!I226)</f>
        <v>212.9</v>
      </c>
      <c r="J226" s="56">
        <f>SUM('4a. FNS'!J226+'4b. FNS Impacted Gen'!J226)</f>
        <v>210.416</v>
      </c>
      <c r="K226" s="56">
        <f>SUM('4a. FNS'!K226+'4b. FNS Impacted Gen'!K226)</f>
        <v>209.48</v>
      </c>
      <c r="L226" s="56">
        <f>SUM('4a. FNS'!L226+'4b. FNS Impacted Gen'!L226)</f>
        <v>219.077</v>
      </c>
      <c r="M226" s="56">
        <f>SUM('4a. FNS'!M226+'4b. FNS Impacted Gen'!M226)</f>
        <v>224.44499999999999</v>
      </c>
      <c r="N226" s="56">
        <f>SUM('4a. FNS'!N226+'4b. FNS Impacted Gen'!N226)</f>
        <v>237.02099999999999</v>
      </c>
      <c r="O226" s="56">
        <f>SUM('4a. FNS'!O226+'4b. FNS Impacted Gen'!O226)</f>
        <v>268.97700000000003</v>
      </c>
      <c r="P226" s="56">
        <f>SUM('4a. FNS'!P226+'4b. FNS Impacted Gen'!P226)</f>
        <v>285.23200000000003</v>
      </c>
      <c r="Q226" s="56">
        <f>SUM('4a. FNS'!Q226+'4b. FNS Impacted Gen'!Q226)</f>
        <v>294.899</v>
      </c>
      <c r="R226" s="56">
        <f>SUM('4a. FNS'!R226+'4b. FNS Impacted Gen'!R226)</f>
        <v>311.12100000000004</v>
      </c>
      <c r="S226" s="56">
        <f>SUM('4a. FNS'!S226+'4b. FNS Impacted Gen'!S226)</f>
        <v>324.11899999999997</v>
      </c>
      <c r="T226" s="56">
        <f>SUM('4a. FNS'!T226+'4b. FNS Impacted Gen'!T226)</f>
        <v>328.87200000000001</v>
      </c>
      <c r="U226" s="56">
        <f>SUM('4a. FNS'!U226+'4b. FNS Impacted Gen'!U226)</f>
        <v>323.50700000000001</v>
      </c>
      <c r="V226" s="56">
        <f>SUM('4a. FNS'!V226+'4b. FNS Impacted Gen'!V226)</f>
        <v>311.48200000000003</v>
      </c>
      <c r="W226" s="56">
        <f>SUM('4a. FNS'!W226+'4b. FNS Impacted Gen'!W226)</f>
        <v>284.95999999999998</v>
      </c>
      <c r="X226" s="56">
        <f>SUM('4a. FNS'!X226+'4b. FNS Impacted Gen'!X226)</f>
        <v>262.00099999999998</v>
      </c>
      <c r="Y226" s="56">
        <f>SUM('4a. FNS'!Y226+'4b. FNS Impacted Gen'!Y226)</f>
        <v>243.03299999999999</v>
      </c>
      <c r="Z226" s="67">
        <f>SUM('4a. FNS'!Z226+'4b. FNS Impacted Gen'!Z226)</f>
        <v>0</v>
      </c>
    </row>
    <row r="227" spans="1:26">
      <c r="A227" s="54">
        <f t="shared" si="3"/>
        <v>45881</v>
      </c>
      <c r="B227" s="55">
        <f>SUM('4a. FNS'!B227+'4b. FNS Impacted Gen'!B227)</f>
        <v>227.06700000000001</v>
      </c>
      <c r="C227" s="56">
        <f>SUM('4a. FNS'!C227+'4b. FNS Impacted Gen'!C227)</f>
        <v>219.65199999999999</v>
      </c>
      <c r="D227" s="56">
        <f>SUM('4a. FNS'!D227+'4b. FNS Impacted Gen'!D227)</f>
        <v>213.00700000000001</v>
      </c>
      <c r="E227" s="56">
        <f>SUM('4a. FNS'!E227+'4b. FNS Impacted Gen'!E227)</f>
        <v>208.16200000000001</v>
      </c>
      <c r="F227" s="56">
        <f>SUM('4a. FNS'!F227+'4b. FNS Impacted Gen'!F227)</f>
        <v>209.804</v>
      </c>
      <c r="G227" s="56">
        <f>SUM('4a. FNS'!G227+'4b. FNS Impacted Gen'!G227)</f>
        <v>215.00800000000001</v>
      </c>
      <c r="H227" s="56">
        <f>SUM('4a. FNS'!H227+'4b. FNS Impacted Gen'!H227)</f>
        <v>217.33500000000001</v>
      </c>
      <c r="I227" s="56">
        <f>SUM('4a. FNS'!I227+'4b. FNS Impacted Gen'!I227)</f>
        <v>215.52600000000001</v>
      </c>
      <c r="J227" s="56">
        <f>SUM('4a. FNS'!J227+'4b. FNS Impacted Gen'!J227)</f>
        <v>212.35</v>
      </c>
      <c r="K227" s="56">
        <f>SUM('4a. FNS'!K227+'4b. FNS Impacted Gen'!K227)</f>
        <v>213.16000000000003</v>
      </c>
      <c r="L227" s="56">
        <f>SUM('4a. FNS'!L227+'4b. FNS Impacted Gen'!L227)</f>
        <v>226.51600000000002</v>
      </c>
      <c r="M227" s="56">
        <f>SUM('4a. FNS'!M227+'4b. FNS Impacted Gen'!M227)</f>
        <v>235.78800000000001</v>
      </c>
      <c r="N227" s="56">
        <f>SUM('4a. FNS'!N227+'4b. FNS Impacted Gen'!N227)</f>
        <v>252.768</v>
      </c>
      <c r="O227" s="56">
        <f>SUM('4a. FNS'!O227+'4b. FNS Impacted Gen'!O227)</f>
        <v>278.74899999999997</v>
      </c>
      <c r="P227" s="56">
        <f>SUM('4a. FNS'!P227+'4b. FNS Impacted Gen'!P227)</f>
        <v>287.85300000000001</v>
      </c>
      <c r="Q227" s="56">
        <f>SUM('4a. FNS'!Q227+'4b. FNS Impacted Gen'!Q227)</f>
        <v>299.36700000000002</v>
      </c>
      <c r="R227" s="56">
        <f>SUM('4a. FNS'!R227+'4b. FNS Impacted Gen'!R227)</f>
        <v>315.44400000000002</v>
      </c>
      <c r="S227" s="56">
        <f>SUM('4a. FNS'!S227+'4b. FNS Impacted Gen'!S227)</f>
        <v>329.17099999999999</v>
      </c>
      <c r="T227" s="56">
        <f>SUM('4a. FNS'!T227+'4b. FNS Impacted Gen'!T227)</f>
        <v>340.76300000000003</v>
      </c>
      <c r="U227" s="56">
        <f>SUM('4a. FNS'!U227+'4b. FNS Impacted Gen'!U227)</f>
        <v>335.94299999999998</v>
      </c>
      <c r="V227" s="56">
        <f>SUM('4a. FNS'!V227+'4b. FNS Impacted Gen'!V227)</f>
        <v>324.70299999999997</v>
      </c>
      <c r="W227" s="56">
        <f>SUM('4a. FNS'!W227+'4b. FNS Impacted Gen'!W227)</f>
        <v>296.94600000000003</v>
      </c>
      <c r="X227" s="56">
        <f>SUM('4a. FNS'!X227+'4b. FNS Impacted Gen'!X227)</f>
        <v>270.875</v>
      </c>
      <c r="Y227" s="56">
        <f>SUM('4a. FNS'!Y227+'4b. FNS Impacted Gen'!Y227)</f>
        <v>251.81200000000001</v>
      </c>
      <c r="Z227" s="67">
        <f>SUM('4a. FNS'!Z227+'4b. FNS Impacted Gen'!Z227)</f>
        <v>0</v>
      </c>
    </row>
    <row r="228" spans="1:26">
      <c r="A228" s="54">
        <f t="shared" si="3"/>
        <v>45882</v>
      </c>
      <c r="B228" s="55">
        <f>SUM('4a. FNS'!B228+'4b. FNS Impacted Gen'!B228)</f>
        <v>236.238</v>
      </c>
      <c r="C228" s="56">
        <f>SUM('4a. FNS'!C228+'4b. FNS Impacted Gen'!C228)</f>
        <v>225.41399999999999</v>
      </c>
      <c r="D228" s="56">
        <f>SUM('4a. FNS'!D228+'4b. FNS Impacted Gen'!D228)</f>
        <v>218.261</v>
      </c>
      <c r="E228" s="56">
        <f>SUM('4a. FNS'!E228+'4b. FNS Impacted Gen'!E228)</f>
        <v>213.886</v>
      </c>
      <c r="F228" s="56">
        <f>SUM('4a. FNS'!F228+'4b. FNS Impacted Gen'!F228)</f>
        <v>213.83199999999999</v>
      </c>
      <c r="G228" s="56">
        <f>SUM('4a. FNS'!G228+'4b. FNS Impacted Gen'!G228)</f>
        <v>218.893</v>
      </c>
      <c r="H228" s="56">
        <f>SUM('4a. FNS'!H228+'4b. FNS Impacted Gen'!H228)</f>
        <v>226.48500000000001</v>
      </c>
      <c r="I228" s="56">
        <f>SUM('4a. FNS'!I228+'4b. FNS Impacted Gen'!I228)</f>
        <v>225.41299999999998</v>
      </c>
      <c r="J228" s="56">
        <f>SUM('4a. FNS'!J228+'4b. FNS Impacted Gen'!J228)</f>
        <v>215.63200000000001</v>
      </c>
      <c r="K228" s="56">
        <f>SUM('4a. FNS'!K228+'4b. FNS Impacted Gen'!K228)</f>
        <v>217.77099999999999</v>
      </c>
      <c r="L228" s="56">
        <f>SUM('4a. FNS'!L228+'4b. FNS Impacted Gen'!L228)</f>
        <v>230.273</v>
      </c>
      <c r="M228" s="56">
        <f>SUM('4a. FNS'!M228+'4b. FNS Impacted Gen'!M228)</f>
        <v>248.24</v>
      </c>
      <c r="N228" s="56">
        <f>SUM('4a. FNS'!N228+'4b. FNS Impacted Gen'!N228)</f>
        <v>270.59300000000002</v>
      </c>
      <c r="O228" s="56">
        <f>SUM('4a. FNS'!O228+'4b. FNS Impacted Gen'!O228)</f>
        <v>298.92899999999997</v>
      </c>
      <c r="P228" s="56">
        <f>SUM('4a. FNS'!P228+'4b. FNS Impacted Gen'!P228)</f>
        <v>318.58699999999999</v>
      </c>
      <c r="Q228" s="56">
        <f>SUM('4a. FNS'!Q228+'4b. FNS Impacted Gen'!Q228)</f>
        <v>329.02100000000002</v>
      </c>
      <c r="R228" s="56">
        <f>SUM('4a. FNS'!R228+'4b. FNS Impacted Gen'!R228)</f>
        <v>345.12799999999999</v>
      </c>
      <c r="S228" s="56">
        <f>SUM('4a. FNS'!S228+'4b. FNS Impacted Gen'!S228)</f>
        <v>358.726</v>
      </c>
      <c r="T228" s="56">
        <f>SUM('4a. FNS'!T228+'4b. FNS Impacted Gen'!T228)</f>
        <v>364.00299999999999</v>
      </c>
      <c r="U228" s="56">
        <f>SUM('4a. FNS'!U228+'4b. FNS Impacted Gen'!U228)</f>
        <v>350.06599999999997</v>
      </c>
      <c r="V228" s="56">
        <f>SUM('4a. FNS'!V228+'4b. FNS Impacted Gen'!V228)</f>
        <v>333.53199999999998</v>
      </c>
      <c r="W228" s="56">
        <f>SUM('4a. FNS'!W228+'4b. FNS Impacted Gen'!W228)</f>
        <v>304.20800000000003</v>
      </c>
      <c r="X228" s="56">
        <f>SUM('4a. FNS'!X228+'4b. FNS Impacted Gen'!X228)</f>
        <v>276.45299999999997</v>
      </c>
      <c r="Y228" s="56">
        <f>SUM('4a. FNS'!Y228+'4b. FNS Impacted Gen'!Y228)</f>
        <v>244.41</v>
      </c>
      <c r="Z228" s="67">
        <f>SUM('4a. FNS'!Z228+'4b. FNS Impacted Gen'!Z228)</f>
        <v>0</v>
      </c>
    </row>
    <row r="229" spans="1:26">
      <c r="A229" s="54">
        <f t="shared" si="3"/>
        <v>45883</v>
      </c>
      <c r="B229" s="55">
        <f>SUM('4a. FNS'!B229+'4b. FNS Impacted Gen'!B229)</f>
        <v>230.78399999999999</v>
      </c>
      <c r="C229" s="56">
        <f>SUM('4a. FNS'!C229+'4b. FNS Impacted Gen'!C229)</f>
        <v>215.97300000000001</v>
      </c>
      <c r="D229" s="56">
        <f>SUM('4a. FNS'!D229+'4b. FNS Impacted Gen'!D229)</f>
        <v>212.393</v>
      </c>
      <c r="E229" s="56">
        <f>SUM('4a. FNS'!E229+'4b. FNS Impacted Gen'!E229)</f>
        <v>209.95400000000001</v>
      </c>
      <c r="F229" s="56">
        <f>SUM('4a. FNS'!F229+'4b. FNS Impacted Gen'!F229)</f>
        <v>215.732</v>
      </c>
      <c r="G229" s="56">
        <f>SUM('4a. FNS'!G229+'4b. FNS Impacted Gen'!G229)</f>
        <v>219.45400000000001</v>
      </c>
      <c r="H229" s="56">
        <f>SUM('4a. FNS'!H229+'4b. FNS Impacted Gen'!H229)</f>
        <v>219.83199999999999</v>
      </c>
      <c r="I229" s="56">
        <f>SUM('4a. FNS'!I229+'4b. FNS Impacted Gen'!I229)</f>
        <v>222.37</v>
      </c>
      <c r="J229" s="56">
        <f>SUM('4a. FNS'!J229+'4b. FNS Impacted Gen'!J229)</f>
        <v>220.82500000000002</v>
      </c>
      <c r="K229" s="56">
        <f>SUM('4a. FNS'!K229+'4b. FNS Impacted Gen'!K229)</f>
        <v>229.495</v>
      </c>
      <c r="L229" s="56">
        <f>SUM('4a. FNS'!L229+'4b. FNS Impacted Gen'!L229)</f>
        <v>243.596</v>
      </c>
      <c r="M229" s="56">
        <f>SUM('4a. FNS'!M229+'4b. FNS Impacted Gen'!M229)</f>
        <v>272.44099999999997</v>
      </c>
      <c r="N229" s="56">
        <f>SUM('4a. FNS'!N229+'4b. FNS Impacted Gen'!N229)</f>
        <v>301.74799999999999</v>
      </c>
      <c r="O229" s="56">
        <f>SUM('4a. FNS'!O229+'4b. FNS Impacted Gen'!O229)</f>
        <v>332.65000000000003</v>
      </c>
      <c r="P229" s="56">
        <f>SUM('4a. FNS'!P229+'4b. FNS Impacted Gen'!P229)</f>
        <v>351.27100000000002</v>
      </c>
      <c r="Q229" s="56">
        <f>SUM('4a. FNS'!Q229+'4b. FNS Impacted Gen'!Q229)</f>
        <v>362.38299999999998</v>
      </c>
      <c r="R229" s="56">
        <f>SUM('4a. FNS'!R229+'4b. FNS Impacted Gen'!R229)</f>
        <v>360.51300000000003</v>
      </c>
      <c r="S229" s="56">
        <f>SUM('4a. FNS'!S229+'4b. FNS Impacted Gen'!S229)</f>
        <v>343.53699999999998</v>
      </c>
      <c r="T229" s="56">
        <f>SUM('4a. FNS'!T229+'4b. FNS Impacted Gen'!T229)</f>
        <v>328.33799999999997</v>
      </c>
      <c r="U229" s="56">
        <f>SUM('4a. FNS'!U229+'4b. FNS Impacted Gen'!U229)</f>
        <v>313.12599999999998</v>
      </c>
      <c r="V229" s="56">
        <f>SUM('4a. FNS'!V229+'4b. FNS Impacted Gen'!V229)</f>
        <v>302.30399999999997</v>
      </c>
      <c r="W229" s="56">
        <f>SUM('4a. FNS'!W229+'4b. FNS Impacted Gen'!W229)</f>
        <v>278.29899999999998</v>
      </c>
      <c r="X229" s="56">
        <f>SUM('4a. FNS'!X229+'4b. FNS Impacted Gen'!X229)</f>
        <v>260.029</v>
      </c>
      <c r="Y229" s="56">
        <f>SUM('4a. FNS'!Y229+'4b. FNS Impacted Gen'!Y229)</f>
        <v>240.864</v>
      </c>
      <c r="Z229" s="67">
        <f>SUM('4a. FNS'!Z229+'4b. FNS Impacted Gen'!Z229)</f>
        <v>0</v>
      </c>
    </row>
    <row r="230" spans="1:26">
      <c r="A230" s="54">
        <f t="shared" si="3"/>
        <v>45884</v>
      </c>
      <c r="B230" s="55">
        <f>SUM('4a. FNS'!B230+'4b. FNS Impacted Gen'!B230)</f>
        <v>224.95599999999999</v>
      </c>
      <c r="C230" s="56">
        <f>SUM('4a. FNS'!C230+'4b. FNS Impacted Gen'!C230)</f>
        <v>210.55600000000001</v>
      </c>
      <c r="D230" s="56">
        <f>SUM('4a. FNS'!D230+'4b. FNS Impacted Gen'!D230)</f>
        <v>205.21700000000001</v>
      </c>
      <c r="E230" s="56">
        <f>SUM('4a. FNS'!E230+'4b. FNS Impacted Gen'!E230)</f>
        <v>199.536</v>
      </c>
      <c r="F230" s="56">
        <f>SUM('4a. FNS'!F230+'4b. FNS Impacted Gen'!F230)</f>
        <v>198.911</v>
      </c>
      <c r="G230" s="56">
        <f>SUM('4a. FNS'!G230+'4b. FNS Impacted Gen'!G230)</f>
        <v>203.30699999999999</v>
      </c>
      <c r="H230" s="56">
        <f>SUM('4a. FNS'!H230+'4b. FNS Impacted Gen'!H230)</f>
        <v>208.93799999999999</v>
      </c>
      <c r="I230" s="56">
        <f>SUM('4a. FNS'!I230+'4b. FNS Impacted Gen'!I230)</f>
        <v>209.613</v>
      </c>
      <c r="J230" s="56">
        <f>SUM('4a. FNS'!J230+'4b. FNS Impacted Gen'!J230)</f>
        <v>211.05100000000002</v>
      </c>
      <c r="K230" s="56">
        <f>SUM('4a. FNS'!K230+'4b. FNS Impacted Gen'!K230)</f>
        <v>214.28</v>
      </c>
      <c r="L230" s="56">
        <f>SUM('4a. FNS'!L230+'4b. FNS Impacted Gen'!L230)</f>
        <v>233.75</v>
      </c>
      <c r="M230" s="56">
        <f>SUM('4a. FNS'!M230+'4b. FNS Impacted Gen'!M230)</f>
        <v>261.33299999999997</v>
      </c>
      <c r="N230" s="56">
        <f>SUM('4a. FNS'!N230+'4b. FNS Impacted Gen'!N230)</f>
        <v>287.05900000000003</v>
      </c>
      <c r="O230" s="56">
        <f>SUM('4a. FNS'!O230+'4b. FNS Impacted Gen'!O230)</f>
        <v>321.95699999999999</v>
      </c>
      <c r="P230" s="56">
        <f>SUM('4a. FNS'!P230+'4b. FNS Impacted Gen'!P230)</f>
        <v>341.46600000000001</v>
      </c>
      <c r="Q230" s="56">
        <f>SUM('4a. FNS'!Q230+'4b. FNS Impacted Gen'!Q230)</f>
        <v>332.37</v>
      </c>
      <c r="R230" s="56">
        <f>SUM('4a. FNS'!R230+'4b. FNS Impacted Gen'!R230)</f>
        <v>337.39300000000003</v>
      </c>
      <c r="S230" s="56">
        <f>SUM('4a. FNS'!S230+'4b. FNS Impacted Gen'!S230)</f>
        <v>336.928</v>
      </c>
      <c r="T230" s="56">
        <f>SUM('4a. FNS'!T230+'4b. FNS Impacted Gen'!T230)</f>
        <v>337.93900000000002</v>
      </c>
      <c r="U230" s="56">
        <f>SUM('4a. FNS'!U230+'4b. FNS Impacted Gen'!U230)</f>
        <v>330.59899999999999</v>
      </c>
      <c r="V230" s="56">
        <f>SUM('4a. FNS'!V230+'4b. FNS Impacted Gen'!V230)</f>
        <v>319.93599999999998</v>
      </c>
      <c r="W230" s="56">
        <f>SUM('4a. FNS'!W230+'4b. FNS Impacted Gen'!W230)</f>
        <v>300.10899999999998</v>
      </c>
      <c r="X230" s="56">
        <f>SUM('4a. FNS'!X230+'4b. FNS Impacted Gen'!X230)</f>
        <v>276.33100000000002</v>
      </c>
      <c r="Y230" s="56">
        <f>SUM('4a. FNS'!Y230+'4b. FNS Impacted Gen'!Y230)</f>
        <v>255.79300000000001</v>
      </c>
      <c r="Z230" s="67">
        <f>SUM('4a. FNS'!Z230+'4b. FNS Impacted Gen'!Z230)</f>
        <v>0</v>
      </c>
    </row>
    <row r="231" spans="1:26">
      <c r="A231" s="54">
        <f t="shared" si="3"/>
        <v>45885</v>
      </c>
      <c r="B231" s="55">
        <f>SUM('4a. FNS'!B231+'4b. FNS Impacted Gen'!B231)</f>
        <v>233.21100000000001</v>
      </c>
      <c r="C231" s="56">
        <f>SUM('4a. FNS'!C231+'4b. FNS Impacted Gen'!C231)</f>
        <v>219.17099999999999</v>
      </c>
      <c r="D231" s="56">
        <f>SUM('4a. FNS'!D231+'4b. FNS Impacted Gen'!D231)</f>
        <v>208.779</v>
      </c>
      <c r="E231" s="56">
        <f>SUM('4a. FNS'!E231+'4b. FNS Impacted Gen'!E231)</f>
        <v>203.25200000000001</v>
      </c>
      <c r="F231" s="56">
        <f>SUM('4a. FNS'!F231+'4b. FNS Impacted Gen'!F231)</f>
        <v>197.74600000000001</v>
      </c>
      <c r="G231" s="56">
        <f>SUM('4a. FNS'!G231+'4b. FNS Impacted Gen'!G231)</f>
        <v>201.06700000000001</v>
      </c>
      <c r="H231" s="56">
        <f>SUM('4a. FNS'!H231+'4b. FNS Impacted Gen'!H231)</f>
        <v>200.249</v>
      </c>
      <c r="I231" s="56">
        <f>SUM('4a. FNS'!I231+'4b. FNS Impacted Gen'!I231)</f>
        <v>197.392</v>
      </c>
      <c r="J231" s="56">
        <f>SUM('4a. FNS'!J231+'4b. FNS Impacted Gen'!J231)</f>
        <v>208.405</v>
      </c>
      <c r="K231" s="56">
        <f>SUM('4a. FNS'!K231+'4b. FNS Impacted Gen'!K231)</f>
        <v>213.41900000000001</v>
      </c>
      <c r="L231" s="56">
        <f>SUM('4a. FNS'!L231+'4b. FNS Impacted Gen'!L231)</f>
        <v>222.113</v>
      </c>
      <c r="M231" s="56">
        <f>SUM('4a. FNS'!M231+'4b. FNS Impacted Gen'!M231)</f>
        <v>246.73400000000001</v>
      </c>
      <c r="N231" s="56">
        <f>SUM('4a. FNS'!N231+'4b. FNS Impacted Gen'!N231)</f>
        <v>273.22700000000003</v>
      </c>
      <c r="O231" s="56">
        <f>SUM('4a. FNS'!O231+'4b. FNS Impacted Gen'!O231)</f>
        <v>291.666</v>
      </c>
      <c r="P231" s="56">
        <f>SUM('4a. FNS'!P231+'4b. FNS Impacted Gen'!P231)</f>
        <v>308.76099999999997</v>
      </c>
      <c r="Q231" s="56">
        <f>SUM('4a. FNS'!Q231+'4b. FNS Impacted Gen'!Q231)</f>
        <v>321.07499999999999</v>
      </c>
      <c r="R231" s="56">
        <f>SUM('4a. FNS'!R231+'4b. FNS Impacted Gen'!R231)</f>
        <v>333.48</v>
      </c>
      <c r="S231" s="56">
        <f>SUM('4a. FNS'!S231+'4b. FNS Impacted Gen'!S231)</f>
        <v>344.68599999999998</v>
      </c>
      <c r="T231" s="56">
        <f>SUM('4a. FNS'!T231+'4b. FNS Impacted Gen'!T231)</f>
        <v>344.76800000000003</v>
      </c>
      <c r="U231" s="56">
        <f>SUM('4a. FNS'!U231+'4b. FNS Impacted Gen'!U231)</f>
        <v>318.45799999999997</v>
      </c>
      <c r="V231" s="56">
        <f>SUM('4a. FNS'!V231+'4b. FNS Impacted Gen'!V231)</f>
        <v>306.649</v>
      </c>
      <c r="W231" s="56">
        <f>SUM('4a. FNS'!W231+'4b. FNS Impacted Gen'!W231)</f>
        <v>285.154</v>
      </c>
      <c r="X231" s="56">
        <f>SUM('4a. FNS'!X231+'4b. FNS Impacted Gen'!X231)</f>
        <v>263.39299999999997</v>
      </c>
      <c r="Y231" s="56">
        <f>SUM('4a. FNS'!Y231+'4b. FNS Impacted Gen'!Y231)</f>
        <v>244.73500000000001</v>
      </c>
      <c r="Z231" s="67">
        <f>SUM('4a. FNS'!Z231+'4b. FNS Impacted Gen'!Z231)</f>
        <v>0</v>
      </c>
    </row>
    <row r="232" spans="1:26">
      <c r="A232" s="54">
        <f t="shared" si="3"/>
        <v>45886</v>
      </c>
      <c r="B232" s="55">
        <f>SUM('4a. FNS'!B232+'4b. FNS Impacted Gen'!B232)</f>
        <v>230.101</v>
      </c>
      <c r="C232" s="56">
        <f>SUM('4a. FNS'!C232+'4b. FNS Impacted Gen'!C232)</f>
        <v>218.21600000000001</v>
      </c>
      <c r="D232" s="56">
        <f>SUM('4a. FNS'!D232+'4b. FNS Impacted Gen'!D232)</f>
        <v>209.44399999999999</v>
      </c>
      <c r="E232" s="56">
        <f>SUM('4a. FNS'!E232+'4b. FNS Impacted Gen'!E232)</f>
        <v>202.17699999999999</v>
      </c>
      <c r="F232" s="56">
        <f>SUM('4a. FNS'!F232+'4b. FNS Impacted Gen'!F232)</f>
        <v>198.76499999999999</v>
      </c>
      <c r="G232" s="56">
        <f>SUM('4a. FNS'!G232+'4b. FNS Impacted Gen'!G232)</f>
        <v>199.453</v>
      </c>
      <c r="H232" s="56">
        <f>SUM('4a. FNS'!H232+'4b. FNS Impacted Gen'!H232)</f>
        <v>199.714</v>
      </c>
      <c r="I232" s="56">
        <f>SUM('4a. FNS'!I232+'4b. FNS Impacted Gen'!I232)</f>
        <v>194.88300000000001</v>
      </c>
      <c r="J232" s="56">
        <f>SUM('4a. FNS'!J232+'4b. FNS Impacted Gen'!J232)</f>
        <v>197.54500000000002</v>
      </c>
      <c r="K232" s="56">
        <f>SUM('4a. FNS'!K232+'4b. FNS Impacted Gen'!K232)</f>
        <v>208.53900000000002</v>
      </c>
      <c r="L232" s="56">
        <f>SUM('4a. FNS'!L232+'4b. FNS Impacted Gen'!L232)</f>
        <v>218.77799999999999</v>
      </c>
      <c r="M232" s="56">
        <f>SUM('4a. FNS'!M232+'4b. FNS Impacted Gen'!M232)</f>
        <v>238.44499999999999</v>
      </c>
      <c r="N232" s="56">
        <f>SUM('4a. FNS'!N232+'4b. FNS Impacted Gen'!N232)</f>
        <v>261.44200000000001</v>
      </c>
      <c r="O232" s="56">
        <f>SUM('4a. FNS'!O232+'4b. FNS Impacted Gen'!O232)</f>
        <v>283.94900000000001</v>
      </c>
      <c r="P232" s="56">
        <f>SUM('4a. FNS'!P232+'4b. FNS Impacted Gen'!P232)</f>
        <v>296.97399999999999</v>
      </c>
      <c r="Q232" s="56">
        <f>SUM('4a. FNS'!Q232+'4b. FNS Impacted Gen'!Q232)</f>
        <v>315.76299999999998</v>
      </c>
      <c r="R232" s="56">
        <f>SUM('4a. FNS'!R232+'4b. FNS Impacted Gen'!R232)</f>
        <v>335.911</v>
      </c>
      <c r="S232" s="56">
        <f>SUM('4a. FNS'!S232+'4b. FNS Impacted Gen'!S232)</f>
        <v>344.72500000000002</v>
      </c>
      <c r="T232" s="56">
        <f>SUM('4a. FNS'!T232+'4b. FNS Impacted Gen'!T232)</f>
        <v>352.13299999999998</v>
      </c>
      <c r="U232" s="56">
        <f>SUM('4a. FNS'!U232+'4b. FNS Impacted Gen'!U232)</f>
        <v>342.93600000000004</v>
      </c>
      <c r="V232" s="56">
        <f>SUM('4a. FNS'!V232+'4b. FNS Impacted Gen'!V232)</f>
        <v>328.15700000000004</v>
      </c>
      <c r="W232" s="56">
        <f>SUM('4a. FNS'!W232+'4b. FNS Impacted Gen'!W232)</f>
        <v>298.56200000000001</v>
      </c>
      <c r="X232" s="56">
        <f>SUM('4a. FNS'!X232+'4b. FNS Impacted Gen'!X232)</f>
        <v>269.779</v>
      </c>
      <c r="Y232" s="56">
        <f>SUM('4a. FNS'!Y232+'4b. FNS Impacted Gen'!Y232)</f>
        <v>246.98599999999999</v>
      </c>
      <c r="Z232" s="67">
        <f>SUM('4a. FNS'!Z232+'4b. FNS Impacted Gen'!Z232)</f>
        <v>0</v>
      </c>
    </row>
    <row r="233" spans="1:26">
      <c r="A233" s="54">
        <f t="shared" si="3"/>
        <v>45887</v>
      </c>
      <c r="B233" s="55">
        <f>SUM('4a. FNS'!B233+'4b. FNS Impacted Gen'!B233)</f>
        <v>226.339</v>
      </c>
      <c r="C233" s="56">
        <f>SUM('4a. FNS'!C233+'4b. FNS Impacted Gen'!C233)</f>
        <v>214.452</v>
      </c>
      <c r="D233" s="56">
        <f>SUM('4a. FNS'!D233+'4b. FNS Impacted Gen'!D233)</f>
        <v>206.27199999999999</v>
      </c>
      <c r="E233" s="56">
        <f>SUM('4a. FNS'!E233+'4b. FNS Impacted Gen'!E233)</f>
        <v>204.77</v>
      </c>
      <c r="F233" s="56">
        <f>SUM('4a. FNS'!F233+'4b. FNS Impacted Gen'!F233)</f>
        <v>205.83099999999999</v>
      </c>
      <c r="G233" s="56">
        <f>SUM('4a. FNS'!G233+'4b. FNS Impacted Gen'!G233)</f>
        <v>215.91200000000001</v>
      </c>
      <c r="H233" s="56">
        <f>SUM('4a. FNS'!H233+'4b. FNS Impacted Gen'!H233)</f>
        <v>224.92400000000001</v>
      </c>
      <c r="I233" s="56">
        <f>SUM('4a. FNS'!I233+'4b. FNS Impacted Gen'!I233)</f>
        <v>227.97900000000001</v>
      </c>
      <c r="J233" s="56">
        <f>SUM('4a. FNS'!J233+'4b. FNS Impacted Gen'!J233)</f>
        <v>226.578</v>
      </c>
      <c r="K233" s="56">
        <f>SUM('4a. FNS'!K233+'4b. FNS Impacted Gen'!K233)</f>
        <v>236.10400000000001</v>
      </c>
      <c r="L233" s="56">
        <f>SUM('4a. FNS'!L233+'4b. FNS Impacted Gen'!L233)</f>
        <v>251.63900000000001</v>
      </c>
      <c r="M233" s="56">
        <f>SUM('4a. FNS'!M233+'4b. FNS Impacted Gen'!M233)</f>
        <v>273.113</v>
      </c>
      <c r="N233" s="56">
        <f>SUM('4a. FNS'!N233+'4b. FNS Impacted Gen'!N233)</f>
        <v>290.55899999999997</v>
      </c>
      <c r="O233" s="56">
        <f>SUM('4a. FNS'!O233+'4b. FNS Impacted Gen'!O233)</f>
        <v>312.93599999999998</v>
      </c>
      <c r="P233" s="56">
        <f>SUM('4a. FNS'!P233+'4b. FNS Impacted Gen'!P233)</f>
        <v>322.02100000000002</v>
      </c>
      <c r="Q233" s="56">
        <f>SUM('4a. FNS'!Q233+'4b. FNS Impacted Gen'!Q233)</f>
        <v>325.90199999999999</v>
      </c>
      <c r="R233" s="56">
        <f>SUM('4a. FNS'!R233+'4b. FNS Impacted Gen'!R233)</f>
        <v>339.87200000000001</v>
      </c>
      <c r="S233" s="56">
        <f>SUM('4a. FNS'!S233+'4b. FNS Impacted Gen'!S233)</f>
        <v>338.096</v>
      </c>
      <c r="T233" s="56">
        <f>SUM('4a. FNS'!T233+'4b. FNS Impacted Gen'!T233)</f>
        <v>346.81799999999998</v>
      </c>
      <c r="U233" s="56">
        <f>SUM('4a. FNS'!U233+'4b. FNS Impacted Gen'!U233)</f>
        <v>343.96899999999999</v>
      </c>
      <c r="V233" s="56">
        <f>SUM('4a. FNS'!V233+'4b. FNS Impacted Gen'!V233)</f>
        <v>323.08699999999999</v>
      </c>
      <c r="W233" s="56">
        <f>SUM('4a. FNS'!W233+'4b. FNS Impacted Gen'!W233)</f>
        <v>296.52600000000001</v>
      </c>
      <c r="X233" s="56">
        <f>SUM('4a. FNS'!X233+'4b. FNS Impacted Gen'!X233)</f>
        <v>270.89600000000002</v>
      </c>
      <c r="Y233" s="56">
        <f>SUM('4a. FNS'!Y233+'4b. FNS Impacted Gen'!Y233)</f>
        <v>253.22900000000001</v>
      </c>
      <c r="Z233" s="67">
        <f>SUM('4a. FNS'!Z233+'4b. FNS Impacted Gen'!Z233)</f>
        <v>0</v>
      </c>
    </row>
    <row r="234" spans="1:26">
      <c r="A234" s="54">
        <f t="shared" si="3"/>
        <v>45888</v>
      </c>
      <c r="B234" s="55">
        <f>SUM('4a. FNS'!B234+'4b. FNS Impacted Gen'!B234)</f>
        <v>236.33500000000001</v>
      </c>
      <c r="C234" s="56">
        <f>SUM('4a. FNS'!C234+'4b. FNS Impacted Gen'!C234)</f>
        <v>222.82599999999999</v>
      </c>
      <c r="D234" s="56">
        <f>SUM('4a. FNS'!D234+'4b. FNS Impacted Gen'!D234)</f>
        <v>213.17500000000001</v>
      </c>
      <c r="E234" s="56">
        <f>SUM('4a. FNS'!E234+'4b. FNS Impacted Gen'!E234)</f>
        <v>206.541</v>
      </c>
      <c r="F234" s="56">
        <f>SUM('4a. FNS'!F234+'4b. FNS Impacted Gen'!F234)</f>
        <v>206.702</v>
      </c>
      <c r="G234" s="56">
        <f>SUM('4a. FNS'!G234+'4b. FNS Impacted Gen'!G234)</f>
        <v>213.21799999999999</v>
      </c>
      <c r="H234" s="56">
        <f>SUM('4a. FNS'!H234+'4b. FNS Impacted Gen'!H234)</f>
        <v>225.34099999999998</v>
      </c>
      <c r="I234" s="56">
        <f>SUM('4a. FNS'!I234+'4b. FNS Impacted Gen'!I234)</f>
        <v>229.6</v>
      </c>
      <c r="J234" s="56">
        <f>SUM('4a. FNS'!J234+'4b. FNS Impacted Gen'!J234)</f>
        <v>225.929</v>
      </c>
      <c r="K234" s="56">
        <f>SUM('4a. FNS'!K234+'4b. FNS Impacted Gen'!K234)</f>
        <v>231.74099999999999</v>
      </c>
      <c r="L234" s="56">
        <f>SUM('4a. FNS'!L234+'4b. FNS Impacted Gen'!L234)</f>
        <v>243.065</v>
      </c>
      <c r="M234" s="56">
        <f>SUM('4a. FNS'!M234+'4b. FNS Impacted Gen'!M234)</f>
        <v>253.72200000000001</v>
      </c>
      <c r="N234" s="56">
        <f>SUM('4a. FNS'!N234+'4b. FNS Impacted Gen'!N234)</f>
        <v>278.64799999999997</v>
      </c>
      <c r="O234" s="56">
        <f>SUM('4a. FNS'!O234+'4b. FNS Impacted Gen'!O234)</f>
        <v>298.38099999999997</v>
      </c>
      <c r="P234" s="56">
        <f>SUM('4a. FNS'!P234+'4b. FNS Impacted Gen'!P234)</f>
        <v>311.61199999999997</v>
      </c>
      <c r="Q234" s="56">
        <f>SUM('4a. FNS'!Q234+'4b. FNS Impacted Gen'!Q234)</f>
        <v>330.392</v>
      </c>
      <c r="R234" s="56">
        <f>SUM('4a. FNS'!R234+'4b. FNS Impacted Gen'!R234)</f>
        <v>343.55900000000003</v>
      </c>
      <c r="S234" s="56">
        <f>SUM('4a. FNS'!S234+'4b. FNS Impacted Gen'!S234)</f>
        <v>344.04599999999999</v>
      </c>
      <c r="T234" s="56">
        <f>SUM('4a. FNS'!T234+'4b. FNS Impacted Gen'!T234)</f>
        <v>337.35199999999998</v>
      </c>
      <c r="U234" s="56">
        <f>SUM('4a. FNS'!U234+'4b. FNS Impacted Gen'!U234)</f>
        <v>322.71600000000001</v>
      </c>
      <c r="V234" s="56">
        <f>SUM('4a. FNS'!V234+'4b. FNS Impacted Gen'!V234)</f>
        <v>310.19799999999998</v>
      </c>
      <c r="W234" s="56">
        <f>SUM('4a. FNS'!W234+'4b. FNS Impacted Gen'!W234)</f>
        <v>289.726</v>
      </c>
      <c r="X234" s="56">
        <f>SUM('4a. FNS'!X234+'4b. FNS Impacted Gen'!X234)</f>
        <v>266.49</v>
      </c>
      <c r="Y234" s="56">
        <f>SUM('4a. FNS'!Y234+'4b. FNS Impacted Gen'!Y234)</f>
        <v>244.34899999999999</v>
      </c>
      <c r="Z234" s="67">
        <f>SUM('4a. FNS'!Z234+'4b. FNS Impacted Gen'!Z234)</f>
        <v>0</v>
      </c>
    </row>
    <row r="235" spans="1:26">
      <c r="A235" s="54">
        <f t="shared" si="3"/>
        <v>45889</v>
      </c>
      <c r="B235" s="55">
        <f>SUM('4a. FNS'!B235+'4b. FNS Impacted Gen'!B235)</f>
        <v>226.99600000000001</v>
      </c>
      <c r="C235" s="56">
        <f>SUM('4a. FNS'!C235+'4b. FNS Impacted Gen'!C235)</f>
        <v>214.535</v>
      </c>
      <c r="D235" s="56">
        <f>SUM('4a. FNS'!D235+'4b. FNS Impacted Gen'!D235)</f>
        <v>206.101</v>
      </c>
      <c r="E235" s="56">
        <f>SUM('4a. FNS'!E235+'4b. FNS Impacted Gen'!E235)</f>
        <v>204.12200000000001</v>
      </c>
      <c r="F235" s="56">
        <f>SUM('4a. FNS'!F235+'4b. FNS Impacted Gen'!F235)</f>
        <v>204.96899999999999</v>
      </c>
      <c r="G235" s="56">
        <f>SUM('4a. FNS'!G235+'4b. FNS Impacted Gen'!G235)</f>
        <v>215.49700000000001</v>
      </c>
      <c r="H235" s="56">
        <f>SUM('4a. FNS'!H235+'4b. FNS Impacted Gen'!H235)</f>
        <v>226.74299999999999</v>
      </c>
      <c r="I235" s="56">
        <f>SUM('4a. FNS'!I235+'4b. FNS Impacted Gen'!I235)</f>
        <v>231.42599999999999</v>
      </c>
      <c r="J235" s="56">
        <f>SUM('4a. FNS'!J235+'4b. FNS Impacted Gen'!J235)</f>
        <v>231.142</v>
      </c>
      <c r="K235" s="56">
        <f>SUM('4a. FNS'!K235+'4b. FNS Impacted Gen'!K235)</f>
        <v>223.005</v>
      </c>
      <c r="L235" s="56">
        <f>SUM('4a. FNS'!L235+'4b. FNS Impacted Gen'!L235)</f>
        <v>239.14800000000002</v>
      </c>
      <c r="M235" s="56">
        <f>SUM('4a. FNS'!M235+'4b. FNS Impacted Gen'!M235)</f>
        <v>254.70000000000002</v>
      </c>
      <c r="N235" s="56">
        <f>SUM('4a. FNS'!N235+'4b. FNS Impacted Gen'!N235)</f>
        <v>273.87100000000004</v>
      </c>
      <c r="O235" s="56">
        <f>SUM('4a. FNS'!O235+'4b. FNS Impacted Gen'!O235)</f>
        <v>294.01900000000001</v>
      </c>
      <c r="P235" s="56">
        <f>SUM('4a. FNS'!P235+'4b. FNS Impacted Gen'!P235)</f>
        <v>313.99</v>
      </c>
      <c r="Q235" s="56">
        <f>SUM('4a. FNS'!Q235+'4b. FNS Impacted Gen'!Q235)</f>
        <v>332.61200000000002</v>
      </c>
      <c r="R235" s="56">
        <f>SUM('4a. FNS'!R235+'4b. FNS Impacted Gen'!R235)</f>
        <v>349.96500000000003</v>
      </c>
      <c r="S235" s="56">
        <f>SUM('4a. FNS'!S235+'4b. FNS Impacted Gen'!S235)</f>
        <v>360.447</v>
      </c>
      <c r="T235" s="56">
        <f>SUM('4a. FNS'!T235+'4b. FNS Impacted Gen'!T235)</f>
        <v>363.00700000000001</v>
      </c>
      <c r="U235" s="56">
        <f>SUM('4a. FNS'!U235+'4b. FNS Impacted Gen'!U235)</f>
        <v>349.30500000000001</v>
      </c>
      <c r="V235" s="56">
        <f>SUM('4a. FNS'!V235+'4b. FNS Impacted Gen'!V235)</f>
        <v>332.23600000000005</v>
      </c>
      <c r="W235" s="56">
        <f>SUM('4a. FNS'!W235+'4b. FNS Impacted Gen'!W235)</f>
        <v>300.17</v>
      </c>
      <c r="X235" s="56">
        <f>SUM('4a. FNS'!X235+'4b. FNS Impacted Gen'!X235)</f>
        <v>273.57</v>
      </c>
      <c r="Y235" s="56">
        <f>SUM('4a. FNS'!Y235+'4b. FNS Impacted Gen'!Y235)</f>
        <v>248.249</v>
      </c>
      <c r="Z235" s="67">
        <f>SUM('4a. FNS'!Z235+'4b. FNS Impacted Gen'!Z235)</f>
        <v>0</v>
      </c>
    </row>
    <row r="236" spans="1:26">
      <c r="A236" s="54">
        <f t="shared" si="3"/>
        <v>45890</v>
      </c>
      <c r="B236" s="55">
        <f>SUM('4a. FNS'!B236+'4b. FNS Impacted Gen'!B236)</f>
        <v>234.09299999999999</v>
      </c>
      <c r="C236" s="56">
        <f>SUM('4a. FNS'!C236+'4b. FNS Impacted Gen'!C236)</f>
        <v>214.392</v>
      </c>
      <c r="D236" s="56">
        <f>SUM('4a. FNS'!D236+'4b. FNS Impacted Gen'!D236)</f>
        <v>210.68299999999999</v>
      </c>
      <c r="E236" s="56">
        <f>SUM('4a. FNS'!E236+'4b. FNS Impacted Gen'!E236)</f>
        <v>203.261</v>
      </c>
      <c r="F236" s="56">
        <f>SUM('4a. FNS'!F236+'4b. FNS Impacted Gen'!F236)</f>
        <v>205.05500000000001</v>
      </c>
      <c r="G236" s="56">
        <f>SUM('4a. FNS'!G236+'4b. FNS Impacted Gen'!G236)</f>
        <v>209.28700000000001</v>
      </c>
      <c r="H236" s="56">
        <f>SUM('4a. FNS'!H236+'4b. FNS Impacted Gen'!H236)</f>
        <v>218.92399999999998</v>
      </c>
      <c r="I236" s="56">
        <f>SUM('4a. FNS'!I236+'4b. FNS Impacted Gen'!I236)</f>
        <v>222.029</v>
      </c>
      <c r="J236" s="56">
        <f>SUM('4a. FNS'!J236+'4b. FNS Impacted Gen'!J236)</f>
        <v>220.48499999999999</v>
      </c>
      <c r="K236" s="56">
        <f>SUM('4a. FNS'!K236+'4b. FNS Impacted Gen'!K236)</f>
        <v>221.81199999999998</v>
      </c>
      <c r="L236" s="56">
        <f>SUM('4a. FNS'!L236+'4b. FNS Impacted Gen'!L236)</f>
        <v>223.63800000000001</v>
      </c>
      <c r="M236" s="56">
        <f>SUM('4a. FNS'!M236+'4b. FNS Impacted Gen'!M236)</f>
        <v>241.11100000000002</v>
      </c>
      <c r="N236" s="56">
        <f>SUM('4a. FNS'!N236+'4b. FNS Impacted Gen'!N236)</f>
        <v>268.53899999999999</v>
      </c>
      <c r="O236" s="56">
        <f>SUM('4a. FNS'!O236+'4b. FNS Impacted Gen'!O236)</f>
        <v>297.762</v>
      </c>
      <c r="P236" s="56">
        <f>SUM('4a. FNS'!P236+'4b. FNS Impacted Gen'!P236)</f>
        <v>317.33599999999996</v>
      </c>
      <c r="Q236" s="56">
        <f>SUM('4a. FNS'!Q236+'4b. FNS Impacted Gen'!Q236)</f>
        <v>335.55999999999995</v>
      </c>
      <c r="R236" s="56">
        <f>SUM('4a. FNS'!R236+'4b. FNS Impacted Gen'!R236)</f>
        <v>353.40699999999998</v>
      </c>
      <c r="S236" s="56">
        <f>SUM('4a. FNS'!S236+'4b. FNS Impacted Gen'!S236)</f>
        <v>365.28899999999999</v>
      </c>
      <c r="T236" s="56">
        <f>SUM('4a. FNS'!T236+'4b. FNS Impacted Gen'!T236)</f>
        <v>363.74200000000002</v>
      </c>
      <c r="U236" s="56">
        <f>SUM('4a. FNS'!U236+'4b. FNS Impacted Gen'!U236)</f>
        <v>350.57000000000005</v>
      </c>
      <c r="V236" s="56">
        <f>SUM('4a. FNS'!V236+'4b. FNS Impacted Gen'!V236)</f>
        <v>332.79700000000003</v>
      </c>
      <c r="W236" s="56">
        <f>SUM('4a. FNS'!W236+'4b. FNS Impacted Gen'!W236)</f>
        <v>303.983</v>
      </c>
      <c r="X236" s="56">
        <f>SUM('4a. FNS'!X236+'4b. FNS Impacted Gen'!X236)</f>
        <v>276.57299999999998</v>
      </c>
      <c r="Y236" s="56">
        <f>SUM('4a. FNS'!Y236+'4b. FNS Impacted Gen'!Y236)</f>
        <v>253.584</v>
      </c>
      <c r="Z236" s="67">
        <f>SUM('4a. FNS'!Z236+'4b. FNS Impacted Gen'!Z236)</f>
        <v>0</v>
      </c>
    </row>
    <row r="237" spans="1:26">
      <c r="A237" s="54">
        <f t="shared" si="3"/>
        <v>45891</v>
      </c>
      <c r="B237" s="55">
        <f>SUM('4a. FNS'!B237+'4b. FNS Impacted Gen'!B237)</f>
        <v>235.81200000000001</v>
      </c>
      <c r="C237" s="56">
        <f>SUM('4a. FNS'!C237+'4b. FNS Impacted Gen'!C237)</f>
        <v>222.76400000000001</v>
      </c>
      <c r="D237" s="56">
        <f>SUM('4a. FNS'!D237+'4b. FNS Impacted Gen'!D237)</f>
        <v>214.28100000000001</v>
      </c>
      <c r="E237" s="56">
        <f>SUM('4a. FNS'!E237+'4b. FNS Impacted Gen'!E237)</f>
        <v>205.42599999999999</v>
      </c>
      <c r="F237" s="56">
        <f>SUM('4a. FNS'!F237+'4b. FNS Impacted Gen'!F237)</f>
        <v>205.18</v>
      </c>
      <c r="G237" s="56">
        <f>SUM('4a. FNS'!G237+'4b. FNS Impacted Gen'!G237)</f>
        <v>207.596</v>
      </c>
      <c r="H237" s="56">
        <f>SUM('4a. FNS'!H237+'4b. FNS Impacted Gen'!H237)</f>
        <v>216.708</v>
      </c>
      <c r="I237" s="56">
        <f>SUM('4a. FNS'!I237+'4b. FNS Impacted Gen'!I237)</f>
        <v>218.46299999999999</v>
      </c>
      <c r="J237" s="56">
        <f>SUM('4a. FNS'!J237+'4b. FNS Impacted Gen'!J237)</f>
        <v>220.364</v>
      </c>
      <c r="K237" s="56">
        <f>SUM('4a. FNS'!K237+'4b. FNS Impacted Gen'!K237)</f>
        <v>221.62699999999998</v>
      </c>
      <c r="L237" s="56">
        <f>SUM('4a. FNS'!L237+'4b. FNS Impacted Gen'!L237)</f>
        <v>231.63199999999998</v>
      </c>
      <c r="M237" s="56">
        <f>SUM('4a. FNS'!M237+'4b. FNS Impacted Gen'!M237)</f>
        <v>246.47399999999999</v>
      </c>
      <c r="N237" s="56">
        <f>SUM('4a. FNS'!N237+'4b. FNS Impacted Gen'!N237)</f>
        <v>271.77800000000002</v>
      </c>
      <c r="O237" s="56">
        <f>SUM('4a. FNS'!O237+'4b. FNS Impacted Gen'!O237)</f>
        <v>296.43700000000001</v>
      </c>
      <c r="P237" s="56">
        <f>SUM('4a. FNS'!P237+'4b. FNS Impacted Gen'!P237)</f>
        <v>312.68699999999995</v>
      </c>
      <c r="Q237" s="56">
        <f>SUM('4a. FNS'!Q237+'4b. FNS Impacted Gen'!Q237)</f>
        <v>341.21899999999999</v>
      </c>
      <c r="R237" s="56">
        <f>SUM('4a. FNS'!R237+'4b. FNS Impacted Gen'!R237)</f>
        <v>348.56700000000001</v>
      </c>
      <c r="S237" s="56">
        <f>SUM('4a. FNS'!S237+'4b. FNS Impacted Gen'!S237)</f>
        <v>332.548</v>
      </c>
      <c r="T237" s="56">
        <f>SUM('4a. FNS'!T237+'4b. FNS Impacted Gen'!T237)</f>
        <v>318.75700000000001</v>
      </c>
      <c r="U237" s="56">
        <f>SUM('4a. FNS'!U237+'4b. FNS Impacted Gen'!U237)</f>
        <v>308.51900000000001</v>
      </c>
      <c r="V237" s="56">
        <f>SUM('4a. FNS'!V237+'4b. FNS Impacted Gen'!V237)</f>
        <v>294.95400000000001</v>
      </c>
      <c r="W237" s="56">
        <f>SUM('4a. FNS'!W237+'4b. FNS Impacted Gen'!W237)</f>
        <v>280.57400000000001</v>
      </c>
      <c r="X237" s="56">
        <f>SUM('4a. FNS'!X237+'4b. FNS Impacted Gen'!X237)</f>
        <v>261.72699999999998</v>
      </c>
      <c r="Y237" s="56">
        <f>SUM('4a. FNS'!Y237+'4b. FNS Impacted Gen'!Y237)</f>
        <v>244.989</v>
      </c>
      <c r="Z237" s="67">
        <f>SUM('4a. FNS'!Z237+'4b. FNS Impacted Gen'!Z237)</f>
        <v>0</v>
      </c>
    </row>
    <row r="238" spans="1:26">
      <c r="A238" s="54">
        <f t="shared" si="3"/>
        <v>45892</v>
      </c>
      <c r="B238" s="55">
        <f>SUM('4a. FNS'!B238+'4b. FNS Impacted Gen'!B238)</f>
        <v>229.67599999999999</v>
      </c>
      <c r="C238" s="56">
        <f>SUM('4a. FNS'!C238+'4b. FNS Impacted Gen'!C238)</f>
        <v>211.46299999999999</v>
      </c>
      <c r="D238" s="56">
        <f>SUM('4a. FNS'!D238+'4b. FNS Impacted Gen'!D238)</f>
        <v>201.40600000000001</v>
      </c>
      <c r="E238" s="56">
        <f>SUM('4a. FNS'!E238+'4b. FNS Impacted Gen'!E238)</f>
        <v>192.08199999999999</v>
      </c>
      <c r="F238" s="56">
        <f>SUM('4a. FNS'!F238+'4b. FNS Impacted Gen'!F238)</f>
        <v>191.85400000000001</v>
      </c>
      <c r="G238" s="56">
        <f>SUM('4a. FNS'!G238+'4b. FNS Impacted Gen'!G238)</f>
        <v>195.107</v>
      </c>
      <c r="H238" s="56">
        <f>SUM('4a. FNS'!H238+'4b. FNS Impacted Gen'!H238)</f>
        <v>197.31100000000001</v>
      </c>
      <c r="I238" s="56">
        <f>SUM('4a. FNS'!I238+'4b. FNS Impacted Gen'!I238)</f>
        <v>197.97</v>
      </c>
      <c r="J238" s="56">
        <f>SUM('4a. FNS'!J238+'4b. FNS Impacted Gen'!J238)</f>
        <v>199.90299999999999</v>
      </c>
      <c r="K238" s="56">
        <f>SUM('4a. FNS'!K238+'4b. FNS Impacted Gen'!K238)</f>
        <v>203.304</v>
      </c>
      <c r="L238" s="56">
        <f>SUM('4a. FNS'!L238+'4b. FNS Impacted Gen'!L238)</f>
        <v>209.37799999999999</v>
      </c>
      <c r="M238" s="56">
        <f>SUM('4a. FNS'!M238+'4b. FNS Impacted Gen'!M238)</f>
        <v>202.863</v>
      </c>
      <c r="N238" s="56">
        <f>SUM('4a. FNS'!N238+'4b. FNS Impacted Gen'!N238)</f>
        <v>215.30499999999998</v>
      </c>
      <c r="O238" s="56">
        <f>SUM('4a. FNS'!O238+'4b. FNS Impacted Gen'!O238)</f>
        <v>223.03400000000002</v>
      </c>
      <c r="P238" s="56">
        <f>SUM('4a. FNS'!P238+'4b. FNS Impacted Gen'!P238)</f>
        <v>238.95</v>
      </c>
      <c r="Q238" s="56">
        <f>SUM('4a. FNS'!Q238+'4b. FNS Impacted Gen'!Q238)</f>
        <v>258.10599999999999</v>
      </c>
      <c r="R238" s="56">
        <f>SUM('4a. FNS'!R238+'4b. FNS Impacted Gen'!R238)</f>
        <v>266.95699999999999</v>
      </c>
      <c r="S238" s="56">
        <f>SUM('4a. FNS'!S238+'4b. FNS Impacted Gen'!S238)</f>
        <v>268.512</v>
      </c>
      <c r="T238" s="56">
        <f>SUM('4a. FNS'!T238+'4b. FNS Impacted Gen'!T238)</f>
        <v>271.02</v>
      </c>
      <c r="U238" s="56">
        <f>SUM('4a. FNS'!U238+'4b. FNS Impacted Gen'!U238)</f>
        <v>263.59100000000001</v>
      </c>
      <c r="V238" s="56">
        <f>SUM('4a. FNS'!V238+'4b. FNS Impacted Gen'!V238)</f>
        <v>256.37800000000004</v>
      </c>
      <c r="W238" s="56">
        <f>SUM('4a. FNS'!W238+'4b. FNS Impacted Gen'!W238)</f>
        <v>241.68600000000001</v>
      </c>
      <c r="X238" s="56">
        <f>SUM('4a. FNS'!X238+'4b. FNS Impacted Gen'!X238)</f>
        <v>227.715</v>
      </c>
      <c r="Y238" s="56">
        <f>SUM('4a. FNS'!Y238+'4b. FNS Impacted Gen'!Y238)</f>
        <v>217.708</v>
      </c>
      <c r="Z238" s="67">
        <f>SUM('4a. FNS'!Z238+'4b. FNS Impacted Gen'!Z238)</f>
        <v>0</v>
      </c>
    </row>
    <row r="239" spans="1:26">
      <c r="A239" s="54">
        <f t="shared" si="3"/>
        <v>45893</v>
      </c>
      <c r="B239" s="55">
        <f>SUM('4a. FNS'!B239+'4b. FNS Impacted Gen'!B239)</f>
        <v>212.14</v>
      </c>
      <c r="C239" s="56">
        <f>SUM('4a. FNS'!C239+'4b. FNS Impacted Gen'!C239)</f>
        <v>196.04400000000001</v>
      </c>
      <c r="D239" s="56">
        <f>SUM('4a. FNS'!D239+'4b. FNS Impacted Gen'!D239)</f>
        <v>190.501</v>
      </c>
      <c r="E239" s="56">
        <f>SUM('4a. FNS'!E239+'4b. FNS Impacted Gen'!E239)</f>
        <v>186.072</v>
      </c>
      <c r="F239" s="56">
        <f>SUM('4a. FNS'!F239+'4b. FNS Impacted Gen'!F239)</f>
        <v>181.64400000000001</v>
      </c>
      <c r="G239" s="56">
        <f>SUM('4a. FNS'!G239+'4b. FNS Impacted Gen'!G239)</f>
        <v>183.08199999999999</v>
      </c>
      <c r="H239" s="56">
        <f>SUM('4a. FNS'!H239+'4b. FNS Impacted Gen'!H239)</f>
        <v>189.20399999999998</v>
      </c>
      <c r="I239" s="56">
        <f>SUM('4a. FNS'!I239+'4b. FNS Impacted Gen'!I239)</f>
        <v>190.99</v>
      </c>
      <c r="J239" s="56">
        <f>SUM('4a. FNS'!J239+'4b. FNS Impacted Gen'!J239)</f>
        <v>188.49299999999999</v>
      </c>
      <c r="K239" s="56">
        <f>SUM('4a. FNS'!K239+'4b. FNS Impacted Gen'!K239)</f>
        <v>190.70500000000001</v>
      </c>
      <c r="L239" s="56">
        <f>SUM('4a. FNS'!L239+'4b. FNS Impacted Gen'!L239)</f>
        <v>201.774</v>
      </c>
      <c r="M239" s="56">
        <f>SUM('4a. FNS'!M239+'4b. FNS Impacted Gen'!M239)</f>
        <v>215.886</v>
      </c>
      <c r="N239" s="56">
        <f>SUM('4a. FNS'!N239+'4b. FNS Impacted Gen'!N239)</f>
        <v>237.81399999999999</v>
      </c>
      <c r="O239" s="56">
        <f>SUM('4a. FNS'!O239+'4b. FNS Impacted Gen'!O239)</f>
        <v>255.90700000000001</v>
      </c>
      <c r="P239" s="56">
        <f>SUM('4a. FNS'!P239+'4b. FNS Impacted Gen'!P239)</f>
        <v>280.01000000000005</v>
      </c>
      <c r="Q239" s="56">
        <f>SUM('4a. FNS'!Q239+'4b. FNS Impacted Gen'!Q239)</f>
        <v>310.48099999999999</v>
      </c>
      <c r="R239" s="56">
        <f>SUM('4a. FNS'!R239+'4b. FNS Impacted Gen'!R239)</f>
        <v>299.89</v>
      </c>
      <c r="S239" s="56">
        <f>SUM('4a. FNS'!S239+'4b. FNS Impacted Gen'!S239)</f>
        <v>286.59399999999999</v>
      </c>
      <c r="T239" s="56">
        <f>SUM('4a. FNS'!T239+'4b. FNS Impacted Gen'!T239)</f>
        <v>275.74900000000002</v>
      </c>
      <c r="U239" s="56">
        <f>SUM('4a. FNS'!U239+'4b. FNS Impacted Gen'!U239)</f>
        <v>263.73700000000002</v>
      </c>
      <c r="V239" s="56">
        <f>SUM('4a. FNS'!V239+'4b. FNS Impacted Gen'!V239)</f>
        <v>250.14400000000001</v>
      </c>
      <c r="W239" s="56">
        <f>SUM('4a. FNS'!W239+'4b. FNS Impacted Gen'!W239)</f>
        <v>238.279</v>
      </c>
      <c r="X239" s="56">
        <f>SUM('4a. FNS'!X239+'4b. FNS Impacted Gen'!X239)</f>
        <v>218.78800000000001</v>
      </c>
      <c r="Y239" s="56">
        <f>SUM('4a. FNS'!Y239+'4b. FNS Impacted Gen'!Y239)</f>
        <v>198.73400000000001</v>
      </c>
      <c r="Z239" s="67">
        <f>SUM('4a. FNS'!Z239+'4b. FNS Impacted Gen'!Z239)</f>
        <v>0</v>
      </c>
    </row>
    <row r="240" spans="1:26">
      <c r="A240" s="54">
        <f t="shared" si="3"/>
        <v>45894</v>
      </c>
      <c r="B240" s="55">
        <f>SUM('4a. FNS'!B240+'4b. FNS Impacted Gen'!B240)</f>
        <v>187.959</v>
      </c>
      <c r="C240" s="56">
        <f>SUM('4a. FNS'!C240+'4b. FNS Impacted Gen'!C240)</f>
        <v>182.369</v>
      </c>
      <c r="D240" s="56">
        <f>SUM('4a. FNS'!D240+'4b. FNS Impacted Gen'!D240)</f>
        <v>180.11500000000001</v>
      </c>
      <c r="E240" s="56">
        <f>SUM('4a. FNS'!E240+'4b. FNS Impacted Gen'!E240)</f>
        <v>177.483</v>
      </c>
      <c r="F240" s="56">
        <f>SUM('4a. FNS'!F240+'4b. FNS Impacted Gen'!F240)</f>
        <v>181.71199999999999</v>
      </c>
      <c r="G240" s="56">
        <f>SUM('4a. FNS'!G240+'4b. FNS Impacted Gen'!G240)</f>
        <v>189.89</v>
      </c>
      <c r="H240" s="56">
        <f>SUM('4a. FNS'!H240+'4b. FNS Impacted Gen'!H240)</f>
        <v>203.476</v>
      </c>
      <c r="I240" s="56">
        <f>SUM('4a. FNS'!I240+'4b. FNS Impacted Gen'!I240)</f>
        <v>206.19</v>
      </c>
      <c r="J240" s="56">
        <f>SUM('4a. FNS'!J240+'4b. FNS Impacted Gen'!J240)</f>
        <v>207.506</v>
      </c>
      <c r="K240" s="56">
        <f>SUM('4a. FNS'!K240+'4b. FNS Impacted Gen'!K240)</f>
        <v>207.61199999999999</v>
      </c>
      <c r="L240" s="56">
        <f>SUM('4a. FNS'!L240+'4b. FNS Impacted Gen'!L240)</f>
        <v>208.73000000000002</v>
      </c>
      <c r="M240" s="56">
        <f>SUM('4a. FNS'!M240+'4b. FNS Impacted Gen'!M240)</f>
        <v>207.61199999999999</v>
      </c>
      <c r="N240" s="56">
        <f>SUM('4a. FNS'!N240+'4b. FNS Impacted Gen'!N240)</f>
        <v>216.124</v>
      </c>
      <c r="O240" s="56">
        <f>SUM('4a. FNS'!O240+'4b. FNS Impacted Gen'!O240)</f>
        <v>245.78899999999999</v>
      </c>
      <c r="P240" s="56">
        <f>SUM('4a. FNS'!P240+'4b. FNS Impacted Gen'!P240)</f>
        <v>256.255</v>
      </c>
      <c r="Q240" s="56">
        <f>SUM('4a. FNS'!Q240+'4b. FNS Impacted Gen'!Q240)</f>
        <v>240.196</v>
      </c>
      <c r="R240" s="56">
        <f>SUM('4a. FNS'!R240+'4b. FNS Impacted Gen'!R240)</f>
        <v>238.643</v>
      </c>
      <c r="S240" s="56">
        <f>SUM('4a. FNS'!S240+'4b. FNS Impacted Gen'!S240)</f>
        <v>261.75</v>
      </c>
      <c r="T240" s="56">
        <f>SUM('4a. FNS'!T240+'4b. FNS Impacted Gen'!T240)</f>
        <v>258.99099999999999</v>
      </c>
      <c r="U240" s="56">
        <f>SUM('4a. FNS'!U240+'4b. FNS Impacted Gen'!U240)</f>
        <v>255.18700000000001</v>
      </c>
      <c r="V240" s="56">
        <f>SUM('4a. FNS'!V240+'4b. FNS Impacted Gen'!V240)</f>
        <v>250.53100000000001</v>
      </c>
      <c r="W240" s="56">
        <f>SUM('4a. FNS'!W240+'4b. FNS Impacted Gen'!W240)</f>
        <v>238.7</v>
      </c>
      <c r="X240" s="56">
        <f>SUM('4a. FNS'!X240+'4b. FNS Impacted Gen'!X240)</f>
        <v>222.12899999999999</v>
      </c>
      <c r="Y240" s="56">
        <f>SUM('4a. FNS'!Y240+'4b. FNS Impacted Gen'!Y240)</f>
        <v>210.14699999999999</v>
      </c>
      <c r="Z240" s="67">
        <f>SUM('4a. FNS'!Z240+'4b. FNS Impacted Gen'!Z240)</f>
        <v>0</v>
      </c>
    </row>
    <row r="241" spans="1:26">
      <c r="A241" s="54">
        <f t="shared" si="3"/>
        <v>45895</v>
      </c>
      <c r="B241" s="55">
        <f>SUM('4a. FNS'!B241+'4b. FNS Impacted Gen'!B241)</f>
        <v>198.28299999999999</v>
      </c>
      <c r="C241" s="56">
        <f>SUM('4a. FNS'!C241+'4b. FNS Impacted Gen'!C241)</f>
        <v>196.446</v>
      </c>
      <c r="D241" s="56">
        <f>SUM('4a. FNS'!D241+'4b. FNS Impacted Gen'!D241)</f>
        <v>187.839</v>
      </c>
      <c r="E241" s="56">
        <f>SUM('4a. FNS'!E241+'4b. FNS Impacted Gen'!E241)</f>
        <v>188.82400000000001</v>
      </c>
      <c r="F241" s="56">
        <f>SUM('4a. FNS'!F241+'4b. FNS Impacted Gen'!F241)</f>
        <v>189.71899999999999</v>
      </c>
      <c r="G241" s="56">
        <f>SUM('4a. FNS'!G241+'4b. FNS Impacted Gen'!G241)</f>
        <v>190.66800000000001</v>
      </c>
      <c r="H241" s="56">
        <f>SUM('4a. FNS'!H241+'4b. FNS Impacted Gen'!H241)</f>
        <v>204.78100000000001</v>
      </c>
      <c r="I241" s="56">
        <f>SUM('4a. FNS'!I241+'4b. FNS Impacted Gen'!I241)</f>
        <v>212.476</v>
      </c>
      <c r="J241" s="56">
        <f>SUM('4a. FNS'!J241+'4b. FNS Impacted Gen'!J241)</f>
        <v>213.85300000000001</v>
      </c>
      <c r="K241" s="56">
        <f>SUM('4a. FNS'!K241+'4b. FNS Impacted Gen'!K241)</f>
        <v>212.25</v>
      </c>
      <c r="L241" s="56">
        <f>SUM('4a. FNS'!L241+'4b. FNS Impacted Gen'!L241)</f>
        <v>206.16900000000001</v>
      </c>
      <c r="M241" s="56">
        <f>SUM('4a. FNS'!M241+'4b. FNS Impacted Gen'!M241)</f>
        <v>197.096</v>
      </c>
      <c r="N241" s="56">
        <f>SUM('4a. FNS'!N241+'4b. FNS Impacted Gen'!N241)</f>
        <v>187.131</v>
      </c>
      <c r="O241" s="56">
        <f>SUM('4a. FNS'!O241+'4b. FNS Impacted Gen'!O241)</f>
        <v>199.46799999999999</v>
      </c>
      <c r="P241" s="56">
        <f>SUM('4a. FNS'!P241+'4b. FNS Impacted Gen'!P241)</f>
        <v>210.15299999999999</v>
      </c>
      <c r="Q241" s="56">
        <f>SUM('4a. FNS'!Q241+'4b. FNS Impacted Gen'!Q241)</f>
        <v>237.82300000000001</v>
      </c>
      <c r="R241" s="56">
        <f>SUM('4a. FNS'!R241+'4b. FNS Impacted Gen'!R241)</f>
        <v>251.62799999999999</v>
      </c>
      <c r="S241" s="56">
        <f>SUM('4a. FNS'!S241+'4b. FNS Impacted Gen'!S241)</f>
        <v>253.51400000000001</v>
      </c>
      <c r="T241" s="56">
        <f>SUM('4a. FNS'!T241+'4b. FNS Impacted Gen'!T241)</f>
        <v>241.43900000000002</v>
      </c>
      <c r="U241" s="56">
        <f>SUM('4a. FNS'!U241+'4b. FNS Impacted Gen'!U241)</f>
        <v>238.83099999999999</v>
      </c>
      <c r="V241" s="56">
        <f>SUM('4a. FNS'!V241+'4b. FNS Impacted Gen'!V241)</f>
        <v>238.08799999999999</v>
      </c>
      <c r="W241" s="56">
        <f>SUM('4a. FNS'!W241+'4b. FNS Impacted Gen'!W241)</f>
        <v>227.06399999999999</v>
      </c>
      <c r="X241" s="56">
        <f>SUM('4a. FNS'!X241+'4b. FNS Impacted Gen'!X241)</f>
        <v>212.63499999999999</v>
      </c>
      <c r="Y241" s="56">
        <f>SUM('4a. FNS'!Y241+'4b. FNS Impacted Gen'!Y241)</f>
        <v>204.33099999999999</v>
      </c>
      <c r="Z241" s="67">
        <f>SUM('4a. FNS'!Z241+'4b. FNS Impacted Gen'!Z241)</f>
        <v>0</v>
      </c>
    </row>
    <row r="242" spans="1:26">
      <c r="A242" s="54">
        <f t="shared" si="3"/>
        <v>45896</v>
      </c>
      <c r="B242" s="55">
        <f>SUM('4a. FNS'!B242+'4b. FNS Impacted Gen'!B242)</f>
        <v>195.01</v>
      </c>
      <c r="C242" s="56">
        <f>SUM('4a. FNS'!C242+'4b. FNS Impacted Gen'!C242)</f>
        <v>188.53</v>
      </c>
      <c r="D242" s="56">
        <f>SUM('4a. FNS'!D242+'4b. FNS Impacted Gen'!D242)</f>
        <v>184.09</v>
      </c>
      <c r="E242" s="56">
        <f>SUM('4a. FNS'!E242+'4b. FNS Impacted Gen'!E242)</f>
        <v>185.744</v>
      </c>
      <c r="F242" s="56">
        <f>SUM('4a. FNS'!F242+'4b. FNS Impacted Gen'!F242)</f>
        <v>190.19</v>
      </c>
      <c r="G242" s="56">
        <f>SUM('4a. FNS'!G242+'4b. FNS Impacted Gen'!G242)</f>
        <v>197.70599999999999</v>
      </c>
      <c r="H242" s="56">
        <f>SUM('4a. FNS'!H242+'4b. FNS Impacted Gen'!H242)</f>
        <v>213.102</v>
      </c>
      <c r="I242" s="56">
        <f>SUM('4a. FNS'!I242+'4b. FNS Impacted Gen'!I242)</f>
        <v>218.39100000000002</v>
      </c>
      <c r="J242" s="56">
        <f>SUM('4a. FNS'!J242+'4b. FNS Impacted Gen'!J242)</f>
        <v>216.89499999999998</v>
      </c>
      <c r="K242" s="56">
        <f>SUM('4a. FNS'!K242+'4b. FNS Impacted Gen'!K242)</f>
        <v>203.56200000000001</v>
      </c>
      <c r="L242" s="56">
        <f>SUM('4a. FNS'!L242+'4b. FNS Impacted Gen'!L242)</f>
        <v>205.40799999999999</v>
      </c>
      <c r="M242" s="56">
        <f>SUM('4a. FNS'!M242+'4b. FNS Impacted Gen'!M242)</f>
        <v>211.57299999999998</v>
      </c>
      <c r="N242" s="56">
        <f>SUM('4a. FNS'!N242+'4b. FNS Impacted Gen'!N242)</f>
        <v>218.309</v>
      </c>
      <c r="O242" s="56">
        <f>SUM('4a. FNS'!O242+'4b. FNS Impacted Gen'!O242)</f>
        <v>235.09899999999999</v>
      </c>
      <c r="P242" s="56">
        <f>SUM('4a. FNS'!P242+'4b. FNS Impacted Gen'!P242)</f>
        <v>239.74699999999999</v>
      </c>
      <c r="Q242" s="56">
        <f>SUM('4a. FNS'!Q242+'4b. FNS Impacted Gen'!Q242)</f>
        <v>259.52100000000002</v>
      </c>
      <c r="R242" s="56">
        <f>SUM('4a. FNS'!R242+'4b. FNS Impacted Gen'!R242)</f>
        <v>294.74700000000001</v>
      </c>
      <c r="S242" s="56">
        <f>SUM('4a. FNS'!S242+'4b. FNS Impacted Gen'!S242)</f>
        <v>316.517</v>
      </c>
      <c r="T242" s="56">
        <f>SUM('4a. FNS'!T242+'4b. FNS Impacted Gen'!T242)</f>
        <v>311.01400000000001</v>
      </c>
      <c r="U242" s="56">
        <f>SUM('4a. FNS'!U242+'4b. FNS Impacted Gen'!U242)</f>
        <v>295.084</v>
      </c>
      <c r="V242" s="56">
        <f>SUM('4a. FNS'!V242+'4b. FNS Impacted Gen'!V242)</f>
        <v>281.39899999999994</v>
      </c>
      <c r="W242" s="56">
        <f>SUM('4a. FNS'!W242+'4b. FNS Impacted Gen'!W242)</f>
        <v>260.67599999999999</v>
      </c>
      <c r="X242" s="56">
        <f>SUM('4a. FNS'!X242+'4b. FNS Impacted Gen'!X242)</f>
        <v>240.983</v>
      </c>
      <c r="Y242" s="56">
        <f>SUM('4a. FNS'!Y242+'4b. FNS Impacted Gen'!Y242)</f>
        <v>224.87</v>
      </c>
      <c r="Z242" s="67">
        <f>SUM('4a. FNS'!Z242+'4b. FNS Impacted Gen'!Z242)</f>
        <v>0</v>
      </c>
    </row>
    <row r="243" spans="1:26">
      <c r="A243" s="54">
        <f t="shared" si="3"/>
        <v>45897</v>
      </c>
      <c r="B243" s="55">
        <f>SUM('4a. FNS'!B243+'4b. FNS Impacted Gen'!B243)</f>
        <v>210.499</v>
      </c>
      <c r="C243" s="56">
        <f>SUM('4a. FNS'!C243+'4b. FNS Impacted Gen'!C243)</f>
        <v>203.55500000000001</v>
      </c>
      <c r="D243" s="56">
        <f>SUM('4a. FNS'!D243+'4b. FNS Impacted Gen'!D243)</f>
        <v>193.93199999999999</v>
      </c>
      <c r="E243" s="56">
        <f>SUM('4a. FNS'!E243+'4b. FNS Impacted Gen'!E243)</f>
        <v>189.85900000000001</v>
      </c>
      <c r="F243" s="56">
        <f>SUM('4a. FNS'!F243+'4b. FNS Impacted Gen'!F243)</f>
        <v>186.297</v>
      </c>
      <c r="G243" s="56">
        <f>SUM('4a. FNS'!G243+'4b. FNS Impacted Gen'!G243)</f>
        <v>196.25800000000001</v>
      </c>
      <c r="H243" s="56">
        <f>SUM('4a. FNS'!H243+'4b. FNS Impacted Gen'!H243)</f>
        <v>206.68200000000002</v>
      </c>
      <c r="I243" s="56">
        <f>SUM('4a. FNS'!I243+'4b. FNS Impacted Gen'!I243)</f>
        <v>207.661</v>
      </c>
      <c r="J243" s="56">
        <f>SUM('4a. FNS'!J243+'4b. FNS Impacted Gen'!J243)</f>
        <v>199.41</v>
      </c>
      <c r="K243" s="56">
        <f>SUM('4a. FNS'!K243+'4b. FNS Impacted Gen'!K243)</f>
        <v>200.68</v>
      </c>
      <c r="L243" s="56">
        <f>SUM('4a. FNS'!L243+'4b. FNS Impacted Gen'!L243)</f>
        <v>201.71099999999998</v>
      </c>
      <c r="M243" s="56">
        <f>SUM('4a. FNS'!M243+'4b. FNS Impacted Gen'!M243)</f>
        <v>213.17200000000003</v>
      </c>
      <c r="N243" s="56">
        <f>SUM('4a. FNS'!N243+'4b. FNS Impacted Gen'!N243)</f>
        <v>226.893</v>
      </c>
      <c r="O243" s="56">
        <f>SUM('4a. FNS'!O243+'4b. FNS Impacted Gen'!O243)</f>
        <v>245.52500000000001</v>
      </c>
      <c r="P243" s="56">
        <f>SUM('4a. FNS'!P243+'4b. FNS Impacted Gen'!P243)</f>
        <v>259.024</v>
      </c>
      <c r="Q243" s="56">
        <f>SUM('4a. FNS'!Q243+'4b. FNS Impacted Gen'!Q243)</f>
        <v>277.161</v>
      </c>
      <c r="R243" s="56">
        <f>SUM('4a. FNS'!R243+'4b. FNS Impacted Gen'!R243)</f>
        <v>295.61</v>
      </c>
      <c r="S243" s="56">
        <f>SUM('4a. FNS'!S243+'4b. FNS Impacted Gen'!S243)</f>
        <v>310.09900000000005</v>
      </c>
      <c r="T243" s="56">
        <f>SUM('4a. FNS'!T243+'4b. FNS Impacted Gen'!T243)</f>
        <v>295.07100000000003</v>
      </c>
      <c r="U243" s="56">
        <f>SUM('4a. FNS'!U243+'4b. FNS Impacted Gen'!U243)</f>
        <v>288.88100000000003</v>
      </c>
      <c r="V243" s="56">
        <f>SUM('4a. FNS'!V243+'4b. FNS Impacted Gen'!V243)</f>
        <v>272.86</v>
      </c>
      <c r="W243" s="56">
        <f>SUM('4a. FNS'!W243+'4b. FNS Impacted Gen'!W243)</f>
        <v>258.24599999999998</v>
      </c>
      <c r="X243" s="56">
        <f>SUM('4a. FNS'!X243+'4b. FNS Impacted Gen'!X243)</f>
        <v>241.68199999999999</v>
      </c>
      <c r="Y243" s="56">
        <f>SUM('4a. FNS'!Y243+'4b. FNS Impacted Gen'!Y243)</f>
        <v>227.715</v>
      </c>
      <c r="Z243" s="67">
        <f>SUM('4a. FNS'!Z243+'4b. FNS Impacted Gen'!Z243)</f>
        <v>0</v>
      </c>
    </row>
    <row r="244" spans="1:26">
      <c r="A244" s="54">
        <f t="shared" si="3"/>
        <v>45898</v>
      </c>
      <c r="B244" s="55">
        <f>SUM('4a. FNS'!B244+'4b. FNS Impacted Gen'!B244)</f>
        <v>213.714</v>
      </c>
      <c r="C244" s="56">
        <f>SUM('4a. FNS'!C244+'4b. FNS Impacted Gen'!C244)</f>
        <v>207.09700000000001</v>
      </c>
      <c r="D244" s="56">
        <f>SUM('4a. FNS'!D244+'4b. FNS Impacted Gen'!D244)</f>
        <v>198.60400000000001</v>
      </c>
      <c r="E244" s="56">
        <f>SUM('4a. FNS'!E244+'4b. FNS Impacted Gen'!E244)</f>
        <v>196.25399999999999</v>
      </c>
      <c r="F244" s="56">
        <f>SUM('4a. FNS'!F244+'4b. FNS Impacted Gen'!F244)</f>
        <v>194.803</v>
      </c>
      <c r="G244" s="56">
        <f>SUM('4a. FNS'!G244+'4b. FNS Impacted Gen'!G244)</f>
        <v>199.04</v>
      </c>
      <c r="H244" s="56">
        <f>SUM('4a. FNS'!H244+'4b. FNS Impacted Gen'!H244)</f>
        <v>204.43799999999999</v>
      </c>
      <c r="I244" s="56">
        <f>SUM('4a. FNS'!I244+'4b. FNS Impacted Gen'!I244)</f>
        <v>212.47300000000001</v>
      </c>
      <c r="J244" s="56">
        <f>SUM('4a. FNS'!J244+'4b. FNS Impacted Gen'!J244)</f>
        <v>220.309</v>
      </c>
      <c r="K244" s="56">
        <f>SUM('4a. FNS'!K244+'4b. FNS Impacted Gen'!K244)</f>
        <v>224.77099999999999</v>
      </c>
      <c r="L244" s="56">
        <f>SUM('4a. FNS'!L244+'4b. FNS Impacted Gen'!L244)</f>
        <v>209.20399999999998</v>
      </c>
      <c r="M244" s="56">
        <f>SUM('4a. FNS'!M244+'4b. FNS Impacted Gen'!M244)</f>
        <v>215.90700000000001</v>
      </c>
      <c r="N244" s="56">
        <f>SUM('4a. FNS'!N244+'4b. FNS Impacted Gen'!N244)</f>
        <v>219.25800000000001</v>
      </c>
      <c r="O244" s="56">
        <f>SUM('4a. FNS'!O244+'4b. FNS Impacted Gen'!O244)</f>
        <v>237.505</v>
      </c>
      <c r="P244" s="56">
        <f>SUM('4a. FNS'!P244+'4b. FNS Impacted Gen'!P244)</f>
        <v>270.03100000000001</v>
      </c>
      <c r="Q244" s="56">
        <f>SUM('4a. FNS'!Q244+'4b. FNS Impacted Gen'!Q244)</f>
        <v>288.88299999999998</v>
      </c>
      <c r="R244" s="56">
        <f>SUM('4a. FNS'!R244+'4b. FNS Impacted Gen'!R244)</f>
        <v>296.49200000000002</v>
      </c>
      <c r="S244" s="56">
        <f>SUM('4a. FNS'!S244+'4b. FNS Impacted Gen'!S244)</f>
        <v>271.04399999999998</v>
      </c>
      <c r="T244" s="56">
        <f>SUM('4a. FNS'!T244+'4b. FNS Impacted Gen'!T244)</f>
        <v>269.678</v>
      </c>
      <c r="U244" s="56">
        <f>SUM('4a. FNS'!U244+'4b. FNS Impacted Gen'!U244)</f>
        <v>256.96299999999997</v>
      </c>
      <c r="V244" s="56">
        <f>SUM('4a. FNS'!V244+'4b. FNS Impacted Gen'!V244)</f>
        <v>251.64999999999998</v>
      </c>
      <c r="W244" s="56">
        <f>SUM('4a. FNS'!W244+'4b. FNS Impacted Gen'!W244)</f>
        <v>241.15199999999999</v>
      </c>
      <c r="X244" s="56">
        <f>SUM('4a. FNS'!X244+'4b. FNS Impacted Gen'!X244)</f>
        <v>224.91300000000001</v>
      </c>
      <c r="Y244" s="56">
        <f>SUM('4a. FNS'!Y244+'4b. FNS Impacted Gen'!Y244)</f>
        <v>212.53800000000001</v>
      </c>
      <c r="Z244" s="67">
        <f>SUM('4a. FNS'!Z244+'4b. FNS Impacted Gen'!Z244)</f>
        <v>0</v>
      </c>
    </row>
    <row r="245" spans="1:26">
      <c r="A245" s="54">
        <f t="shared" si="3"/>
        <v>45899</v>
      </c>
      <c r="B245" s="55">
        <f>SUM('4a. FNS'!B245+'4b. FNS Impacted Gen'!B245)</f>
        <v>195.00899999999999</v>
      </c>
      <c r="C245" s="56">
        <f>SUM('4a. FNS'!C245+'4b. FNS Impacted Gen'!C245)</f>
        <v>187.63800000000001</v>
      </c>
      <c r="D245" s="56">
        <f>SUM('4a. FNS'!D245+'4b. FNS Impacted Gen'!D245)</f>
        <v>182.25800000000001</v>
      </c>
      <c r="E245" s="56">
        <f>SUM('4a. FNS'!E245+'4b. FNS Impacted Gen'!E245)</f>
        <v>177.23400000000001</v>
      </c>
      <c r="F245" s="56">
        <f>SUM('4a. FNS'!F245+'4b. FNS Impacted Gen'!F245)</f>
        <v>175.108</v>
      </c>
      <c r="G245" s="56">
        <f>SUM('4a. FNS'!G245+'4b. FNS Impacted Gen'!G245)</f>
        <v>181.80699999999999</v>
      </c>
      <c r="H245" s="56">
        <f>SUM('4a. FNS'!H245+'4b. FNS Impacted Gen'!H245)</f>
        <v>182.33200000000002</v>
      </c>
      <c r="I245" s="56">
        <f>SUM('4a. FNS'!I245+'4b. FNS Impacted Gen'!I245)</f>
        <v>178.654</v>
      </c>
      <c r="J245" s="56">
        <f>SUM('4a. FNS'!J245+'4b. FNS Impacted Gen'!J245)</f>
        <v>173.404</v>
      </c>
      <c r="K245" s="56">
        <f>SUM('4a. FNS'!K245+'4b. FNS Impacted Gen'!K245)</f>
        <v>175.89400000000001</v>
      </c>
      <c r="L245" s="56">
        <f>SUM('4a. FNS'!L245+'4b. FNS Impacted Gen'!L245)</f>
        <v>185.72499999999999</v>
      </c>
      <c r="M245" s="56">
        <f>SUM('4a. FNS'!M245+'4b. FNS Impacted Gen'!M245)</f>
        <v>197.429</v>
      </c>
      <c r="N245" s="56">
        <f>SUM('4a. FNS'!N245+'4b. FNS Impacted Gen'!N245)</f>
        <v>195.16399999999999</v>
      </c>
      <c r="O245" s="56">
        <f>SUM('4a. FNS'!O245+'4b. FNS Impacted Gen'!O245)</f>
        <v>211.892</v>
      </c>
      <c r="P245" s="56">
        <f>SUM('4a. FNS'!P245+'4b. FNS Impacted Gen'!P245)</f>
        <v>199.53699999999998</v>
      </c>
      <c r="Q245" s="56">
        <f>SUM('4a. FNS'!Q245+'4b. FNS Impacted Gen'!Q245)</f>
        <v>214.24</v>
      </c>
      <c r="R245" s="56">
        <f>SUM('4a. FNS'!R245+'4b. FNS Impacted Gen'!R245)</f>
        <v>233.898</v>
      </c>
      <c r="S245" s="56">
        <f>SUM('4a. FNS'!S245+'4b. FNS Impacted Gen'!S245)</f>
        <v>248.75400000000002</v>
      </c>
      <c r="T245" s="56">
        <f>SUM('4a. FNS'!T245+'4b. FNS Impacted Gen'!T245)</f>
        <v>247.4</v>
      </c>
      <c r="U245" s="56">
        <f>SUM('4a. FNS'!U245+'4b. FNS Impacted Gen'!U245)</f>
        <v>243.17400000000001</v>
      </c>
      <c r="V245" s="56">
        <f>SUM('4a. FNS'!V245+'4b. FNS Impacted Gen'!V245)</f>
        <v>236.32</v>
      </c>
      <c r="W245" s="56">
        <f>SUM('4a. FNS'!W245+'4b. FNS Impacted Gen'!W245)</f>
        <v>222.55199999999999</v>
      </c>
      <c r="X245" s="56">
        <f>SUM('4a. FNS'!X245+'4b. FNS Impacted Gen'!X245)</f>
        <v>204.10400000000001</v>
      </c>
      <c r="Y245" s="56">
        <f>SUM('4a. FNS'!Y245+'4b. FNS Impacted Gen'!Y245)</f>
        <v>188.625</v>
      </c>
      <c r="Z245" s="67">
        <f>SUM('4a. FNS'!Z245+'4b. FNS Impacted Gen'!Z245)</f>
        <v>0</v>
      </c>
    </row>
    <row r="246" spans="1:26">
      <c r="A246" s="54">
        <f t="shared" si="3"/>
        <v>45900</v>
      </c>
      <c r="B246" s="55">
        <f>SUM('4a. FNS'!B246+'4b. FNS Impacted Gen'!B246)</f>
        <v>182.52799999999999</v>
      </c>
      <c r="C246" s="56">
        <f>SUM('4a. FNS'!C246+'4b. FNS Impacted Gen'!C246)</f>
        <v>177.83699999999999</v>
      </c>
      <c r="D246" s="56">
        <f>SUM('4a. FNS'!D246+'4b. FNS Impacted Gen'!D246)</f>
        <v>172.654</v>
      </c>
      <c r="E246" s="56">
        <f>SUM('4a. FNS'!E246+'4b. FNS Impacted Gen'!E246)</f>
        <v>172.71799999999999</v>
      </c>
      <c r="F246" s="56">
        <f>SUM('4a. FNS'!F246+'4b. FNS Impacted Gen'!F246)</f>
        <v>170.55199999999999</v>
      </c>
      <c r="G246" s="56">
        <f>SUM('4a. FNS'!G246+'4b. FNS Impacted Gen'!G246)</f>
        <v>167.16399999999999</v>
      </c>
      <c r="H246" s="56">
        <f>SUM('4a. FNS'!H246+'4b. FNS Impacted Gen'!H246)</f>
        <v>170.285</v>
      </c>
      <c r="I246" s="56">
        <f>SUM('4a. FNS'!I246+'4b. FNS Impacted Gen'!I246)</f>
        <v>165.571</v>
      </c>
      <c r="J246" s="56">
        <f>SUM('4a. FNS'!J246+'4b. FNS Impacted Gen'!J246)</f>
        <v>155.178</v>
      </c>
      <c r="K246" s="56">
        <f>SUM('4a. FNS'!K246+'4b. FNS Impacted Gen'!K246)</f>
        <v>150.535</v>
      </c>
      <c r="L246" s="56">
        <f>SUM('4a. FNS'!L246+'4b. FNS Impacted Gen'!L246)</f>
        <v>150.41800000000001</v>
      </c>
      <c r="M246" s="56">
        <f>SUM('4a. FNS'!M246+'4b. FNS Impacted Gen'!M246)</f>
        <v>158.83199999999999</v>
      </c>
      <c r="N246" s="56">
        <f>SUM('4a. FNS'!N246+'4b. FNS Impacted Gen'!N246)</f>
        <v>170.91800000000001</v>
      </c>
      <c r="O246" s="56">
        <f>SUM('4a. FNS'!O246+'4b. FNS Impacted Gen'!O246)</f>
        <v>188.84799999999998</v>
      </c>
      <c r="P246" s="56">
        <f>SUM('4a. FNS'!P246+'4b. FNS Impacted Gen'!P246)</f>
        <v>206.29599999999999</v>
      </c>
      <c r="Q246" s="56">
        <f>SUM('4a. FNS'!Q246+'4b. FNS Impacted Gen'!Q246)</f>
        <v>225.59299999999999</v>
      </c>
      <c r="R246" s="56">
        <f>SUM('4a. FNS'!R246+'4b. FNS Impacted Gen'!R246)</f>
        <v>248.28800000000001</v>
      </c>
      <c r="S246" s="56">
        <f>SUM('4a. FNS'!S246+'4b. FNS Impacted Gen'!S246)</f>
        <v>270.72500000000002</v>
      </c>
      <c r="T246" s="56">
        <f>SUM('4a. FNS'!T246+'4b. FNS Impacted Gen'!T246)</f>
        <v>281.90699999999998</v>
      </c>
      <c r="U246" s="56">
        <f>SUM('4a. FNS'!U246+'4b. FNS Impacted Gen'!U246)</f>
        <v>270.81900000000002</v>
      </c>
      <c r="V246" s="56">
        <f>SUM('4a. FNS'!V246+'4b. FNS Impacted Gen'!V246)</f>
        <v>256.41699999999997</v>
      </c>
      <c r="W246" s="56">
        <f>SUM('4a. FNS'!W246+'4b. FNS Impacted Gen'!W246)</f>
        <v>237.45</v>
      </c>
      <c r="X246" s="56">
        <f>SUM('4a. FNS'!X246+'4b. FNS Impacted Gen'!X246)</f>
        <v>220.43199999999999</v>
      </c>
      <c r="Y246" s="56">
        <f>SUM('4a. FNS'!Y246+'4b. FNS Impacted Gen'!Y246)</f>
        <v>201.964</v>
      </c>
      <c r="Z246" s="67">
        <f>SUM('4a. FNS'!Z246+'4b. FNS Impacted Gen'!Z246)</f>
        <v>0</v>
      </c>
    </row>
    <row r="247" spans="1:26">
      <c r="A247" s="54">
        <f t="shared" si="3"/>
        <v>45901</v>
      </c>
      <c r="B247" s="55">
        <f>SUM('4a. FNS'!B247+'4b. FNS Impacted Gen'!B247)</f>
        <v>193.452</v>
      </c>
      <c r="C247" s="56">
        <f>SUM('4a. FNS'!C247+'4b. FNS Impacted Gen'!C247)</f>
        <v>186.8</v>
      </c>
      <c r="D247" s="56">
        <f>SUM('4a. FNS'!D247+'4b. FNS Impacted Gen'!D247)</f>
        <v>180.71199999999999</v>
      </c>
      <c r="E247" s="56">
        <f>SUM('4a. FNS'!E247+'4b. FNS Impacted Gen'!E247)</f>
        <v>176.3</v>
      </c>
      <c r="F247" s="56">
        <f>SUM('4a. FNS'!F247+'4b. FNS Impacted Gen'!F247)</f>
        <v>175.87899999999999</v>
      </c>
      <c r="G247" s="56">
        <f>SUM('4a. FNS'!G247+'4b. FNS Impacted Gen'!G247)</f>
        <v>180.13200000000001</v>
      </c>
      <c r="H247" s="56">
        <f>SUM('4a. FNS'!H247+'4b. FNS Impacted Gen'!H247)</f>
        <v>181.739</v>
      </c>
      <c r="I247" s="56">
        <f>SUM('4a. FNS'!I247+'4b. FNS Impacted Gen'!I247)</f>
        <v>177.59100000000001</v>
      </c>
      <c r="J247" s="56">
        <f>SUM('4a. FNS'!J247+'4b. FNS Impacted Gen'!J247)</f>
        <v>171.07900000000001</v>
      </c>
      <c r="K247" s="56">
        <f>SUM('4a. FNS'!K247+'4b. FNS Impacted Gen'!K247)</f>
        <v>168.81900000000002</v>
      </c>
      <c r="L247" s="56">
        <f>SUM('4a. FNS'!L247+'4b. FNS Impacted Gen'!L247)</f>
        <v>168.95099999999999</v>
      </c>
      <c r="M247" s="56">
        <f>SUM('4a. FNS'!M247+'4b. FNS Impacted Gen'!M247)</f>
        <v>180.46</v>
      </c>
      <c r="N247" s="56">
        <f>SUM('4a. FNS'!N247+'4b. FNS Impacted Gen'!N247)</f>
        <v>195.92000000000002</v>
      </c>
      <c r="O247" s="56">
        <f>SUM('4a. FNS'!O247+'4b. FNS Impacted Gen'!O247)</f>
        <v>215.19900000000001</v>
      </c>
      <c r="P247" s="56">
        <f>SUM('4a. FNS'!P247+'4b. FNS Impacted Gen'!P247)</f>
        <v>229.27599999999998</v>
      </c>
      <c r="Q247" s="56">
        <f>SUM('4a. FNS'!Q247+'4b. FNS Impacted Gen'!Q247)</f>
        <v>250.417</v>
      </c>
      <c r="R247" s="56">
        <f>SUM('4a. FNS'!R247+'4b. FNS Impacted Gen'!R247)</f>
        <v>269.62699999999995</v>
      </c>
      <c r="S247" s="56">
        <f>SUM('4a. FNS'!S247+'4b. FNS Impacted Gen'!S247)</f>
        <v>291.73099999999999</v>
      </c>
      <c r="T247" s="56">
        <f>SUM('4a. FNS'!T247+'4b. FNS Impacted Gen'!T247)</f>
        <v>296.84500000000003</v>
      </c>
      <c r="U247" s="56">
        <f>SUM('4a. FNS'!U247+'4b. FNS Impacted Gen'!U247)</f>
        <v>277.887</v>
      </c>
      <c r="V247" s="56">
        <f>SUM('4a. FNS'!V247+'4b. FNS Impacted Gen'!V247)</f>
        <v>263.86500000000001</v>
      </c>
      <c r="W247" s="56">
        <f>SUM('4a. FNS'!W247+'4b. FNS Impacted Gen'!W247)</f>
        <v>239.70400000000001</v>
      </c>
      <c r="X247" s="56">
        <f>SUM('4a. FNS'!X247+'4b. FNS Impacted Gen'!X247)</f>
        <v>216.64</v>
      </c>
      <c r="Y247" s="56">
        <f>SUM('4a. FNS'!Y247+'4b. FNS Impacted Gen'!Y247)</f>
        <v>198.05799999999999</v>
      </c>
      <c r="Z247" s="67">
        <f>SUM('4a. FNS'!Z247+'4b. FNS Impacted Gen'!Z247)</f>
        <v>0</v>
      </c>
    </row>
    <row r="248" spans="1:26">
      <c r="A248" s="54">
        <f t="shared" si="3"/>
        <v>45902</v>
      </c>
      <c r="B248" s="55">
        <f>SUM('4a. FNS'!B248+'4b. FNS Impacted Gen'!B248)</f>
        <v>183.94499999999999</v>
      </c>
      <c r="C248" s="56">
        <f>SUM('4a. FNS'!C248+'4b. FNS Impacted Gen'!C248)</f>
        <v>176.70099999999999</v>
      </c>
      <c r="D248" s="56">
        <f>SUM('4a. FNS'!D248+'4b. FNS Impacted Gen'!D248)</f>
        <v>170.31899999999999</v>
      </c>
      <c r="E248" s="56">
        <f>SUM('4a. FNS'!E248+'4b. FNS Impacted Gen'!E248)</f>
        <v>169.28200000000001</v>
      </c>
      <c r="F248" s="56">
        <f>SUM('4a. FNS'!F248+'4b. FNS Impacted Gen'!F248)</f>
        <v>169.124</v>
      </c>
      <c r="G248" s="56">
        <f>SUM('4a. FNS'!G248+'4b. FNS Impacted Gen'!G248)</f>
        <v>180.02199999999999</v>
      </c>
      <c r="H248" s="56">
        <f>SUM('4a. FNS'!H248+'4b. FNS Impacted Gen'!H248)</f>
        <v>192.858</v>
      </c>
      <c r="I248" s="56">
        <f>SUM('4a. FNS'!I248+'4b. FNS Impacted Gen'!I248)</f>
        <v>193.09799999999998</v>
      </c>
      <c r="J248" s="56">
        <f>SUM('4a. FNS'!J248+'4b. FNS Impacted Gen'!J248)</f>
        <v>179.595</v>
      </c>
      <c r="K248" s="56">
        <f>SUM('4a. FNS'!K248+'4b. FNS Impacted Gen'!K248)</f>
        <v>179.46899999999999</v>
      </c>
      <c r="L248" s="56">
        <f>SUM('4a. FNS'!L248+'4b. FNS Impacted Gen'!L248)</f>
        <v>182.363</v>
      </c>
      <c r="M248" s="56">
        <f>SUM('4a. FNS'!M248+'4b. FNS Impacted Gen'!M248)</f>
        <v>190.465</v>
      </c>
      <c r="N248" s="56">
        <f>SUM('4a. FNS'!N248+'4b. FNS Impacted Gen'!N248)</f>
        <v>207.85900000000001</v>
      </c>
      <c r="O248" s="56">
        <f>SUM('4a. FNS'!O248+'4b. FNS Impacted Gen'!O248)</f>
        <v>234.161</v>
      </c>
      <c r="P248" s="56">
        <f>SUM('4a. FNS'!P248+'4b. FNS Impacted Gen'!P248)</f>
        <v>247.76000000000002</v>
      </c>
      <c r="Q248" s="56">
        <f>SUM('4a. FNS'!Q248+'4b. FNS Impacted Gen'!Q248)</f>
        <v>270.85299999999995</v>
      </c>
      <c r="R248" s="56">
        <f>SUM('4a. FNS'!R248+'4b. FNS Impacted Gen'!R248)</f>
        <v>301.077</v>
      </c>
      <c r="S248" s="56">
        <f>SUM('4a. FNS'!S248+'4b. FNS Impacted Gen'!S248)</f>
        <v>299.08499999999998</v>
      </c>
      <c r="T248" s="56">
        <f>SUM('4a. FNS'!T248+'4b. FNS Impacted Gen'!T248)</f>
        <v>293.39699999999999</v>
      </c>
      <c r="U248" s="56">
        <f>SUM('4a. FNS'!U248+'4b. FNS Impacted Gen'!U248)</f>
        <v>280.88400000000001</v>
      </c>
      <c r="V248" s="56">
        <f>SUM('4a. FNS'!V248+'4b. FNS Impacted Gen'!V248)</f>
        <v>269.69600000000003</v>
      </c>
      <c r="W248" s="56">
        <f>SUM('4a. FNS'!W248+'4b. FNS Impacted Gen'!W248)</f>
        <v>245.66800000000001</v>
      </c>
      <c r="X248" s="56">
        <f>SUM('4a. FNS'!X248+'4b. FNS Impacted Gen'!X248)</f>
        <v>225.32900000000001</v>
      </c>
      <c r="Y248" s="56">
        <f>SUM('4a. FNS'!Y248+'4b. FNS Impacted Gen'!Y248)</f>
        <v>208.07599999999999</v>
      </c>
      <c r="Z248" s="67">
        <f>SUM('4a. FNS'!Z248+'4b. FNS Impacted Gen'!Z248)</f>
        <v>0</v>
      </c>
    </row>
    <row r="249" spans="1:26">
      <c r="A249" s="54">
        <f t="shared" si="3"/>
        <v>45903</v>
      </c>
      <c r="B249" s="55">
        <f>SUM('4a. FNS'!B249+'4b. FNS Impacted Gen'!B249)</f>
        <v>197.92400000000001</v>
      </c>
      <c r="C249" s="56">
        <f>SUM('4a. FNS'!C249+'4b. FNS Impacted Gen'!C249)</f>
        <v>187.464</v>
      </c>
      <c r="D249" s="56">
        <f>SUM('4a. FNS'!D249+'4b. FNS Impacted Gen'!D249)</f>
        <v>185.17599999999999</v>
      </c>
      <c r="E249" s="56">
        <f>SUM('4a. FNS'!E249+'4b. FNS Impacted Gen'!E249)</f>
        <v>176.03</v>
      </c>
      <c r="F249" s="56">
        <f>SUM('4a. FNS'!F249+'4b. FNS Impacted Gen'!F249)</f>
        <v>176.37200000000001</v>
      </c>
      <c r="G249" s="56">
        <f>SUM('4a. FNS'!G249+'4b. FNS Impacted Gen'!G249)</f>
        <v>183.702</v>
      </c>
      <c r="H249" s="56">
        <f>SUM('4a. FNS'!H249+'4b. FNS Impacted Gen'!H249)</f>
        <v>195.32</v>
      </c>
      <c r="I249" s="56">
        <f>SUM('4a. FNS'!I249+'4b. FNS Impacted Gen'!I249)</f>
        <v>196.08</v>
      </c>
      <c r="J249" s="56">
        <f>SUM('4a. FNS'!J249+'4b. FNS Impacted Gen'!J249)</f>
        <v>190.708</v>
      </c>
      <c r="K249" s="56">
        <f>SUM('4a. FNS'!K249+'4b. FNS Impacted Gen'!K249)</f>
        <v>189.107</v>
      </c>
      <c r="L249" s="56">
        <f>SUM('4a. FNS'!L249+'4b. FNS Impacted Gen'!L249)</f>
        <v>191.24599999999998</v>
      </c>
      <c r="M249" s="56">
        <f>SUM('4a. FNS'!M249+'4b. FNS Impacted Gen'!M249)</f>
        <v>206.738</v>
      </c>
      <c r="N249" s="56">
        <f>SUM('4a. FNS'!N249+'4b. FNS Impacted Gen'!N249)</f>
        <v>223.84900000000002</v>
      </c>
      <c r="O249" s="56">
        <f>SUM('4a. FNS'!O249+'4b. FNS Impacted Gen'!O249)</f>
        <v>244.78900000000002</v>
      </c>
      <c r="P249" s="56">
        <f>SUM('4a. FNS'!P249+'4b. FNS Impacted Gen'!P249)</f>
        <v>268.95300000000003</v>
      </c>
      <c r="Q249" s="56">
        <f>SUM('4a. FNS'!Q249+'4b. FNS Impacted Gen'!Q249)</f>
        <v>284.31299999999999</v>
      </c>
      <c r="R249" s="56">
        <f>SUM('4a. FNS'!R249+'4b. FNS Impacted Gen'!R249)</f>
        <v>305.10999999999996</v>
      </c>
      <c r="S249" s="56">
        <f>SUM('4a. FNS'!S249+'4b. FNS Impacted Gen'!S249)</f>
        <v>313.791</v>
      </c>
      <c r="T249" s="56">
        <f>SUM('4a. FNS'!T249+'4b. FNS Impacted Gen'!T249)</f>
        <v>318.839</v>
      </c>
      <c r="U249" s="56">
        <f>SUM('4a. FNS'!U249+'4b. FNS Impacted Gen'!U249)</f>
        <v>305.64300000000003</v>
      </c>
      <c r="V249" s="56">
        <f>SUM('4a. FNS'!V249+'4b. FNS Impacted Gen'!V249)</f>
        <v>282.483</v>
      </c>
      <c r="W249" s="56">
        <f>SUM('4a. FNS'!W249+'4b. FNS Impacted Gen'!W249)</f>
        <v>256.94900000000001</v>
      </c>
      <c r="X249" s="56">
        <f>SUM('4a. FNS'!X249+'4b. FNS Impacted Gen'!X249)</f>
        <v>231.41200000000001</v>
      </c>
      <c r="Y249" s="56">
        <f>SUM('4a. FNS'!Y249+'4b. FNS Impacted Gen'!Y249)</f>
        <v>212.053</v>
      </c>
      <c r="Z249" s="67">
        <f>SUM('4a. FNS'!Z249+'4b. FNS Impacted Gen'!Z249)</f>
        <v>0</v>
      </c>
    </row>
    <row r="250" spans="1:26">
      <c r="A250" s="54">
        <f t="shared" si="3"/>
        <v>45904</v>
      </c>
      <c r="B250" s="55">
        <f>SUM('4a. FNS'!B250+'4b. FNS Impacted Gen'!B250)</f>
        <v>199.90899999999999</v>
      </c>
      <c r="C250" s="56">
        <f>SUM('4a. FNS'!C250+'4b. FNS Impacted Gen'!C250)</f>
        <v>191.07</v>
      </c>
      <c r="D250" s="56">
        <f>SUM('4a. FNS'!D250+'4b. FNS Impacted Gen'!D250)</f>
        <v>182.17500000000001</v>
      </c>
      <c r="E250" s="56">
        <f>SUM('4a. FNS'!E250+'4b. FNS Impacted Gen'!E250)</f>
        <v>175.786</v>
      </c>
      <c r="F250" s="56">
        <f>SUM('4a. FNS'!F250+'4b. FNS Impacted Gen'!F250)</f>
        <v>176.52600000000001</v>
      </c>
      <c r="G250" s="56">
        <f>SUM('4a. FNS'!G250+'4b. FNS Impacted Gen'!G250)</f>
        <v>181.89500000000001</v>
      </c>
      <c r="H250" s="56">
        <f>SUM('4a. FNS'!H250+'4b. FNS Impacted Gen'!H250)</f>
        <v>195.15100000000001</v>
      </c>
      <c r="I250" s="56">
        <f>SUM('4a. FNS'!I250+'4b. FNS Impacted Gen'!I250)</f>
        <v>195.01299999999998</v>
      </c>
      <c r="J250" s="56">
        <f>SUM('4a. FNS'!J250+'4b. FNS Impacted Gen'!J250)</f>
        <v>188.65700000000001</v>
      </c>
      <c r="K250" s="56">
        <f>SUM('4a. FNS'!K250+'4b. FNS Impacted Gen'!K250)</f>
        <v>189.58500000000001</v>
      </c>
      <c r="L250" s="56">
        <f>SUM('4a. FNS'!L250+'4b. FNS Impacted Gen'!L250)</f>
        <v>196.33</v>
      </c>
      <c r="M250" s="56">
        <f>SUM('4a. FNS'!M250+'4b. FNS Impacted Gen'!M250)</f>
        <v>208.649</v>
      </c>
      <c r="N250" s="56">
        <f>SUM('4a. FNS'!N250+'4b. FNS Impacted Gen'!N250)</f>
        <v>231.845</v>
      </c>
      <c r="O250" s="56">
        <f>SUM('4a. FNS'!O250+'4b. FNS Impacted Gen'!O250)</f>
        <v>254.61599999999999</v>
      </c>
      <c r="P250" s="56">
        <f>SUM('4a. FNS'!P250+'4b. FNS Impacted Gen'!P250)</f>
        <v>278.35000000000002</v>
      </c>
      <c r="Q250" s="56">
        <f>SUM('4a. FNS'!Q250+'4b. FNS Impacted Gen'!Q250)</f>
        <v>299.262</v>
      </c>
      <c r="R250" s="56">
        <f>SUM('4a. FNS'!R250+'4b. FNS Impacted Gen'!R250)</f>
        <v>323.416</v>
      </c>
      <c r="S250" s="56">
        <f>SUM('4a. FNS'!S250+'4b. FNS Impacted Gen'!S250)</f>
        <v>329.97200000000004</v>
      </c>
      <c r="T250" s="56">
        <f>SUM('4a. FNS'!T250+'4b. FNS Impacted Gen'!T250)</f>
        <v>319.13400000000001</v>
      </c>
      <c r="U250" s="56">
        <f>SUM('4a. FNS'!U250+'4b. FNS Impacted Gen'!U250)</f>
        <v>302.37799999999999</v>
      </c>
      <c r="V250" s="56">
        <f>SUM('4a. FNS'!V250+'4b. FNS Impacted Gen'!V250)</f>
        <v>286.49900000000002</v>
      </c>
      <c r="W250" s="56">
        <f>SUM('4a. FNS'!W250+'4b. FNS Impacted Gen'!W250)</f>
        <v>264.22199999999998</v>
      </c>
      <c r="X250" s="56">
        <f>SUM('4a. FNS'!X250+'4b. FNS Impacted Gen'!X250)</f>
        <v>242.523</v>
      </c>
      <c r="Y250" s="56">
        <f>SUM('4a. FNS'!Y250+'4b. FNS Impacted Gen'!Y250)</f>
        <v>225.40799999999999</v>
      </c>
      <c r="Z250" s="67">
        <f>SUM('4a. FNS'!Z250+'4b. FNS Impacted Gen'!Z250)</f>
        <v>0</v>
      </c>
    </row>
    <row r="251" spans="1:26">
      <c r="A251" s="54">
        <f t="shared" si="3"/>
        <v>45905</v>
      </c>
      <c r="B251" s="55">
        <f>SUM('4a. FNS'!B251+'4b. FNS Impacted Gen'!B251)</f>
        <v>212.096</v>
      </c>
      <c r="C251" s="56">
        <f>SUM('4a. FNS'!C251+'4b. FNS Impacted Gen'!C251)</f>
        <v>203.42099999999999</v>
      </c>
      <c r="D251" s="56">
        <f>SUM('4a. FNS'!D251+'4b. FNS Impacted Gen'!D251)</f>
        <v>194.64500000000001</v>
      </c>
      <c r="E251" s="56">
        <f>SUM('4a. FNS'!E251+'4b. FNS Impacted Gen'!E251)</f>
        <v>190.012</v>
      </c>
      <c r="F251" s="56">
        <f>SUM('4a. FNS'!F251+'4b. FNS Impacted Gen'!F251)</f>
        <v>185.72900000000001</v>
      </c>
      <c r="G251" s="56">
        <f>SUM('4a. FNS'!G251+'4b. FNS Impacted Gen'!G251)</f>
        <v>189.636</v>
      </c>
      <c r="H251" s="56">
        <f>SUM('4a. FNS'!H251+'4b. FNS Impacted Gen'!H251)</f>
        <v>197.20299999999997</v>
      </c>
      <c r="I251" s="56">
        <f>SUM('4a. FNS'!I251+'4b. FNS Impacted Gen'!I251)</f>
        <v>202.596</v>
      </c>
      <c r="J251" s="56">
        <f>SUM('4a. FNS'!J251+'4b. FNS Impacted Gen'!J251)</f>
        <v>205.11699999999999</v>
      </c>
      <c r="K251" s="56">
        <f>SUM('4a. FNS'!K251+'4b. FNS Impacted Gen'!K251)</f>
        <v>204.82399999999998</v>
      </c>
      <c r="L251" s="56">
        <f>SUM('4a. FNS'!L251+'4b. FNS Impacted Gen'!L251)</f>
        <v>198.66200000000001</v>
      </c>
      <c r="M251" s="56">
        <f>SUM('4a. FNS'!M251+'4b. FNS Impacted Gen'!M251)</f>
        <v>208.71699999999998</v>
      </c>
      <c r="N251" s="56">
        <f>SUM('4a. FNS'!N251+'4b. FNS Impacted Gen'!N251)</f>
        <v>212.91499999999999</v>
      </c>
      <c r="O251" s="56">
        <f>SUM('4a. FNS'!O251+'4b. FNS Impacted Gen'!O251)</f>
        <v>209.88300000000001</v>
      </c>
      <c r="P251" s="56">
        <f>SUM('4a. FNS'!P251+'4b. FNS Impacted Gen'!P251)</f>
        <v>194.321</v>
      </c>
      <c r="Q251" s="56">
        <f>SUM('4a. FNS'!Q251+'4b. FNS Impacted Gen'!Q251)</f>
        <v>184.114</v>
      </c>
      <c r="R251" s="56">
        <f>SUM('4a. FNS'!R251+'4b. FNS Impacted Gen'!R251)</f>
        <v>188.44800000000001</v>
      </c>
      <c r="S251" s="56">
        <f>SUM('4a. FNS'!S251+'4b. FNS Impacted Gen'!S251)</f>
        <v>188.75200000000001</v>
      </c>
      <c r="T251" s="56">
        <f>SUM('4a. FNS'!T251+'4b. FNS Impacted Gen'!T251)</f>
        <v>198.79900000000001</v>
      </c>
      <c r="U251" s="56">
        <f>SUM('4a. FNS'!U251+'4b. FNS Impacted Gen'!U251)</f>
        <v>204.768</v>
      </c>
      <c r="V251" s="56">
        <f>SUM('4a. FNS'!V251+'4b. FNS Impacted Gen'!V251)</f>
        <v>202.40799999999999</v>
      </c>
      <c r="W251" s="56">
        <f>SUM('4a. FNS'!W251+'4b. FNS Impacted Gen'!W251)</f>
        <v>192.38399999999999</v>
      </c>
      <c r="X251" s="56">
        <f>SUM('4a. FNS'!X251+'4b. FNS Impacted Gen'!X251)</f>
        <v>183.858</v>
      </c>
      <c r="Y251" s="56">
        <f>SUM('4a. FNS'!Y251+'4b. FNS Impacted Gen'!Y251)</f>
        <v>175.50299999999999</v>
      </c>
      <c r="Z251" s="67">
        <f>SUM('4a. FNS'!Z251+'4b. FNS Impacted Gen'!Z251)</f>
        <v>0</v>
      </c>
    </row>
    <row r="252" spans="1:26">
      <c r="A252" s="54">
        <f t="shared" si="3"/>
        <v>45906</v>
      </c>
      <c r="B252" s="55">
        <f>SUM('4a. FNS'!B252+'4b. FNS Impacted Gen'!B252)</f>
        <v>167.93799999999999</v>
      </c>
      <c r="C252" s="56">
        <f>SUM('4a. FNS'!C252+'4b. FNS Impacted Gen'!C252)</f>
        <v>160.94200000000001</v>
      </c>
      <c r="D252" s="56">
        <f>SUM('4a. FNS'!D252+'4b. FNS Impacted Gen'!D252)</f>
        <v>160.51900000000001</v>
      </c>
      <c r="E252" s="56">
        <f>SUM('4a. FNS'!E252+'4b. FNS Impacted Gen'!E252)</f>
        <v>157.387</v>
      </c>
      <c r="F252" s="56">
        <f>SUM('4a. FNS'!F252+'4b. FNS Impacted Gen'!F252)</f>
        <v>159.13200000000001</v>
      </c>
      <c r="G252" s="56">
        <f>SUM('4a. FNS'!G252+'4b. FNS Impacted Gen'!G252)</f>
        <v>161.93700000000001</v>
      </c>
      <c r="H252" s="56">
        <f>SUM('4a. FNS'!H252+'4b. FNS Impacted Gen'!H252)</f>
        <v>167.49799999999999</v>
      </c>
      <c r="I252" s="56">
        <f>SUM('4a. FNS'!I252+'4b. FNS Impacted Gen'!I252)</f>
        <v>171.21700000000001</v>
      </c>
      <c r="J252" s="56">
        <f>SUM('4a. FNS'!J252+'4b. FNS Impacted Gen'!J252)</f>
        <v>162.64500000000001</v>
      </c>
      <c r="K252" s="56">
        <f>SUM('4a. FNS'!K252+'4b. FNS Impacted Gen'!K252)</f>
        <v>150.29400000000001</v>
      </c>
      <c r="L252" s="56">
        <f>SUM('4a. FNS'!L252+'4b. FNS Impacted Gen'!L252)</f>
        <v>145.07300000000001</v>
      </c>
      <c r="M252" s="56">
        <f>SUM('4a. FNS'!M252+'4b. FNS Impacted Gen'!M252)</f>
        <v>142.46099999999998</v>
      </c>
      <c r="N252" s="56">
        <f>SUM('4a. FNS'!N252+'4b. FNS Impacted Gen'!N252)</f>
        <v>148.26500000000001</v>
      </c>
      <c r="O252" s="56">
        <f>SUM('4a. FNS'!O252+'4b. FNS Impacted Gen'!O252)</f>
        <v>159.089</v>
      </c>
      <c r="P252" s="56">
        <f>SUM('4a. FNS'!P252+'4b. FNS Impacted Gen'!P252)</f>
        <v>174.49699999999999</v>
      </c>
      <c r="Q252" s="56">
        <f>SUM('4a. FNS'!Q252+'4b. FNS Impacted Gen'!Q252)</f>
        <v>189.78100000000001</v>
      </c>
      <c r="R252" s="56">
        <f>SUM('4a. FNS'!R252+'4b. FNS Impacted Gen'!R252)</f>
        <v>212.01</v>
      </c>
      <c r="S252" s="56">
        <f>SUM('4a. FNS'!S252+'4b. FNS Impacted Gen'!S252)</f>
        <v>229.85000000000002</v>
      </c>
      <c r="T252" s="56">
        <f>SUM('4a. FNS'!T252+'4b. FNS Impacted Gen'!T252)</f>
        <v>239.90700000000001</v>
      </c>
      <c r="U252" s="56">
        <f>SUM('4a. FNS'!U252+'4b. FNS Impacted Gen'!U252)</f>
        <v>236.00900000000001</v>
      </c>
      <c r="V252" s="56">
        <f>SUM('4a. FNS'!V252+'4b. FNS Impacted Gen'!V252)</f>
        <v>228.62299999999999</v>
      </c>
      <c r="W252" s="56">
        <f>SUM('4a. FNS'!W252+'4b. FNS Impacted Gen'!W252)</f>
        <v>216.40299999999999</v>
      </c>
      <c r="X252" s="56">
        <f>SUM('4a. FNS'!X252+'4b. FNS Impacted Gen'!X252)</f>
        <v>204.77099999999999</v>
      </c>
      <c r="Y252" s="56">
        <f>SUM('4a. FNS'!Y252+'4b. FNS Impacted Gen'!Y252)</f>
        <v>192.72499999999999</v>
      </c>
      <c r="Z252" s="67">
        <f>SUM('4a. FNS'!Z252+'4b. FNS Impacted Gen'!Z252)</f>
        <v>0</v>
      </c>
    </row>
    <row r="253" spans="1:26">
      <c r="A253" s="54">
        <f t="shared" si="3"/>
        <v>45907</v>
      </c>
      <c r="B253" s="55">
        <f>SUM('4a. FNS'!B253+'4b. FNS Impacted Gen'!B253)</f>
        <v>182.72399999999999</v>
      </c>
      <c r="C253" s="56">
        <f>SUM('4a. FNS'!C253+'4b. FNS Impacted Gen'!C253)</f>
        <v>178.601</v>
      </c>
      <c r="D253" s="56">
        <f>SUM('4a. FNS'!D253+'4b. FNS Impacted Gen'!D253)</f>
        <v>174.48099999999999</v>
      </c>
      <c r="E253" s="56">
        <f>SUM('4a. FNS'!E253+'4b. FNS Impacted Gen'!E253)</f>
        <v>173.59399999999999</v>
      </c>
      <c r="F253" s="56">
        <f>SUM('4a. FNS'!F253+'4b. FNS Impacted Gen'!F253)</f>
        <v>171.24299999999999</v>
      </c>
      <c r="G253" s="56">
        <f>SUM('4a. FNS'!G253+'4b. FNS Impacted Gen'!G253)</f>
        <v>175.25200000000001</v>
      </c>
      <c r="H253" s="56">
        <f>SUM('4a. FNS'!H253+'4b. FNS Impacted Gen'!H253)</f>
        <v>178.97800000000001</v>
      </c>
      <c r="I253" s="56">
        <f>SUM('4a. FNS'!I253+'4b. FNS Impacted Gen'!I253)</f>
        <v>182.38299999999998</v>
      </c>
      <c r="J253" s="56">
        <f>SUM('4a. FNS'!J253+'4b. FNS Impacted Gen'!J253)</f>
        <v>173.74199999999999</v>
      </c>
      <c r="K253" s="56">
        <f>SUM('4a. FNS'!K253+'4b. FNS Impacted Gen'!K253)</f>
        <v>158.00899999999999</v>
      </c>
      <c r="L253" s="56">
        <f>SUM('4a. FNS'!L253+'4b. FNS Impacted Gen'!L253)</f>
        <v>158.58399999999997</v>
      </c>
      <c r="M253" s="56">
        <f>SUM('4a. FNS'!M253+'4b. FNS Impacted Gen'!M253)</f>
        <v>166.32299999999998</v>
      </c>
      <c r="N253" s="56">
        <f>SUM('4a. FNS'!N253+'4b. FNS Impacted Gen'!N253)</f>
        <v>182.75699999999998</v>
      </c>
      <c r="O253" s="56">
        <f>SUM('4a. FNS'!O253+'4b. FNS Impacted Gen'!O253)</f>
        <v>201.46899999999999</v>
      </c>
      <c r="P253" s="56">
        <f>SUM('4a. FNS'!P253+'4b. FNS Impacted Gen'!P253)</f>
        <v>224.62700000000001</v>
      </c>
      <c r="Q253" s="56">
        <f>SUM('4a. FNS'!Q253+'4b. FNS Impacted Gen'!Q253)</f>
        <v>253.203</v>
      </c>
      <c r="R253" s="56">
        <f>SUM('4a. FNS'!R253+'4b. FNS Impacted Gen'!R253)</f>
        <v>257.26299999999998</v>
      </c>
      <c r="S253" s="56">
        <f>SUM('4a. FNS'!S253+'4b. FNS Impacted Gen'!S253)</f>
        <v>263.89500000000004</v>
      </c>
      <c r="T253" s="56">
        <f>SUM('4a. FNS'!T253+'4b. FNS Impacted Gen'!T253)</f>
        <v>270.95</v>
      </c>
      <c r="U253" s="56">
        <f>SUM('4a. FNS'!U253+'4b. FNS Impacted Gen'!U253)</f>
        <v>263.428</v>
      </c>
      <c r="V253" s="56">
        <f>SUM('4a. FNS'!V253+'4b. FNS Impacted Gen'!V253)</f>
        <v>251.97300000000001</v>
      </c>
      <c r="W253" s="56">
        <f>SUM('4a. FNS'!W253+'4b. FNS Impacted Gen'!W253)</f>
        <v>231.99100000000001</v>
      </c>
      <c r="X253" s="56">
        <f>SUM('4a. FNS'!X253+'4b. FNS Impacted Gen'!X253)</f>
        <v>212.23099999999999</v>
      </c>
      <c r="Y253" s="56">
        <f>SUM('4a. FNS'!Y253+'4b. FNS Impacted Gen'!Y253)</f>
        <v>194.595</v>
      </c>
      <c r="Z253" s="67">
        <f>SUM('4a. FNS'!Z253+'4b. FNS Impacted Gen'!Z253)</f>
        <v>0</v>
      </c>
    </row>
    <row r="254" spans="1:26">
      <c r="A254" s="54">
        <f t="shared" si="3"/>
        <v>45908</v>
      </c>
      <c r="B254" s="55">
        <f>SUM('4a. FNS'!B254+'4b. FNS Impacted Gen'!B254)</f>
        <v>184.685</v>
      </c>
      <c r="C254" s="56">
        <f>SUM('4a. FNS'!C254+'4b. FNS Impacted Gen'!C254)</f>
        <v>184.571</v>
      </c>
      <c r="D254" s="56">
        <f>SUM('4a. FNS'!D254+'4b. FNS Impacted Gen'!D254)</f>
        <v>182.113</v>
      </c>
      <c r="E254" s="56">
        <f>SUM('4a. FNS'!E254+'4b. FNS Impacted Gen'!E254)</f>
        <v>176.67599999999999</v>
      </c>
      <c r="F254" s="56">
        <f>SUM('4a. FNS'!F254+'4b. FNS Impacted Gen'!F254)</f>
        <v>182.233</v>
      </c>
      <c r="G254" s="56">
        <f>SUM('4a. FNS'!G254+'4b. FNS Impacted Gen'!G254)</f>
        <v>187.62100000000001</v>
      </c>
      <c r="H254" s="56">
        <f>SUM('4a. FNS'!H254+'4b. FNS Impacted Gen'!H254)</f>
        <v>201.608</v>
      </c>
      <c r="I254" s="56">
        <f>SUM('4a. FNS'!I254+'4b. FNS Impacted Gen'!I254)</f>
        <v>199.80599999999998</v>
      </c>
      <c r="J254" s="56">
        <f>SUM('4a. FNS'!J254+'4b. FNS Impacted Gen'!J254)</f>
        <v>192.851</v>
      </c>
      <c r="K254" s="56">
        <f>SUM('4a. FNS'!K254+'4b. FNS Impacted Gen'!K254)</f>
        <v>191.899</v>
      </c>
      <c r="L254" s="56">
        <f>SUM('4a. FNS'!L254+'4b. FNS Impacted Gen'!L254)</f>
        <v>191.59899999999999</v>
      </c>
      <c r="M254" s="56">
        <f>SUM('4a. FNS'!M254+'4b. FNS Impacted Gen'!M254)</f>
        <v>200.113</v>
      </c>
      <c r="N254" s="56">
        <f>SUM('4a. FNS'!N254+'4b. FNS Impacted Gen'!N254)</f>
        <v>219.262</v>
      </c>
      <c r="O254" s="56">
        <f>SUM('4a. FNS'!O254+'4b. FNS Impacted Gen'!O254)</f>
        <v>238.36399999999998</v>
      </c>
      <c r="P254" s="56">
        <f>SUM('4a. FNS'!P254+'4b. FNS Impacted Gen'!P254)</f>
        <v>265.01400000000001</v>
      </c>
      <c r="Q254" s="56">
        <f>SUM('4a. FNS'!Q254+'4b. FNS Impacted Gen'!Q254)</f>
        <v>283.35899999999998</v>
      </c>
      <c r="R254" s="56">
        <f>SUM('4a. FNS'!R254+'4b. FNS Impacted Gen'!R254)</f>
        <v>288.06600000000003</v>
      </c>
      <c r="S254" s="56">
        <f>SUM('4a. FNS'!S254+'4b. FNS Impacted Gen'!S254)</f>
        <v>288.94</v>
      </c>
      <c r="T254" s="56">
        <f>SUM('4a. FNS'!T254+'4b. FNS Impacted Gen'!T254)</f>
        <v>293.995</v>
      </c>
      <c r="U254" s="56">
        <f>SUM('4a. FNS'!U254+'4b. FNS Impacted Gen'!U254)</f>
        <v>279.88799999999998</v>
      </c>
      <c r="V254" s="56">
        <f>SUM('4a. FNS'!V254+'4b. FNS Impacted Gen'!V254)</f>
        <v>262.62900000000002</v>
      </c>
      <c r="W254" s="56">
        <f>SUM('4a. FNS'!W254+'4b. FNS Impacted Gen'!W254)</f>
        <v>241.684</v>
      </c>
      <c r="X254" s="56">
        <f>SUM('4a. FNS'!X254+'4b. FNS Impacted Gen'!X254)</f>
        <v>221.99199999999999</v>
      </c>
      <c r="Y254" s="56">
        <f>SUM('4a. FNS'!Y254+'4b. FNS Impacted Gen'!Y254)</f>
        <v>202.56899999999999</v>
      </c>
      <c r="Z254" s="67">
        <f>SUM('4a. FNS'!Z254+'4b. FNS Impacted Gen'!Z254)</f>
        <v>0</v>
      </c>
    </row>
    <row r="255" spans="1:26">
      <c r="A255" s="54">
        <f t="shared" si="3"/>
        <v>45909</v>
      </c>
      <c r="B255" s="55">
        <f>SUM('4a. FNS'!B255+'4b. FNS Impacted Gen'!B255)</f>
        <v>188.58</v>
      </c>
      <c r="C255" s="56">
        <f>SUM('4a. FNS'!C255+'4b. FNS Impacted Gen'!C255)</f>
        <v>181.25</v>
      </c>
      <c r="D255" s="56">
        <f>SUM('4a. FNS'!D255+'4b. FNS Impacted Gen'!D255)</f>
        <v>173.953</v>
      </c>
      <c r="E255" s="56">
        <f>SUM('4a. FNS'!E255+'4b. FNS Impacted Gen'!E255)</f>
        <v>169.446</v>
      </c>
      <c r="F255" s="56">
        <f>SUM('4a. FNS'!F255+'4b. FNS Impacted Gen'!F255)</f>
        <v>174.029</v>
      </c>
      <c r="G255" s="56">
        <f>SUM('4a. FNS'!G255+'4b. FNS Impacted Gen'!G255)</f>
        <v>179.077</v>
      </c>
      <c r="H255" s="56">
        <f>SUM('4a. FNS'!H255+'4b. FNS Impacted Gen'!H255)</f>
        <v>193.69899999999998</v>
      </c>
      <c r="I255" s="56">
        <f>SUM('4a. FNS'!I255+'4b. FNS Impacted Gen'!I255)</f>
        <v>195.697</v>
      </c>
      <c r="J255" s="56">
        <f>SUM('4a. FNS'!J255+'4b. FNS Impacted Gen'!J255)</f>
        <v>185.76599999999999</v>
      </c>
      <c r="K255" s="56">
        <f>SUM('4a. FNS'!K255+'4b. FNS Impacted Gen'!K255)</f>
        <v>184.93299999999999</v>
      </c>
      <c r="L255" s="56">
        <f>SUM('4a. FNS'!L255+'4b. FNS Impacted Gen'!L255)</f>
        <v>186.91499999999999</v>
      </c>
      <c r="M255" s="56">
        <f>SUM('4a. FNS'!M255+'4b. FNS Impacted Gen'!M255)</f>
        <v>202.23</v>
      </c>
      <c r="N255" s="56">
        <f>SUM('4a. FNS'!N255+'4b. FNS Impacted Gen'!N255)</f>
        <v>235.06100000000001</v>
      </c>
      <c r="O255" s="56">
        <f>SUM('4a. FNS'!O255+'4b. FNS Impacted Gen'!O255)</f>
        <v>261.178</v>
      </c>
      <c r="P255" s="56">
        <f>SUM('4a. FNS'!P255+'4b. FNS Impacted Gen'!P255)</f>
        <v>260.47300000000001</v>
      </c>
      <c r="Q255" s="56">
        <f>SUM('4a. FNS'!Q255+'4b. FNS Impacted Gen'!Q255)</f>
        <v>283.03799999999995</v>
      </c>
      <c r="R255" s="56">
        <f>SUM('4a. FNS'!R255+'4b. FNS Impacted Gen'!R255)</f>
        <v>311.46000000000004</v>
      </c>
      <c r="S255" s="56">
        <f>SUM('4a. FNS'!S255+'4b. FNS Impacted Gen'!S255)</f>
        <v>318.09100000000001</v>
      </c>
      <c r="T255" s="56">
        <f>SUM('4a. FNS'!T255+'4b. FNS Impacted Gen'!T255)</f>
        <v>305.71800000000002</v>
      </c>
      <c r="U255" s="56">
        <f>SUM('4a. FNS'!U255+'4b. FNS Impacted Gen'!U255)</f>
        <v>290.58199999999999</v>
      </c>
      <c r="V255" s="56">
        <f>SUM('4a. FNS'!V255+'4b. FNS Impacted Gen'!V255)</f>
        <v>270.99200000000002</v>
      </c>
      <c r="W255" s="56">
        <f>SUM('4a. FNS'!W255+'4b. FNS Impacted Gen'!W255)</f>
        <v>247.13800000000001</v>
      </c>
      <c r="X255" s="56">
        <f>SUM('4a. FNS'!X255+'4b. FNS Impacted Gen'!X255)</f>
        <v>222.64599999999999</v>
      </c>
      <c r="Y255" s="56">
        <f>SUM('4a. FNS'!Y255+'4b. FNS Impacted Gen'!Y255)</f>
        <v>211.24199999999999</v>
      </c>
      <c r="Z255" s="67">
        <f>SUM('4a. FNS'!Z255+'4b. FNS Impacted Gen'!Z255)</f>
        <v>0</v>
      </c>
    </row>
    <row r="256" spans="1:26">
      <c r="A256" s="54">
        <f t="shared" si="3"/>
        <v>45910</v>
      </c>
      <c r="B256" s="55">
        <f>SUM('4a. FNS'!B256+'4b. FNS Impacted Gen'!B256)</f>
        <v>191.036</v>
      </c>
      <c r="C256" s="56">
        <f>SUM('4a. FNS'!C256+'4b. FNS Impacted Gen'!C256)</f>
        <v>179.34700000000001</v>
      </c>
      <c r="D256" s="56">
        <f>SUM('4a. FNS'!D256+'4b. FNS Impacted Gen'!D256)</f>
        <v>175.285</v>
      </c>
      <c r="E256" s="56">
        <f>SUM('4a. FNS'!E256+'4b. FNS Impacted Gen'!E256)</f>
        <v>172.852</v>
      </c>
      <c r="F256" s="56">
        <f>SUM('4a. FNS'!F256+'4b. FNS Impacted Gen'!F256)</f>
        <v>172.708</v>
      </c>
      <c r="G256" s="56">
        <f>SUM('4a. FNS'!G256+'4b. FNS Impacted Gen'!G256)</f>
        <v>174.93600000000001</v>
      </c>
      <c r="H256" s="56">
        <f>SUM('4a. FNS'!H256+'4b. FNS Impacted Gen'!H256)</f>
        <v>193.756</v>
      </c>
      <c r="I256" s="56">
        <f>SUM('4a. FNS'!I256+'4b. FNS Impacted Gen'!I256)</f>
        <v>195.06700000000001</v>
      </c>
      <c r="J256" s="56">
        <f>SUM('4a. FNS'!J256+'4b. FNS Impacted Gen'!J256)</f>
        <v>188.41300000000001</v>
      </c>
      <c r="K256" s="56">
        <f>SUM('4a. FNS'!K256+'4b. FNS Impacted Gen'!K256)</f>
        <v>183.81</v>
      </c>
      <c r="L256" s="56">
        <f>SUM('4a. FNS'!L256+'4b. FNS Impacted Gen'!L256)</f>
        <v>186.53400000000002</v>
      </c>
      <c r="M256" s="56">
        <f>SUM('4a. FNS'!M256+'4b. FNS Impacted Gen'!M256)</f>
        <v>193.44900000000001</v>
      </c>
      <c r="N256" s="56">
        <f>SUM('4a. FNS'!N256+'4b. FNS Impacted Gen'!N256)</f>
        <v>212.642</v>
      </c>
      <c r="O256" s="56">
        <f>SUM('4a. FNS'!O256+'4b. FNS Impacted Gen'!O256)</f>
        <v>234.005</v>
      </c>
      <c r="P256" s="56">
        <f>SUM('4a. FNS'!P256+'4b. FNS Impacted Gen'!P256)</f>
        <v>257.00900000000001</v>
      </c>
      <c r="Q256" s="56">
        <f>SUM('4a. FNS'!Q256+'4b. FNS Impacted Gen'!Q256)</f>
        <v>284.07900000000001</v>
      </c>
      <c r="R256" s="56">
        <f>SUM('4a. FNS'!R256+'4b. FNS Impacted Gen'!R256)</f>
        <v>308.95899999999995</v>
      </c>
      <c r="S256" s="56">
        <f>SUM('4a. FNS'!S256+'4b. FNS Impacted Gen'!S256)</f>
        <v>307.24700000000001</v>
      </c>
      <c r="T256" s="56">
        <f>SUM('4a. FNS'!T256+'4b. FNS Impacted Gen'!T256)</f>
        <v>292.09700000000004</v>
      </c>
      <c r="U256" s="56">
        <f>SUM('4a. FNS'!U256+'4b. FNS Impacted Gen'!U256)</f>
        <v>286.09100000000001</v>
      </c>
      <c r="V256" s="56">
        <f>SUM('4a. FNS'!V256+'4b. FNS Impacted Gen'!V256)</f>
        <v>271.75400000000002</v>
      </c>
      <c r="W256" s="56">
        <f>SUM('4a. FNS'!W256+'4b. FNS Impacted Gen'!W256)</f>
        <v>249.73400000000001</v>
      </c>
      <c r="X256" s="56">
        <f>SUM('4a. FNS'!X256+'4b. FNS Impacted Gen'!X256)</f>
        <v>231.965</v>
      </c>
      <c r="Y256" s="56">
        <f>SUM('4a. FNS'!Y256+'4b. FNS Impacted Gen'!Y256)</f>
        <v>213.81</v>
      </c>
      <c r="Z256" s="67">
        <f>SUM('4a. FNS'!Z256+'4b. FNS Impacted Gen'!Z256)</f>
        <v>0</v>
      </c>
    </row>
    <row r="257" spans="1:26">
      <c r="A257" s="54">
        <f t="shared" si="3"/>
        <v>45911</v>
      </c>
      <c r="B257" s="55">
        <f>SUM('4a. FNS'!B257+'4b. FNS Impacted Gen'!B257)</f>
        <v>199.61099999999999</v>
      </c>
      <c r="C257" s="56">
        <f>SUM('4a. FNS'!C257+'4b. FNS Impacted Gen'!C257)</f>
        <v>195.06</v>
      </c>
      <c r="D257" s="56">
        <f>SUM('4a. FNS'!D257+'4b. FNS Impacted Gen'!D257)</f>
        <v>192.22499999999999</v>
      </c>
      <c r="E257" s="56">
        <f>SUM('4a. FNS'!E257+'4b. FNS Impacted Gen'!E257)</f>
        <v>191.26400000000001</v>
      </c>
      <c r="F257" s="56">
        <f>SUM('4a. FNS'!F257+'4b. FNS Impacted Gen'!F257)</f>
        <v>200.55199999999999</v>
      </c>
      <c r="G257" s="56">
        <f>SUM('4a. FNS'!G257+'4b. FNS Impacted Gen'!G257)</f>
        <v>205.37299999999999</v>
      </c>
      <c r="H257" s="56">
        <f>SUM('4a. FNS'!H257+'4b. FNS Impacted Gen'!H257)</f>
        <v>221.273</v>
      </c>
      <c r="I257" s="56">
        <f>SUM('4a. FNS'!I257+'4b. FNS Impacted Gen'!I257)</f>
        <v>227.00399999999999</v>
      </c>
      <c r="J257" s="56">
        <f>SUM('4a. FNS'!J257+'4b. FNS Impacted Gen'!J257)</f>
        <v>222.10499999999999</v>
      </c>
      <c r="K257" s="56">
        <f>SUM('4a. FNS'!K257+'4b. FNS Impacted Gen'!K257)</f>
        <v>217.83799999999999</v>
      </c>
      <c r="L257" s="56">
        <f>SUM('4a. FNS'!L257+'4b. FNS Impacted Gen'!L257)</f>
        <v>239.363</v>
      </c>
      <c r="M257" s="56">
        <f>SUM('4a. FNS'!M257+'4b. FNS Impacted Gen'!M257)</f>
        <v>248.983</v>
      </c>
      <c r="N257" s="56">
        <f>SUM('4a. FNS'!N257+'4b. FNS Impacted Gen'!N257)</f>
        <v>251.75199999999998</v>
      </c>
      <c r="O257" s="56">
        <f>SUM('4a. FNS'!O257+'4b. FNS Impacted Gen'!O257)</f>
        <v>267.63300000000004</v>
      </c>
      <c r="P257" s="56">
        <f>SUM('4a. FNS'!P257+'4b. FNS Impacted Gen'!P257)</f>
        <v>288.12299999999999</v>
      </c>
      <c r="Q257" s="56">
        <f>SUM('4a. FNS'!Q257+'4b. FNS Impacted Gen'!Q257)</f>
        <v>309.89599999999996</v>
      </c>
      <c r="R257" s="56">
        <f>SUM('4a. FNS'!R257+'4b. FNS Impacted Gen'!R257)</f>
        <v>315.37100000000004</v>
      </c>
      <c r="S257" s="56">
        <f>SUM('4a. FNS'!S257+'4b. FNS Impacted Gen'!S257)</f>
        <v>311.57499999999999</v>
      </c>
      <c r="T257" s="56">
        <f>SUM('4a. FNS'!T257+'4b. FNS Impacted Gen'!T257)</f>
        <v>282.74100000000004</v>
      </c>
      <c r="U257" s="56">
        <f>SUM('4a. FNS'!U257+'4b. FNS Impacted Gen'!U257)</f>
        <v>270.178</v>
      </c>
      <c r="V257" s="56">
        <f>SUM('4a. FNS'!V257+'4b. FNS Impacted Gen'!V257)</f>
        <v>256.589</v>
      </c>
      <c r="W257" s="56">
        <f>SUM('4a. FNS'!W257+'4b. FNS Impacted Gen'!W257)</f>
        <v>234.744</v>
      </c>
      <c r="X257" s="56">
        <f>SUM('4a. FNS'!X257+'4b. FNS Impacted Gen'!X257)</f>
        <v>221.46299999999999</v>
      </c>
      <c r="Y257" s="56">
        <f>SUM('4a. FNS'!Y257+'4b. FNS Impacted Gen'!Y257)</f>
        <v>203.06</v>
      </c>
      <c r="Z257" s="67">
        <f>SUM('4a. FNS'!Z257+'4b. FNS Impacted Gen'!Z257)</f>
        <v>0</v>
      </c>
    </row>
    <row r="258" spans="1:26">
      <c r="A258" s="54">
        <f t="shared" si="3"/>
        <v>45912</v>
      </c>
      <c r="B258" s="55">
        <f>SUM('4a. FNS'!B258+'4b. FNS Impacted Gen'!B258)</f>
        <v>190.71799999999999</v>
      </c>
      <c r="C258" s="56">
        <f>SUM('4a. FNS'!C258+'4b. FNS Impacted Gen'!C258)</f>
        <v>187.876</v>
      </c>
      <c r="D258" s="56">
        <f>SUM('4a. FNS'!D258+'4b. FNS Impacted Gen'!D258)</f>
        <v>184.50700000000001</v>
      </c>
      <c r="E258" s="56">
        <f>SUM('4a. FNS'!E258+'4b. FNS Impacted Gen'!E258)</f>
        <v>179.708</v>
      </c>
      <c r="F258" s="56">
        <f>SUM('4a. FNS'!F258+'4b. FNS Impacted Gen'!F258)</f>
        <v>183.76499999999999</v>
      </c>
      <c r="G258" s="56">
        <f>SUM('4a. FNS'!G258+'4b. FNS Impacted Gen'!G258)</f>
        <v>188.96299999999999</v>
      </c>
      <c r="H258" s="56">
        <f>SUM('4a. FNS'!H258+'4b. FNS Impacted Gen'!H258)</f>
        <v>198.59399999999999</v>
      </c>
      <c r="I258" s="56">
        <f>SUM('4a. FNS'!I258+'4b. FNS Impacted Gen'!I258)</f>
        <v>205.38300000000001</v>
      </c>
      <c r="J258" s="56">
        <f>SUM('4a. FNS'!J258+'4b. FNS Impacted Gen'!J258)</f>
        <v>204.965</v>
      </c>
      <c r="K258" s="56">
        <f>SUM('4a. FNS'!K258+'4b. FNS Impacted Gen'!K258)</f>
        <v>200.50700000000001</v>
      </c>
      <c r="L258" s="56">
        <f>SUM('4a. FNS'!L258+'4b. FNS Impacted Gen'!L258)</f>
        <v>203.93899999999999</v>
      </c>
      <c r="M258" s="56">
        <f>SUM('4a. FNS'!M258+'4b. FNS Impacted Gen'!M258)</f>
        <v>213.13399999999999</v>
      </c>
      <c r="N258" s="56">
        <f>SUM('4a. FNS'!N258+'4b. FNS Impacted Gen'!N258)</f>
        <v>239.24200000000002</v>
      </c>
      <c r="O258" s="56">
        <f>SUM('4a. FNS'!O258+'4b. FNS Impacted Gen'!O258)</f>
        <v>252.405</v>
      </c>
      <c r="P258" s="56">
        <f>SUM('4a. FNS'!P258+'4b. FNS Impacted Gen'!P258)</f>
        <v>273.892</v>
      </c>
      <c r="Q258" s="56">
        <f>SUM('4a. FNS'!Q258+'4b. FNS Impacted Gen'!Q258)</f>
        <v>273.06600000000003</v>
      </c>
      <c r="R258" s="56">
        <f>SUM('4a. FNS'!R258+'4b. FNS Impacted Gen'!R258)</f>
        <v>278.76300000000003</v>
      </c>
      <c r="S258" s="56">
        <f>SUM('4a. FNS'!S258+'4b. FNS Impacted Gen'!S258)</f>
        <v>285.91800000000001</v>
      </c>
      <c r="T258" s="56">
        <f>SUM('4a. FNS'!T258+'4b. FNS Impacted Gen'!T258)</f>
        <v>272.57499999999999</v>
      </c>
      <c r="U258" s="56">
        <f>SUM('4a. FNS'!U258+'4b. FNS Impacted Gen'!U258)</f>
        <v>260.52800000000002</v>
      </c>
      <c r="V258" s="56">
        <f>SUM('4a. FNS'!V258+'4b. FNS Impacted Gen'!V258)</f>
        <v>241.506</v>
      </c>
      <c r="W258" s="56">
        <f>SUM('4a. FNS'!W258+'4b. FNS Impacted Gen'!W258)</f>
        <v>225.93600000000001</v>
      </c>
      <c r="X258" s="56">
        <f>SUM('4a. FNS'!X258+'4b. FNS Impacted Gen'!X258)</f>
        <v>215.5</v>
      </c>
      <c r="Y258" s="56">
        <f>SUM('4a. FNS'!Y258+'4b. FNS Impacted Gen'!Y258)</f>
        <v>200.53700000000001</v>
      </c>
      <c r="Z258" s="67">
        <f>SUM('4a. FNS'!Z258+'4b. FNS Impacted Gen'!Z258)</f>
        <v>0</v>
      </c>
    </row>
    <row r="259" spans="1:26">
      <c r="A259" s="54">
        <f t="shared" si="3"/>
        <v>45913</v>
      </c>
      <c r="B259" s="55">
        <f>SUM('4a. FNS'!B259+'4b. FNS Impacted Gen'!B259)</f>
        <v>193.78</v>
      </c>
      <c r="C259" s="56">
        <f>SUM('4a. FNS'!C259+'4b. FNS Impacted Gen'!C259)</f>
        <v>184.98599999999999</v>
      </c>
      <c r="D259" s="56">
        <f>SUM('4a. FNS'!D259+'4b. FNS Impacted Gen'!D259)</f>
        <v>182.857</v>
      </c>
      <c r="E259" s="56">
        <f>SUM('4a. FNS'!E259+'4b. FNS Impacted Gen'!E259)</f>
        <v>175.416</v>
      </c>
      <c r="F259" s="56">
        <f>SUM('4a. FNS'!F259+'4b. FNS Impacted Gen'!F259)</f>
        <v>176.26300000000001</v>
      </c>
      <c r="G259" s="56">
        <f>SUM('4a. FNS'!G259+'4b. FNS Impacted Gen'!G259)</f>
        <v>176.59100000000001</v>
      </c>
      <c r="H259" s="56">
        <f>SUM('4a. FNS'!H259+'4b. FNS Impacted Gen'!H259)</f>
        <v>183.06</v>
      </c>
      <c r="I259" s="56">
        <f>SUM('4a. FNS'!I259+'4b. FNS Impacted Gen'!I259)</f>
        <v>183.47200000000001</v>
      </c>
      <c r="J259" s="56">
        <f>SUM('4a. FNS'!J259+'4b. FNS Impacted Gen'!J259)</f>
        <v>180.52200000000002</v>
      </c>
      <c r="K259" s="56">
        <f>SUM('4a. FNS'!K259+'4b. FNS Impacted Gen'!K259)</f>
        <v>168.44399999999999</v>
      </c>
      <c r="L259" s="56">
        <f>SUM('4a. FNS'!L259+'4b. FNS Impacted Gen'!L259)</f>
        <v>182.08100000000002</v>
      </c>
      <c r="M259" s="56">
        <f>SUM('4a. FNS'!M259+'4b. FNS Impacted Gen'!M259)</f>
        <v>207.48699999999999</v>
      </c>
      <c r="N259" s="56">
        <f>SUM('4a. FNS'!N259+'4b. FNS Impacted Gen'!N259)</f>
        <v>219.70599999999999</v>
      </c>
      <c r="O259" s="56">
        <f>SUM('4a. FNS'!O259+'4b. FNS Impacted Gen'!O259)</f>
        <v>216.08199999999999</v>
      </c>
      <c r="P259" s="56">
        <f>SUM('4a. FNS'!P259+'4b. FNS Impacted Gen'!P259)</f>
        <v>192.5</v>
      </c>
      <c r="Q259" s="56">
        <f>SUM('4a. FNS'!Q259+'4b. FNS Impacted Gen'!Q259)</f>
        <v>193.53299999999999</v>
      </c>
      <c r="R259" s="56">
        <f>SUM('4a. FNS'!R259+'4b. FNS Impacted Gen'!R259)</f>
        <v>228.786</v>
      </c>
      <c r="S259" s="56">
        <f>SUM('4a. FNS'!S259+'4b. FNS Impacted Gen'!S259)</f>
        <v>246.41299999999998</v>
      </c>
      <c r="T259" s="56">
        <f>SUM('4a. FNS'!T259+'4b. FNS Impacted Gen'!T259)</f>
        <v>254.631</v>
      </c>
      <c r="U259" s="56">
        <f>SUM('4a. FNS'!U259+'4b. FNS Impacted Gen'!U259)</f>
        <v>244.29300000000001</v>
      </c>
      <c r="V259" s="56">
        <f>SUM('4a. FNS'!V259+'4b. FNS Impacted Gen'!V259)</f>
        <v>230.119</v>
      </c>
      <c r="W259" s="56">
        <f>SUM('4a. FNS'!W259+'4b. FNS Impacted Gen'!W259)</f>
        <v>215.411</v>
      </c>
      <c r="X259" s="56">
        <f>SUM('4a. FNS'!X259+'4b. FNS Impacted Gen'!X259)</f>
        <v>202.47</v>
      </c>
      <c r="Y259" s="56">
        <f>SUM('4a. FNS'!Y259+'4b. FNS Impacted Gen'!Y259)</f>
        <v>191.24100000000001</v>
      </c>
      <c r="Z259" s="67">
        <f>SUM('4a. FNS'!Z259+'4b. FNS Impacted Gen'!Z259)</f>
        <v>0</v>
      </c>
    </row>
    <row r="260" spans="1:26">
      <c r="A260" s="54">
        <f t="shared" si="3"/>
        <v>45914</v>
      </c>
      <c r="B260" s="55">
        <f>SUM('4a. FNS'!B260+'4b. FNS Impacted Gen'!B260)</f>
        <v>182.197</v>
      </c>
      <c r="C260" s="56">
        <f>SUM('4a. FNS'!C260+'4b. FNS Impacted Gen'!C260)</f>
        <v>172.60499999999999</v>
      </c>
      <c r="D260" s="56">
        <f>SUM('4a. FNS'!D260+'4b. FNS Impacted Gen'!D260)</f>
        <v>172.48699999999999</v>
      </c>
      <c r="E260" s="56">
        <f>SUM('4a. FNS'!E260+'4b. FNS Impacted Gen'!E260)</f>
        <v>166.86</v>
      </c>
      <c r="F260" s="56">
        <f>SUM('4a. FNS'!F260+'4b. FNS Impacted Gen'!F260)</f>
        <v>164.23699999999999</v>
      </c>
      <c r="G260" s="56">
        <f>SUM('4a. FNS'!G260+'4b. FNS Impacted Gen'!G260)</f>
        <v>169.07599999999999</v>
      </c>
      <c r="H260" s="56">
        <f>SUM('4a. FNS'!H260+'4b. FNS Impacted Gen'!H260)</f>
        <v>171.14200000000002</v>
      </c>
      <c r="I260" s="56">
        <f>SUM('4a. FNS'!I260+'4b. FNS Impacted Gen'!I260)</f>
        <v>165.70099999999999</v>
      </c>
      <c r="J260" s="56">
        <f>SUM('4a. FNS'!J260+'4b. FNS Impacted Gen'!J260)</f>
        <v>160.452</v>
      </c>
      <c r="K260" s="56">
        <f>SUM('4a. FNS'!K260+'4b. FNS Impacted Gen'!K260)</f>
        <v>152.98099999999999</v>
      </c>
      <c r="L260" s="56">
        <f>SUM('4a. FNS'!L260+'4b. FNS Impacted Gen'!L260)</f>
        <v>144.40600000000001</v>
      </c>
      <c r="M260" s="56">
        <f>SUM('4a. FNS'!M260+'4b. FNS Impacted Gen'!M260)</f>
        <v>144.91000000000003</v>
      </c>
      <c r="N260" s="56">
        <f>SUM('4a. FNS'!N260+'4b. FNS Impacted Gen'!N260)</f>
        <v>154.73999999999998</v>
      </c>
      <c r="O260" s="56">
        <f>SUM('4a. FNS'!O260+'4b. FNS Impacted Gen'!O260)</f>
        <v>169.20599999999999</v>
      </c>
      <c r="P260" s="56">
        <f>SUM('4a. FNS'!P260+'4b. FNS Impacted Gen'!P260)</f>
        <v>189.46699999999998</v>
      </c>
      <c r="Q260" s="56">
        <f>SUM('4a. FNS'!Q260+'4b. FNS Impacted Gen'!Q260)</f>
        <v>206.309</v>
      </c>
      <c r="R260" s="56">
        <f>SUM('4a. FNS'!R260+'4b. FNS Impacted Gen'!R260)</f>
        <v>217.13199999999998</v>
      </c>
      <c r="S260" s="56">
        <f>SUM('4a. FNS'!S260+'4b. FNS Impacted Gen'!S260)</f>
        <v>236.17699999999999</v>
      </c>
      <c r="T260" s="56">
        <f>SUM('4a. FNS'!T260+'4b. FNS Impacted Gen'!T260)</f>
        <v>245.392</v>
      </c>
      <c r="U260" s="56">
        <f>SUM('4a. FNS'!U260+'4b. FNS Impacted Gen'!U260)</f>
        <v>239.75200000000001</v>
      </c>
      <c r="V260" s="56">
        <f>SUM('4a. FNS'!V260+'4b. FNS Impacted Gen'!V260)</f>
        <v>229.63900000000001</v>
      </c>
      <c r="W260" s="56">
        <f>SUM('4a. FNS'!W260+'4b. FNS Impacted Gen'!W260)</f>
        <v>212.89400000000001</v>
      </c>
      <c r="X260" s="56">
        <f>SUM('4a. FNS'!X260+'4b. FNS Impacted Gen'!X260)</f>
        <v>194.935</v>
      </c>
      <c r="Y260" s="56">
        <f>SUM('4a. FNS'!Y260+'4b. FNS Impacted Gen'!Y260)</f>
        <v>180.13499999999999</v>
      </c>
      <c r="Z260" s="67">
        <f>SUM('4a. FNS'!Z260+'4b. FNS Impacted Gen'!Z260)</f>
        <v>0</v>
      </c>
    </row>
    <row r="261" spans="1:26">
      <c r="A261" s="54">
        <f t="shared" si="3"/>
        <v>45915</v>
      </c>
      <c r="B261" s="55">
        <f>SUM('4a. FNS'!B261+'4b. FNS Impacted Gen'!B261)</f>
        <v>171.089</v>
      </c>
      <c r="C261" s="56">
        <f>SUM('4a. FNS'!C261+'4b. FNS Impacted Gen'!C261)</f>
        <v>165.06</v>
      </c>
      <c r="D261" s="56">
        <f>SUM('4a. FNS'!D261+'4b. FNS Impacted Gen'!D261)</f>
        <v>162.36199999999999</v>
      </c>
      <c r="E261" s="56">
        <f>SUM('4a. FNS'!E261+'4b. FNS Impacted Gen'!E261)</f>
        <v>157.11699999999999</v>
      </c>
      <c r="F261" s="56">
        <f>SUM('4a. FNS'!F261+'4b. FNS Impacted Gen'!F261)</f>
        <v>160.846</v>
      </c>
      <c r="G261" s="56">
        <f>SUM('4a. FNS'!G261+'4b. FNS Impacted Gen'!G261)</f>
        <v>170.89599999999999</v>
      </c>
      <c r="H261" s="56">
        <f>SUM('4a. FNS'!H261+'4b. FNS Impacted Gen'!H261)</f>
        <v>183.46099999999998</v>
      </c>
      <c r="I261" s="56">
        <f>SUM('4a. FNS'!I261+'4b. FNS Impacted Gen'!I261)</f>
        <v>181.07399999999998</v>
      </c>
      <c r="J261" s="56">
        <f>SUM('4a. FNS'!J261+'4b. FNS Impacted Gen'!J261)</f>
        <v>169.72299999999998</v>
      </c>
      <c r="K261" s="56">
        <f>SUM('4a. FNS'!K261+'4b. FNS Impacted Gen'!K261)</f>
        <v>162.99200000000002</v>
      </c>
      <c r="L261" s="56">
        <f>SUM('4a. FNS'!L261+'4b. FNS Impacted Gen'!L261)</f>
        <v>160.63499999999999</v>
      </c>
      <c r="M261" s="56">
        <f>SUM('4a. FNS'!M261+'4b. FNS Impacted Gen'!M261)</f>
        <v>165.27200000000002</v>
      </c>
      <c r="N261" s="56">
        <f>SUM('4a. FNS'!N261+'4b. FNS Impacted Gen'!N261)</f>
        <v>178.74799999999999</v>
      </c>
      <c r="O261" s="56">
        <f>SUM('4a. FNS'!O261+'4b. FNS Impacted Gen'!O261)</f>
        <v>197.392</v>
      </c>
      <c r="P261" s="56">
        <f>SUM('4a. FNS'!P261+'4b. FNS Impacted Gen'!P261)</f>
        <v>217.48</v>
      </c>
      <c r="Q261" s="56">
        <f>SUM('4a. FNS'!Q261+'4b. FNS Impacted Gen'!Q261)</f>
        <v>240.43600000000001</v>
      </c>
      <c r="R261" s="56">
        <f>SUM('4a. FNS'!R261+'4b. FNS Impacted Gen'!R261)</f>
        <v>262.06299999999999</v>
      </c>
      <c r="S261" s="56">
        <f>SUM('4a. FNS'!S261+'4b. FNS Impacted Gen'!S261)</f>
        <v>285.00299999999999</v>
      </c>
      <c r="T261" s="56">
        <f>SUM('4a. FNS'!T261+'4b. FNS Impacted Gen'!T261)</f>
        <v>290.59200000000004</v>
      </c>
      <c r="U261" s="56">
        <f>SUM('4a. FNS'!U261+'4b. FNS Impacted Gen'!U261)</f>
        <v>269.86900000000003</v>
      </c>
      <c r="V261" s="56">
        <f>SUM('4a. FNS'!V261+'4b. FNS Impacted Gen'!V261)</f>
        <v>249.38800000000001</v>
      </c>
      <c r="W261" s="56">
        <f>SUM('4a. FNS'!W261+'4b. FNS Impacted Gen'!W261)</f>
        <v>230.31800000000001</v>
      </c>
      <c r="X261" s="56">
        <f>SUM('4a. FNS'!X261+'4b. FNS Impacted Gen'!X261)</f>
        <v>211.803</v>
      </c>
      <c r="Y261" s="56">
        <f>SUM('4a. FNS'!Y261+'4b. FNS Impacted Gen'!Y261)</f>
        <v>201.82300000000001</v>
      </c>
      <c r="Z261" s="67">
        <f>SUM('4a. FNS'!Z261+'4b. FNS Impacted Gen'!Z261)</f>
        <v>0</v>
      </c>
    </row>
    <row r="262" spans="1:26">
      <c r="A262" s="54">
        <f t="shared" ref="A262:A325" si="4">A261+1</f>
        <v>45916</v>
      </c>
      <c r="B262" s="55">
        <f>SUM('4a. FNS'!B262+'4b. FNS Impacted Gen'!B262)</f>
        <v>189.2</v>
      </c>
      <c r="C262" s="56">
        <f>SUM('4a. FNS'!C262+'4b. FNS Impacted Gen'!C262)</f>
        <v>183.83099999999999</v>
      </c>
      <c r="D262" s="56">
        <f>SUM('4a. FNS'!D262+'4b. FNS Impacted Gen'!D262)</f>
        <v>178.423</v>
      </c>
      <c r="E262" s="56">
        <f>SUM('4a. FNS'!E262+'4b. FNS Impacted Gen'!E262)</f>
        <v>173.27600000000001</v>
      </c>
      <c r="F262" s="56">
        <f>SUM('4a. FNS'!F262+'4b. FNS Impacted Gen'!F262)</f>
        <v>170.435</v>
      </c>
      <c r="G262" s="56">
        <f>SUM('4a. FNS'!G262+'4b. FNS Impacted Gen'!G262)</f>
        <v>186.54900000000001</v>
      </c>
      <c r="H262" s="56">
        <f>SUM('4a. FNS'!H262+'4b. FNS Impacted Gen'!H262)</f>
        <v>200.67699999999999</v>
      </c>
      <c r="I262" s="56">
        <f>SUM('4a. FNS'!I262+'4b. FNS Impacted Gen'!I262)</f>
        <v>201.16900000000001</v>
      </c>
      <c r="J262" s="56">
        <f>SUM('4a. FNS'!J262+'4b. FNS Impacted Gen'!J262)</f>
        <v>188.68299999999999</v>
      </c>
      <c r="K262" s="56">
        <f>SUM('4a. FNS'!K262+'4b. FNS Impacted Gen'!K262)</f>
        <v>185.10599999999999</v>
      </c>
      <c r="L262" s="56">
        <f>SUM('4a. FNS'!L262+'4b. FNS Impacted Gen'!L262)</f>
        <v>184.82600000000002</v>
      </c>
      <c r="M262" s="56">
        <f>SUM('4a. FNS'!M262+'4b. FNS Impacted Gen'!M262)</f>
        <v>190.61099999999999</v>
      </c>
      <c r="N262" s="56">
        <f>SUM('4a. FNS'!N262+'4b. FNS Impacted Gen'!N262)</f>
        <v>211.87899999999999</v>
      </c>
      <c r="O262" s="56">
        <f>SUM('4a. FNS'!O262+'4b. FNS Impacted Gen'!O262)</f>
        <v>243.815</v>
      </c>
      <c r="P262" s="56">
        <f>SUM('4a. FNS'!P262+'4b. FNS Impacted Gen'!P262)</f>
        <v>265.50799999999998</v>
      </c>
      <c r="Q262" s="56">
        <f>SUM('4a. FNS'!Q262+'4b. FNS Impacted Gen'!Q262)</f>
        <v>242.55700000000002</v>
      </c>
      <c r="R262" s="56">
        <f>SUM('4a. FNS'!R262+'4b. FNS Impacted Gen'!R262)</f>
        <v>255.01400000000001</v>
      </c>
      <c r="S262" s="56">
        <f>SUM('4a. FNS'!S262+'4b. FNS Impacted Gen'!S262)</f>
        <v>249.917</v>
      </c>
      <c r="T262" s="56">
        <f>SUM('4a. FNS'!T262+'4b. FNS Impacted Gen'!T262)</f>
        <v>245.71800000000002</v>
      </c>
      <c r="U262" s="56">
        <f>SUM('4a. FNS'!U262+'4b. FNS Impacted Gen'!U262)</f>
        <v>237.084</v>
      </c>
      <c r="V262" s="56">
        <f>SUM('4a. FNS'!V262+'4b. FNS Impacted Gen'!V262)</f>
        <v>230.428</v>
      </c>
      <c r="W262" s="56">
        <f>SUM('4a. FNS'!W262+'4b. FNS Impacted Gen'!W262)</f>
        <v>215.012</v>
      </c>
      <c r="X262" s="56">
        <f>SUM('4a. FNS'!X262+'4b. FNS Impacted Gen'!X262)</f>
        <v>198.92699999999999</v>
      </c>
      <c r="Y262" s="56">
        <f>SUM('4a. FNS'!Y262+'4b. FNS Impacted Gen'!Y262)</f>
        <v>185.988</v>
      </c>
      <c r="Z262" s="67">
        <f>SUM('4a. FNS'!Z262+'4b. FNS Impacted Gen'!Z262)</f>
        <v>0</v>
      </c>
    </row>
    <row r="263" spans="1:26">
      <c r="A263" s="54">
        <f t="shared" si="4"/>
        <v>45917</v>
      </c>
      <c r="B263" s="55">
        <f>SUM('4a. FNS'!B263+'4b. FNS Impacted Gen'!B263)</f>
        <v>177.27799999999999</v>
      </c>
      <c r="C263" s="56">
        <f>SUM('4a. FNS'!C263+'4b. FNS Impacted Gen'!C263)</f>
        <v>169.654</v>
      </c>
      <c r="D263" s="56">
        <f>SUM('4a. FNS'!D263+'4b. FNS Impacted Gen'!D263)</f>
        <v>165.56200000000001</v>
      </c>
      <c r="E263" s="56">
        <f>SUM('4a. FNS'!E263+'4b. FNS Impacted Gen'!E263)</f>
        <v>163.304</v>
      </c>
      <c r="F263" s="56">
        <f>SUM('4a. FNS'!F263+'4b. FNS Impacted Gen'!F263)</f>
        <v>165.41399999999999</v>
      </c>
      <c r="G263" s="56">
        <f>SUM('4a. FNS'!G263+'4b. FNS Impacted Gen'!G263)</f>
        <v>173.38800000000001</v>
      </c>
      <c r="H263" s="56">
        <f>SUM('4a. FNS'!H263+'4b. FNS Impacted Gen'!H263)</f>
        <v>187.70699999999999</v>
      </c>
      <c r="I263" s="56">
        <f>SUM('4a. FNS'!I263+'4b. FNS Impacted Gen'!I263)</f>
        <v>190.42099999999999</v>
      </c>
      <c r="J263" s="56">
        <f>SUM('4a. FNS'!J263+'4b. FNS Impacted Gen'!J263)</f>
        <v>178.48</v>
      </c>
      <c r="K263" s="56">
        <f>SUM('4a. FNS'!K263+'4b. FNS Impacted Gen'!K263)</f>
        <v>170.88</v>
      </c>
      <c r="L263" s="56">
        <f>SUM('4a. FNS'!L263+'4b. FNS Impacted Gen'!L263)</f>
        <v>162.898</v>
      </c>
      <c r="M263" s="56">
        <f>SUM('4a. FNS'!M263+'4b. FNS Impacted Gen'!M263)</f>
        <v>163.053</v>
      </c>
      <c r="N263" s="56">
        <f>SUM('4a. FNS'!N263+'4b. FNS Impacted Gen'!N263)</f>
        <v>171.809</v>
      </c>
      <c r="O263" s="56">
        <f>SUM('4a. FNS'!O263+'4b. FNS Impacted Gen'!O263)</f>
        <v>180.16</v>
      </c>
      <c r="P263" s="56">
        <f>SUM('4a. FNS'!P263+'4b. FNS Impacted Gen'!P263)</f>
        <v>195.83</v>
      </c>
      <c r="Q263" s="56">
        <f>SUM('4a. FNS'!Q263+'4b. FNS Impacted Gen'!Q263)</f>
        <v>211.97200000000001</v>
      </c>
      <c r="R263" s="56">
        <f>SUM('4a. FNS'!R263+'4b. FNS Impacted Gen'!R263)</f>
        <v>234.286</v>
      </c>
      <c r="S263" s="56">
        <f>SUM('4a. FNS'!S263+'4b. FNS Impacted Gen'!S263)</f>
        <v>256.83</v>
      </c>
      <c r="T263" s="56">
        <f>SUM('4a. FNS'!T263+'4b. FNS Impacted Gen'!T263)</f>
        <v>251.31199999999998</v>
      </c>
      <c r="U263" s="56">
        <f>SUM('4a. FNS'!U263+'4b. FNS Impacted Gen'!U263)</f>
        <v>241.06200000000001</v>
      </c>
      <c r="V263" s="56">
        <f>SUM('4a. FNS'!V263+'4b. FNS Impacted Gen'!V263)</f>
        <v>220.66900000000001</v>
      </c>
      <c r="W263" s="56">
        <f>SUM('4a. FNS'!W263+'4b. FNS Impacted Gen'!W263)</f>
        <v>204.88900000000001</v>
      </c>
      <c r="X263" s="56">
        <f>SUM('4a. FNS'!X263+'4b. FNS Impacted Gen'!X263)</f>
        <v>189.422</v>
      </c>
      <c r="Y263" s="56">
        <f>SUM('4a. FNS'!Y263+'4b. FNS Impacted Gen'!Y263)</f>
        <v>177.87899999999999</v>
      </c>
      <c r="Z263" s="67">
        <f>SUM('4a. FNS'!Z263+'4b. FNS Impacted Gen'!Z263)</f>
        <v>0</v>
      </c>
    </row>
    <row r="264" spans="1:26">
      <c r="A264" s="54">
        <f t="shared" si="4"/>
        <v>45918</v>
      </c>
      <c r="B264" s="55">
        <f>SUM('4a. FNS'!B264+'4b. FNS Impacted Gen'!B264)</f>
        <v>168.137</v>
      </c>
      <c r="C264" s="56">
        <f>SUM('4a. FNS'!C264+'4b. FNS Impacted Gen'!C264)</f>
        <v>161.995</v>
      </c>
      <c r="D264" s="56">
        <f>SUM('4a. FNS'!D264+'4b. FNS Impacted Gen'!D264)</f>
        <v>160.02500000000001</v>
      </c>
      <c r="E264" s="56">
        <f>SUM('4a. FNS'!E264+'4b. FNS Impacted Gen'!E264)</f>
        <v>160.24700000000001</v>
      </c>
      <c r="F264" s="56">
        <f>SUM('4a. FNS'!F264+'4b. FNS Impacted Gen'!F264)</f>
        <v>160.77600000000001</v>
      </c>
      <c r="G264" s="56">
        <f>SUM('4a. FNS'!G264+'4b. FNS Impacted Gen'!G264)</f>
        <v>169.34</v>
      </c>
      <c r="H264" s="56">
        <f>SUM('4a. FNS'!H264+'4b. FNS Impacted Gen'!H264)</f>
        <v>186.15299999999999</v>
      </c>
      <c r="I264" s="56">
        <f>SUM('4a. FNS'!I264+'4b. FNS Impacted Gen'!I264)</f>
        <v>188.10600000000002</v>
      </c>
      <c r="J264" s="56">
        <f>SUM('4a. FNS'!J264+'4b. FNS Impacted Gen'!J264)</f>
        <v>172.97800000000001</v>
      </c>
      <c r="K264" s="56">
        <f>SUM('4a. FNS'!K264+'4b. FNS Impacted Gen'!K264)</f>
        <v>160.75699999999998</v>
      </c>
      <c r="L264" s="56">
        <f>SUM('4a. FNS'!L264+'4b. FNS Impacted Gen'!L264)</f>
        <v>154.39699999999999</v>
      </c>
      <c r="M264" s="56">
        <f>SUM('4a. FNS'!M264+'4b. FNS Impacted Gen'!M264)</f>
        <v>153.66800000000001</v>
      </c>
      <c r="N264" s="56">
        <f>SUM('4a. FNS'!N264+'4b. FNS Impacted Gen'!N264)</f>
        <v>157.048</v>
      </c>
      <c r="O264" s="56">
        <f>SUM('4a. FNS'!O264+'4b. FNS Impacted Gen'!O264)</f>
        <v>164.78199999999998</v>
      </c>
      <c r="P264" s="56">
        <f>SUM('4a. FNS'!P264+'4b. FNS Impacted Gen'!P264)</f>
        <v>174.79399999999998</v>
      </c>
      <c r="Q264" s="56">
        <f>SUM('4a. FNS'!Q264+'4b. FNS Impacted Gen'!Q264)</f>
        <v>187.83699999999999</v>
      </c>
      <c r="R264" s="56">
        <f>SUM('4a. FNS'!R264+'4b. FNS Impacted Gen'!R264)</f>
        <v>207.482</v>
      </c>
      <c r="S264" s="56">
        <f>SUM('4a. FNS'!S264+'4b. FNS Impacted Gen'!S264)</f>
        <v>226.08499999999998</v>
      </c>
      <c r="T264" s="56">
        <f>SUM('4a. FNS'!T264+'4b. FNS Impacted Gen'!T264)</f>
        <v>236.38</v>
      </c>
      <c r="U264" s="56">
        <f>SUM('4a. FNS'!U264+'4b. FNS Impacted Gen'!U264)</f>
        <v>233.322</v>
      </c>
      <c r="V264" s="56">
        <f>SUM('4a. FNS'!V264+'4b. FNS Impacted Gen'!V264)</f>
        <v>223.494</v>
      </c>
      <c r="W264" s="56">
        <f>SUM('4a. FNS'!W264+'4b. FNS Impacted Gen'!W264)</f>
        <v>210.23</v>
      </c>
      <c r="X264" s="56">
        <f>SUM('4a. FNS'!X264+'4b. FNS Impacted Gen'!X264)</f>
        <v>192.20099999999999</v>
      </c>
      <c r="Y264" s="56">
        <f>SUM('4a. FNS'!Y264+'4b. FNS Impacted Gen'!Y264)</f>
        <v>179.90700000000001</v>
      </c>
      <c r="Z264" s="67">
        <f>SUM('4a. FNS'!Z264+'4b. FNS Impacted Gen'!Z264)</f>
        <v>0</v>
      </c>
    </row>
    <row r="265" spans="1:26">
      <c r="A265" s="54">
        <f t="shared" si="4"/>
        <v>45919</v>
      </c>
      <c r="B265" s="55">
        <f>SUM('4a. FNS'!B265+'4b. FNS Impacted Gen'!B265)</f>
        <v>169.35300000000001</v>
      </c>
      <c r="C265" s="56">
        <f>SUM('4a. FNS'!C265+'4b. FNS Impacted Gen'!C265)</f>
        <v>166.80099999999999</v>
      </c>
      <c r="D265" s="56">
        <f>SUM('4a. FNS'!D265+'4b. FNS Impacted Gen'!D265)</f>
        <v>162.90700000000001</v>
      </c>
      <c r="E265" s="56">
        <f>SUM('4a. FNS'!E265+'4b. FNS Impacted Gen'!E265)</f>
        <v>163.00200000000001</v>
      </c>
      <c r="F265" s="56">
        <f>SUM('4a. FNS'!F265+'4b. FNS Impacted Gen'!F265)</f>
        <v>165.15799999999999</v>
      </c>
      <c r="G265" s="56">
        <f>SUM('4a. FNS'!G265+'4b. FNS Impacted Gen'!G265)</f>
        <v>169.46799999999999</v>
      </c>
      <c r="H265" s="56">
        <f>SUM('4a. FNS'!H265+'4b. FNS Impacted Gen'!H265)</f>
        <v>179.25800000000001</v>
      </c>
      <c r="I265" s="56">
        <f>SUM('4a. FNS'!I265+'4b. FNS Impacted Gen'!I265)</f>
        <v>180.26599999999999</v>
      </c>
      <c r="J265" s="56">
        <f>SUM('4a. FNS'!J265+'4b. FNS Impacted Gen'!J265)</f>
        <v>172.87900000000002</v>
      </c>
      <c r="K265" s="56">
        <f>SUM('4a. FNS'!K265+'4b. FNS Impacted Gen'!K265)</f>
        <v>162.38</v>
      </c>
      <c r="L265" s="56">
        <f>SUM('4a. FNS'!L265+'4b. FNS Impacted Gen'!L265)</f>
        <v>165.096</v>
      </c>
      <c r="M265" s="56">
        <f>SUM('4a. FNS'!M265+'4b. FNS Impacted Gen'!M265)</f>
        <v>171.35900000000001</v>
      </c>
      <c r="N265" s="56">
        <f>SUM('4a. FNS'!N265+'4b. FNS Impacted Gen'!N265)</f>
        <v>179.13</v>
      </c>
      <c r="O265" s="56">
        <f>SUM('4a. FNS'!O265+'4b. FNS Impacted Gen'!O265)</f>
        <v>195.02500000000001</v>
      </c>
      <c r="P265" s="56">
        <f>SUM('4a. FNS'!P265+'4b. FNS Impacted Gen'!P265)</f>
        <v>206.834</v>
      </c>
      <c r="Q265" s="56">
        <f>SUM('4a. FNS'!Q265+'4b. FNS Impacted Gen'!Q265)</f>
        <v>218.369</v>
      </c>
      <c r="R265" s="56">
        <f>SUM('4a. FNS'!R265+'4b. FNS Impacted Gen'!R265)</f>
        <v>227.124</v>
      </c>
      <c r="S265" s="56">
        <f>SUM('4a. FNS'!S265+'4b. FNS Impacted Gen'!S265)</f>
        <v>231.929</v>
      </c>
      <c r="T265" s="56">
        <f>SUM('4a. FNS'!T265+'4b. FNS Impacted Gen'!T265)</f>
        <v>240.97399999999999</v>
      </c>
      <c r="U265" s="56">
        <f>SUM('4a. FNS'!U265+'4b. FNS Impacted Gen'!U265)</f>
        <v>233.92599999999999</v>
      </c>
      <c r="V265" s="56">
        <f>SUM('4a. FNS'!V265+'4b. FNS Impacted Gen'!V265)</f>
        <v>221.58099999999999</v>
      </c>
      <c r="W265" s="56">
        <f>SUM('4a. FNS'!W265+'4b. FNS Impacted Gen'!W265)</f>
        <v>208.893</v>
      </c>
      <c r="X265" s="56">
        <f>SUM('4a. FNS'!X265+'4b. FNS Impacted Gen'!X265)</f>
        <v>194.613</v>
      </c>
      <c r="Y265" s="56">
        <f>SUM('4a. FNS'!Y265+'4b. FNS Impacted Gen'!Y265)</f>
        <v>183.74299999999999</v>
      </c>
      <c r="Z265" s="67">
        <f>SUM('4a. FNS'!Z265+'4b. FNS Impacted Gen'!Z265)</f>
        <v>0</v>
      </c>
    </row>
    <row r="266" spans="1:26">
      <c r="A266" s="54">
        <f t="shared" si="4"/>
        <v>45920</v>
      </c>
      <c r="B266" s="55">
        <f>SUM('4a. FNS'!B266+'4b. FNS Impacted Gen'!B266)</f>
        <v>177.404</v>
      </c>
      <c r="C266" s="56">
        <f>SUM('4a. FNS'!C266+'4b. FNS Impacted Gen'!C266)</f>
        <v>169.1</v>
      </c>
      <c r="D266" s="56">
        <f>SUM('4a. FNS'!D266+'4b. FNS Impacted Gen'!D266)</f>
        <v>167.072</v>
      </c>
      <c r="E266" s="56">
        <f>SUM('4a. FNS'!E266+'4b. FNS Impacted Gen'!E266)</f>
        <v>162.256</v>
      </c>
      <c r="F266" s="56">
        <f>SUM('4a. FNS'!F266+'4b. FNS Impacted Gen'!F266)</f>
        <v>164.02699999999999</v>
      </c>
      <c r="G266" s="56">
        <f>SUM('4a. FNS'!G266+'4b. FNS Impacted Gen'!G266)</f>
        <v>165.649</v>
      </c>
      <c r="H266" s="56">
        <f>SUM('4a. FNS'!H266+'4b. FNS Impacted Gen'!H266)</f>
        <v>172.01900000000001</v>
      </c>
      <c r="I266" s="56">
        <f>SUM('4a. FNS'!I266+'4b. FNS Impacted Gen'!I266)</f>
        <v>178.827</v>
      </c>
      <c r="J266" s="56">
        <f>SUM('4a. FNS'!J266+'4b. FNS Impacted Gen'!J266)</f>
        <v>169.94200000000001</v>
      </c>
      <c r="K266" s="56">
        <f>SUM('4a. FNS'!K266+'4b. FNS Impacted Gen'!K266)</f>
        <v>158.37700000000001</v>
      </c>
      <c r="L266" s="56">
        <f>SUM('4a. FNS'!L266+'4b. FNS Impacted Gen'!L266)</f>
        <v>158.107</v>
      </c>
      <c r="M266" s="56">
        <f>SUM('4a. FNS'!M266+'4b. FNS Impacted Gen'!M266)</f>
        <v>162.446</v>
      </c>
      <c r="N266" s="56">
        <f>SUM('4a. FNS'!N266+'4b. FNS Impacted Gen'!N266)</f>
        <v>173.07300000000001</v>
      </c>
      <c r="O266" s="56">
        <f>SUM('4a. FNS'!O266+'4b. FNS Impacted Gen'!O266)</f>
        <v>186.26</v>
      </c>
      <c r="P266" s="56">
        <f>SUM('4a. FNS'!P266+'4b. FNS Impacted Gen'!P266)</f>
        <v>207.65200000000002</v>
      </c>
      <c r="Q266" s="56">
        <f>SUM('4a. FNS'!Q266+'4b. FNS Impacted Gen'!Q266)</f>
        <v>230.61</v>
      </c>
      <c r="R266" s="56">
        <f>SUM('4a. FNS'!R266+'4b. FNS Impacted Gen'!R266)</f>
        <v>240.25400000000002</v>
      </c>
      <c r="S266" s="56">
        <f>SUM('4a. FNS'!S266+'4b. FNS Impacted Gen'!S266)</f>
        <v>247.17100000000002</v>
      </c>
      <c r="T266" s="56">
        <f>SUM('4a. FNS'!T266+'4b. FNS Impacted Gen'!T266)</f>
        <v>243.66699999999997</v>
      </c>
      <c r="U266" s="56">
        <f>SUM('4a. FNS'!U266+'4b. FNS Impacted Gen'!U266)</f>
        <v>232.923</v>
      </c>
      <c r="V266" s="56">
        <f>SUM('4a. FNS'!V266+'4b. FNS Impacted Gen'!V266)</f>
        <v>221.30099999999999</v>
      </c>
      <c r="W266" s="56">
        <f>SUM('4a. FNS'!W266+'4b. FNS Impacted Gen'!W266)</f>
        <v>208.67</v>
      </c>
      <c r="X266" s="56">
        <f>SUM('4a. FNS'!X266+'4b. FNS Impacted Gen'!X266)</f>
        <v>196.69300000000001</v>
      </c>
      <c r="Y266" s="56">
        <f>SUM('4a. FNS'!Y266+'4b. FNS Impacted Gen'!Y266)</f>
        <v>185.34299999999999</v>
      </c>
      <c r="Z266" s="67">
        <f>SUM('4a. FNS'!Z266+'4b. FNS Impacted Gen'!Z266)</f>
        <v>0</v>
      </c>
    </row>
    <row r="267" spans="1:26">
      <c r="A267" s="54">
        <f t="shared" si="4"/>
        <v>45921</v>
      </c>
      <c r="B267" s="55">
        <f>SUM('4a. FNS'!B267+'4b. FNS Impacted Gen'!B267)</f>
        <v>174.71199999999999</v>
      </c>
      <c r="C267" s="56">
        <f>SUM('4a. FNS'!C267+'4b. FNS Impacted Gen'!C267)</f>
        <v>171.15899999999999</v>
      </c>
      <c r="D267" s="56">
        <f>SUM('4a. FNS'!D267+'4b. FNS Impacted Gen'!D267)</f>
        <v>166.08699999999999</v>
      </c>
      <c r="E267" s="56">
        <f>SUM('4a. FNS'!E267+'4b. FNS Impacted Gen'!E267)</f>
        <v>166.35900000000001</v>
      </c>
      <c r="F267" s="56">
        <f>SUM('4a. FNS'!F267+'4b. FNS Impacted Gen'!F267)</f>
        <v>162.59100000000001</v>
      </c>
      <c r="G267" s="56">
        <f>SUM('4a. FNS'!G267+'4b. FNS Impacted Gen'!G267)</f>
        <v>162.96700000000001</v>
      </c>
      <c r="H267" s="56">
        <f>SUM('4a. FNS'!H267+'4b. FNS Impacted Gen'!H267)</f>
        <v>169.80199999999999</v>
      </c>
      <c r="I267" s="56">
        <f>SUM('4a. FNS'!I267+'4b. FNS Impacted Gen'!I267)</f>
        <v>165.60300000000001</v>
      </c>
      <c r="J267" s="56">
        <f>SUM('4a. FNS'!J267+'4b. FNS Impacted Gen'!J267)</f>
        <v>154.691</v>
      </c>
      <c r="K267" s="56">
        <f>SUM('4a. FNS'!K267+'4b. FNS Impacted Gen'!K267)</f>
        <v>152.67699999999999</v>
      </c>
      <c r="L267" s="56">
        <f>SUM('4a. FNS'!L267+'4b. FNS Impacted Gen'!L267)</f>
        <v>155.02000000000001</v>
      </c>
      <c r="M267" s="56">
        <f>SUM('4a. FNS'!M267+'4b. FNS Impacted Gen'!M267)</f>
        <v>161.232</v>
      </c>
      <c r="N267" s="56">
        <f>SUM('4a. FNS'!N267+'4b. FNS Impacted Gen'!N267)</f>
        <v>175.018</v>
      </c>
      <c r="O267" s="56">
        <f>SUM('4a. FNS'!O267+'4b. FNS Impacted Gen'!O267)</f>
        <v>191.90799999999999</v>
      </c>
      <c r="P267" s="56">
        <f>SUM('4a. FNS'!P267+'4b. FNS Impacted Gen'!P267)</f>
        <v>220.29</v>
      </c>
      <c r="Q267" s="56">
        <f>SUM('4a. FNS'!Q267+'4b. FNS Impacted Gen'!Q267)</f>
        <v>215.274</v>
      </c>
      <c r="R267" s="56">
        <f>SUM('4a. FNS'!R267+'4b. FNS Impacted Gen'!R267)</f>
        <v>230.84</v>
      </c>
      <c r="S267" s="56">
        <f>SUM('4a. FNS'!S267+'4b. FNS Impacted Gen'!S267)</f>
        <v>243.31799999999998</v>
      </c>
      <c r="T267" s="56">
        <f>SUM('4a. FNS'!T267+'4b. FNS Impacted Gen'!T267)</f>
        <v>255.876</v>
      </c>
      <c r="U267" s="56">
        <f>SUM('4a. FNS'!U267+'4b. FNS Impacted Gen'!U267)</f>
        <v>245.756</v>
      </c>
      <c r="V267" s="56">
        <f>SUM('4a. FNS'!V267+'4b. FNS Impacted Gen'!V267)</f>
        <v>230.24</v>
      </c>
      <c r="W267" s="56">
        <f>SUM('4a. FNS'!W267+'4b. FNS Impacted Gen'!W267)</f>
        <v>211.495</v>
      </c>
      <c r="X267" s="56">
        <f>SUM('4a. FNS'!X267+'4b. FNS Impacted Gen'!X267)</f>
        <v>192.50299999999999</v>
      </c>
      <c r="Y267" s="56">
        <f>SUM('4a. FNS'!Y267+'4b. FNS Impacted Gen'!Y267)</f>
        <v>178.88200000000001</v>
      </c>
      <c r="Z267" s="67">
        <f>SUM('4a. FNS'!Z267+'4b. FNS Impacted Gen'!Z267)</f>
        <v>0</v>
      </c>
    </row>
    <row r="268" spans="1:26">
      <c r="A268" s="54">
        <f t="shared" si="4"/>
        <v>45922</v>
      </c>
      <c r="B268" s="55">
        <f>SUM('4a. FNS'!B268+'4b. FNS Impacted Gen'!B268)</f>
        <v>168.608</v>
      </c>
      <c r="C268" s="56">
        <f>SUM('4a. FNS'!C268+'4b. FNS Impacted Gen'!C268)</f>
        <v>163.10499999999999</v>
      </c>
      <c r="D268" s="56">
        <f>SUM('4a. FNS'!D268+'4b. FNS Impacted Gen'!D268)</f>
        <v>163.60900000000001</v>
      </c>
      <c r="E268" s="56">
        <f>SUM('4a. FNS'!E268+'4b. FNS Impacted Gen'!E268)</f>
        <v>160.255</v>
      </c>
      <c r="F268" s="56">
        <f>SUM('4a. FNS'!F268+'4b. FNS Impacted Gen'!F268)</f>
        <v>164.797</v>
      </c>
      <c r="G268" s="56">
        <f>SUM('4a. FNS'!G268+'4b. FNS Impacted Gen'!G268)</f>
        <v>173.40799999999999</v>
      </c>
      <c r="H268" s="56">
        <f>SUM('4a. FNS'!H268+'4b. FNS Impacted Gen'!H268)</f>
        <v>189.35499999999999</v>
      </c>
      <c r="I268" s="56">
        <f>SUM('4a. FNS'!I268+'4b. FNS Impacted Gen'!I268)</f>
        <v>191.05499999999998</v>
      </c>
      <c r="J268" s="56">
        <f>SUM('4a. FNS'!J268+'4b. FNS Impacted Gen'!J268)</f>
        <v>192.32900000000001</v>
      </c>
      <c r="K268" s="56">
        <f>SUM('4a. FNS'!K268+'4b. FNS Impacted Gen'!K268)</f>
        <v>180.928</v>
      </c>
      <c r="L268" s="56">
        <f>SUM('4a. FNS'!L268+'4b. FNS Impacted Gen'!L268)</f>
        <v>191.98699999999999</v>
      </c>
      <c r="M268" s="56">
        <f>SUM('4a. FNS'!M268+'4b. FNS Impacted Gen'!M268)</f>
        <v>201.12800000000001</v>
      </c>
      <c r="N268" s="56">
        <f>SUM('4a. FNS'!N268+'4b. FNS Impacted Gen'!N268)</f>
        <v>204.60499999999999</v>
      </c>
      <c r="O268" s="56">
        <f>SUM('4a. FNS'!O268+'4b. FNS Impacted Gen'!O268)</f>
        <v>215.12199999999999</v>
      </c>
      <c r="P268" s="56">
        <f>SUM('4a. FNS'!P268+'4b. FNS Impacted Gen'!P268)</f>
        <v>222.417</v>
      </c>
      <c r="Q268" s="56">
        <f>SUM('4a. FNS'!Q268+'4b. FNS Impacted Gen'!Q268)</f>
        <v>223.97399999999999</v>
      </c>
      <c r="R268" s="56">
        <f>SUM('4a. FNS'!R268+'4b. FNS Impacted Gen'!R268)</f>
        <v>232.613</v>
      </c>
      <c r="S268" s="56">
        <f>SUM('4a. FNS'!S268+'4b. FNS Impacted Gen'!S268)</f>
        <v>225.369</v>
      </c>
      <c r="T268" s="56">
        <f>SUM('4a. FNS'!T268+'4b. FNS Impacted Gen'!T268)</f>
        <v>227.42399999999998</v>
      </c>
      <c r="U268" s="56">
        <f>SUM('4a. FNS'!U268+'4b. FNS Impacted Gen'!U268)</f>
        <v>227.357</v>
      </c>
      <c r="V268" s="56">
        <f>SUM('4a. FNS'!V268+'4b. FNS Impacted Gen'!V268)</f>
        <v>223.70699999999999</v>
      </c>
      <c r="W268" s="56">
        <f>SUM('4a. FNS'!W268+'4b. FNS Impacted Gen'!W268)</f>
        <v>205.08099999999999</v>
      </c>
      <c r="X268" s="56">
        <f>SUM('4a. FNS'!X268+'4b. FNS Impacted Gen'!X268)</f>
        <v>191.821</v>
      </c>
      <c r="Y268" s="56">
        <f>SUM('4a. FNS'!Y268+'4b. FNS Impacted Gen'!Y268)</f>
        <v>179.17400000000001</v>
      </c>
      <c r="Z268" s="67">
        <f>SUM('4a. FNS'!Z268+'4b. FNS Impacted Gen'!Z268)</f>
        <v>0</v>
      </c>
    </row>
    <row r="269" spans="1:26">
      <c r="A269" s="54">
        <f t="shared" si="4"/>
        <v>45923</v>
      </c>
      <c r="B269" s="55">
        <f>SUM('4a. FNS'!B269+'4b. FNS Impacted Gen'!B269)</f>
        <v>169.86099999999999</v>
      </c>
      <c r="C269" s="56">
        <f>SUM('4a. FNS'!C269+'4b. FNS Impacted Gen'!C269)</f>
        <v>164.34200000000001</v>
      </c>
      <c r="D269" s="56">
        <f>SUM('4a. FNS'!D269+'4b. FNS Impacted Gen'!D269)</f>
        <v>160.85900000000001</v>
      </c>
      <c r="E269" s="56">
        <f>SUM('4a. FNS'!E269+'4b. FNS Impacted Gen'!E269)</f>
        <v>160.376</v>
      </c>
      <c r="F269" s="56">
        <f>SUM('4a. FNS'!F269+'4b. FNS Impacted Gen'!F269)</f>
        <v>161.24100000000001</v>
      </c>
      <c r="G269" s="56">
        <f>SUM('4a. FNS'!G269+'4b. FNS Impacted Gen'!G269)</f>
        <v>173.09700000000001</v>
      </c>
      <c r="H269" s="56">
        <f>SUM('4a. FNS'!H269+'4b. FNS Impacted Gen'!H269)</f>
        <v>185.19800000000001</v>
      </c>
      <c r="I269" s="56">
        <f>SUM('4a. FNS'!I269+'4b. FNS Impacted Gen'!I269)</f>
        <v>192.21200000000002</v>
      </c>
      <c r="J269" s="56">
        <f>SUM('4a. FNS'!J269+'4b. FNS Impacted Gen'!J269)</f>
        <v>180.13400000000001</v>
      </c>
      <c r="K269" s="56">
        <f>SUM('4a. FNS'!K269+'4b. FNS Impacted Gen'!K269)</f>
        <v>169.92000000000002</v>
      </c>
      <c r="L269" s="56">
        <f>SUM('4a. FNS'!L269+'4b. FNS Impacted Gen'!L269)</f>
        <v>159.51400000000001</v>
      </c>
      <c r="M269" s="56">
        <f>SUM('4a. FNS'!M269+'4b. FNS Impacted Gen'!M269)</f>
        <v>154.67099999999999</v>
      </c>
      <c r="N269" s="56">
        <f>SUM('4a. FNS'!N269+'4b. FNS Impacted Gen'!N269)</f>
        <v>166.512</v>
      </c>
      <c r="O269" s="56">
        <f>SUM('4a. FNS'!O269+'4b. FNS Impacted Gen'!O269)</f>
        <v>183.816</v>
      </c>
      <c r="P269" s="56">
        <f>SUM('4a. FNS'!P269+'4b. FNS Impacted Gen'!P269)</f>
        <v>200.03399999999999</v>
      </c>
      <c r="Q269" s="56">
        <f>SUM('4a. FNS'!Q269+'4b. FNS Impacted Gen'!Q269)</f>
        <v>192.58199999999999</v>
      </c>
      <c r="R269" s="56">
        <f>SUM('4a. FNS'!R269+'4b. FNS Impacted Gen'!R269)</f>
        <v>189.369</v>
      </c>
      <c r="S269" s="56">
        <f>SUM('4a. FNS'!S269+'4b. FNS Impacted Gen'!S269)</f>
        <v>195.16400000000002</v>
      </c>
      <c r="T269" s="56">
        <f>SUM('4a. FNS'!T269+'4b. FNS Impacted Gen'!T269)</f>
        <v>209.77199999999999</v>
      </c>
      <c r="U269" s="56">
        <f>SUM('4a. FNS'!U269+'4b. FNS Impacted Gen'!U269)</f>
        <v>212.358</v>
      </c>
      <c r="V269" s="56">
        <f>SUM('4a. FNS'!V269+'4b. FNS Impacted Gen'!V269)</f>
        <v>203.517</v>
      </c>
      <c r="W269" s="56">
        <f>SUM('4a. FNS'!W269+'4b. FNS Impacted Gen'!W269)</f>
        <v>192.77799999999999</v>
      </c>
      <c r="X269" s="56">
        <f>SUM('4a. FNS'!X269+'4b. FNS Impacted Gen'!X269)</f>
        <v>183.114</v>
      </c>
      <c r="Y269" s="56">
        <f>SUM('4a. FNS'!Y269+'4b. FNS Impacted Gen'!Y269)</f>
        <v>174.00700000000001</v>
      </c>
      <c r="Z269" s="67">
        <f>SUM('4a. FNS'!Z269+'4b. FNS Impacted Gen'!Z269)</f>
        <v>0</v>
      </c>
    </row>
    <row r="270" spans="1:26">
      <c r="A270" s="54">
        <f t="shared" si="4"/>
        <v>45924</v>
      </c>
      <c r="B270" s="55">
        <f>SUM('4a. FNS'!B270+'4b. FNS Impacted Gen'!B270)</f>
        <v>168.238</v>
      </c>
      <c r="C270" s="56">
        <f>SUM('4a. FNS'!C270+'4b. FNS Impacted Gen'!C270)</f>
        <v>163.334</v>
      </c>
      <c r="D270" s="56">
        <f>SUM('4a. FNS'!D270+'4b. FNS Impacted Gen'!D270)</f>
        <v>161.49100000000001</v>
      </c>
      <c r="E270" s="56">
        <f>SUM('4a. FNS'!E270+'4b. FNS Impacted Gen'!E270)</f>
        <v>158.13800000000001</v>
      </c>
      <c r="F270" s="56">
        <f>SUM('4a. FNS'!F270+'4b. FNS Impacted Gen'!F270)</f>
        <v>162.58500000000001</v>
      </c>
      <c r="G270" s="56">
        <f>SUM('4a. FNS'!G270+'4b. FNS Impacted Gen'!G270)</f>
        <v>172.99600000000001</v>
      </c>
      <c r="H270" s="56">
        <f>SUM('4a. FNS'!H270+'4b. FNS Impacted Gen'!H270)</f>
        <v>189.45599999999999</v>
      </c>
      <c r="I270" s="56">
        <f>SUM('4a. FNS'!I270+'4b. FNS Impacted Gen'!I270)</f>
        <v>191.95000000000002</v>
      </c>
      <c r="J270" s="56">
        <f>SUM('4a. FNS'!J270+'4b. FNS Impacted Gen'!J270)</f>
        <v>177.35400000000001</v>
      </c>
      <c r="K270" s="56">
        <f>SUM('4a. FNS'!K270+'4b. FNS Impacted Gen'!K270)</f>
        <v>164.018</v>
      </c>
      <c r="L270" s="56">
        <f>SUM('4a. FNS'!L270+'4b. FNS Impacted Gen'!L270)</f>
        <v>160.98500000000001</v>
      </c>
      <c r="M270" s="56">
        <f>SUM('4a. FNS'!M270+'4b. FNS Impacted Gen'!M270)</f>
        <v>172.67400000000001</v>
      </c>
      <c r="N270" s="56">
        <f>SUM('4a. FNS'!N270+'4b. FNS Impacted Gen'!N270)</f>
        <v>176.17099999999999</v>
      </c>
      <c r="O270" s="56">
        <f>SUM('4a. FNS'!O270+'4b. FNS Impacted Gen'!O270)</f>
        <v>181.822</v>
      </c>
      <c r="P270" s="56">
        <f>SUM('4a. FNS'!P270+'4b. FNS Impacted Gen'!P270)</f>
        <v>168.404</v>
      </c>
      <c r="Q270" s="56">
        <f>SUM('4a. FNS'!Q270+'4b. FNS Impacted Gen'!Q270)</f>
        <v>176.71</v>
      </c>
      <c r="R270" s="56">
        <f>SUM('4a. FNS'!R270+'4b. FNS Impacted Gen'!R270)</f>
        <v>192.39699999999999</v>
      </c>
      <c r="S270" s="56">
        <f>SUM('4a. FNS'!S270+'4b. FNS Impacted Gen'!S270)</f>
        <v>208.75799999999998</v>
      </c>
      <c r="T270" s="56">
        <f>SUM('4a. FNS'!T270+'4b. FNS Impacted Gen'!T270)</f>
        <v>221.88800000000001</v>
      </c>
      <c r="U270" s="56">
        <f>SUM('4a. FNS'!U270+'4b. FNS Impacted Gen'!U270)</f>
        <v>220.16800000000001</v>
      </c>
      <c r="V270" s="56">
        <f>SUM('4a. FNS'!V270+'4b. FNS Impacted Gen'!V270)</f>
        <v>210.626</v>
      </c>
      <c r="W270" s="56">
        <f>SUM('4a. FNS'!W270+'4b. FNS Impacted Gen'!W270)</f>
        <v>197.042</v>
      </c>
      <c r="X270" s="56">
        <f>SUM('4a. FNS'!X270+'4b. FNS Impacted Gen'!X270)</f>
        <v>181.971</v>
      </c>
      <c r="Y270" s="56">
        <f>SUM('4a. FNS'!Y270+'4b. FNS Impacted Gen'!Y270)</f>
        <v>171.71100000000001</v>
      </c>
      <c r="Z270" s="67">
        <f>SUM('4a. FNS'!Z270+'4b. FNS Impacted Gen'!Z270)</f>
        <v>0</v>
      </c>
    </row>
    <row r="271" spans="1:26">
      <c r="A271" s="54">
        <f t="shared" si="4"/>
        <v>45925</v>
      </c>
      <c r="B271" s="55">
        <f>SUM('4a. FNS'!B271+'4b. FNS Impacted Gen'!B271)</f>
        <v>166.70500000000001</v>
      </c>
      <c r="C271" s="56">
        <f>SUM('4a. FNS'!C271+'4b. FNS Impacted Gen'!C271)</f>
        <v>160.63800000000001</v>
      </c>
      <c r="D271" s="56">
        <f>SUM('4a. FNS'!D271+'4b. FNS Impacted Gen'!D271)</f>
        <v>158.661</v>
      </c>
      <c r="E271" s="56">
        <f>SUM('4a. FNS'!E271+'4b. FNS Impacted Gen'!E271)</f>
        <v>157.28200000000001</v>
      </c>
      <c r="F271" s="56">
        <f>SUM('4a. FNS'!F271+'4b. FNS Impacted Gen'!F271)</f>
        <v>161.292</v>
      </c>
      <c r="G271" s="56">
        <f>SUM('4a. FNS'!G271+'4b. FNS Impacted Gen'!G271)</f>
        <v>170.65199999999999</v>
      </c>
      <c r="H271" s="56">
        <f>SUM('4a. FNS'!H271+'4b. FNS Impacted Gen'!H271)</f>
        <v>185.65200000000002</v>
      </c>
      <c r="I271" s="56">
        <f>SUM('4a. FNS'!I271+'4b. FNS Impacted Gen'!I271)</f>
        <v>190.00700000000001</v>
      </c>
      <c r="J271" s="56">
        <f>SUM('4a. FNS'!J271+'4b. FNS Impacted Gen'!J271)</f>
        <v>168.18600000000001</v>
      </c>
      <c r="K271" s="56">
        <f>SUM('4a. FNS'!K271+'4b. FNS Impacted Gen'!K271)</f>
        <v>158.48699999999999</v>
      </c>
      <c r="L271" s="56">
        <f>SUM('4a. FNS'!L271+'4b. FNS Impacted Gen'!L271)</f>
        <v>152.227</v>
      </c>
      <c r="M271" s="56">
        <f>SUM('4a. FNS'!M271+'4b. FNS Impacted Gen'!M271)</f>
        <v>152.82499999999999</v>
      </c>
      <c r="N271" s="56">
        <f>SUM('4a. FNS'!N271+'4b. FNS Impacted Gen'!N271)</f>
        <v>155.59900000000002</v>
      </c>
      <c r="O271" s="56">
        <f>SUM('4a. FNS'!O271+'4b. FNS Impacted Gen'!O271)</f>
        <v>163.73700000000002</v>
      </c>
      <c r="P271" s="56">
        <f>SUM('4a. FNS'!P271+'4b. FNS Impacted Gen'!P271)</f>
        <v>177.46499999999997</v>
      </c>
      <c r="Q271" s="56">
        <f>SUM('4a. FNS'!Q271+'4b. FNS Impacted Gen'!Q271)</f>
        <v>193.49</v>
      </c>
      <c r="R271" s="56">
        <f>SUM('4a. FNS'!R271+'4b. FNS Impacted Gen'!R271)</f>
        <v>212.43700000000001</v>
      </c>
      <c r="S271" s="56">
        <f>SUM('4a. FNS'!S271+'4b. FNS Impacted Gen'!S271)</f>
        <v>226.98000000000002</v>
      </c>
      <c r="T271" s="56">
        <f>SUM('4a. FNS'!T271+'4b. FNS Impacted Gen'!T271)</f>
        <v>237.79600000000002</v>
      </c>
      <c r="U271" s="56">
        <f>SUM('4a. FNS'!U271+'4b. FNS Impacted Gen'!U271)</f>
        <v>229.71100000000001</v>
      </c>
      <c r="V271" s="56">
        <f>SUM('4a. FNS'!V271+'4b. FNS Impacted Gen'!V271)</f>
        <v>217.51599999999999</v>
      </c>
      <c r="W271" s="56">
        <f>SUM('4a. FNS'!W271+'4b. FNS Impacted Gen'!W271)</f>
        <v>198.42</v>
      </c>
      <c r="X271" s="56">
        <f>SUM('4a. FNS'!X271+'4b. FNS Impacted Gen'!X271)</f>
        <v>186.66800000000001</v>
      </c>
      <c r="Y271" s="56">
        <f>SUM('4a. FNS'!Y271+'4b. FNS Impacted Gen'!Y271)</f>
        <v>174.70400000000001</v>
      </c>
      <c r="Z271" s="67">
        <f>SUM('4a. FNS'!Z271+'4b. FNS Impacted Gen'!Z271)</f>
        <v>0</v>
      </c>
    </row>
    <row r="272" spans="1:26">
      <c r="A272" s="54">
        <f t="shared" si="4"/>
        <v>45926</v>
      </c>
      <c r="B272" s="55">
        <f>SUM('4a. FNS'!B272+'4b. FNS Impacted Gen'!B272)</f>
        <v>166.923</v>
      </c>
      <c r="C272" s="56">
        <f>SUM('4a. FNS'!C272+'4b. FNS Impacted Gen'!C272)</f>
        <v>162.125</v>
      </c>
      <c r="D272" s="56">
        <f>SUM('4a. FNS'!D272+'4b. FNS Impacted Gen'!D272)</f>
        <v>159.05799999999999</v>
      </c>
      <c r="E272" s="56">
        <f>SUM('4a. FNS'!E272+'4b. FNS Impacted Gen'!E272)</f>
        <v>156.471</v>
      </c>
      <c r="F272" s="56">
        <f>SUM('4a. FNS'!F272+'4b. FNS Impacted Gen'!F272)</f>
        <v>160.70400000000001</v>
      </c>
      <c r="G272" s="56">
        <f>SUM('4a. FNS'!G272+'4b. FNS Impacted Gen'!G272)</f>
        <v>167.53200000000001</v>
      </c>
      <c r="H272" s="56">
        <f>SUM('4a. FNS'!H272+'4b. FNS Impacted Gen'!H272)</f>
        <v>178.82599999999999</v>
      </c>
      <c r="I272" s="56">
        <f>SUM('4a. FNS'!I272+'4b. FNS Impacted Gen'!I272)</f>
        <v>185.33</v>
      </c>
      <c r="J272" s="56">
        <f>SUM('4a. FNS'!J272+'4b. FNS Impacted Gen'!J272)</f>
        <v>173.54599999999999</v>
      </c>
      <c r="K272" s="56">
        <f>SUM('4a. FNS'!K272+'4b. FNS Impacted Gen'!K272)</f>
        <v>170.24</v>
      </c>
      <c r="L272" s="56">
        <f>SUM('4a. FNS'!L272+'4b. FNS Impacted Gen'!L272)</f>
        <v>158.78</v>
      </c>
      <c r="M272" s="56">
        <f>SUM('4a. FNS'!M272+'4b. FNS Impacted Gen'!M272)</f>
        <v>156.95600000000002</v>
      </c>
      <c r="N272" s="56">
        <f>SUM('4a. FNS'!N272+'4b. FNS Impacted Gen'!N272)</f>
        <v>164.08100000000002</v>
      </c>
      <c r="O272" s="56">
        <f>SUM('4a. FNS'!O272+'4b. FNS Impacted Gen'!O272)</f>
        <v>179.49</v>
      </c>
      <c r="P272" s="56">
        <f>SUM('4a. FNS'!P272+'4b. FNS Impacted Gen'!P272)</f>
        <v>198.608</v>
      </c>
      <c r="Q272" s="56">
        <f>SUM('4a. FNS'!Q272+'4b. FNS Impacted Gen'!Q272)</f>
        <v>210.595</v>
      </c>
      <c r="R272" s="56">
        <f>SUM('4a. FNS'!R272+'4b. FNS Impacted Gen'!R272)</f>
        <v>231.78199999999998</v>
      </c>
      <c r="S272" s="56">
        <f>SUM('4a. FNS'!S272+'4b. FNS Impacted Gen'!S272)</f>
        <v>243.09200000000001</v>
      </c>
      <c r="T272" s="56">
        <f>SUM('4a. FNS'!T272+'4b. FNS Impacted Gen'!T272)</f>
        <v>251.34599999999998</v>
      </c>
      <c r="U272" s="56">
        <f>SUM('4a. FNS'!U272+'4b. FNS Impacted Gen'!U272)</f>
        <v>237.71299999999999</v>
      </c>
      <c r="V272" s="56">
        <f>SUM('4a. FNS'!V272+'4b. FNS Impacted Gen'!V272)</f>
        <v>221.85599999999999</v>
      </c>
      <c r="W272" s="56">
        <f>SUM('4a. FNS'!W272+'4b. FNS Impacted Gen'!W272)</f>
        <v>207.70099999999999</v>
      </c>
      <c r="X272" s="56">
        <f>SUM('4a. FNS'!X272+'4b. FNS Impacted Gen'!X272)</f>
        <v>189.50399999999999</v>
      </c>
      <c r="Y272" s="56">
        <f>SUM('4a. FNS'!Y272+'4b. FNS Impacted Gen'!Y272)</f>
        <v>181.16200000000001</v>
      </c>
      <c r="Z272" s="67">
        <f>SUM('4a. FNS'!Z272+'4b. FNS Impacted Gen'!Z272)</f>
        <v>0</v>
      </c>
    </row>
    <row r="273" spans="1:26">
      <c r="A273" s="54">
        <f t="shared" si="4"/>
        <v>45927</v>
      </c>
      <c r="B273" s="55">
        <f>SUM('4a. FNS'!B273+'4b. FNS Impacted Gen'!B273)</f>
        <v>169.87899999999999</v>
      </c>
      <c r="C273" s="56">
        <f>SUM('4a. FNS'!C273+'4b. FNS Impacted Gen'!C273)</f>
        <v>164.77600000000001</v>
      </c>
      <c r="D273" s="56">
        <f>SUM('4a. FNS'!D273+'4b. FNS Impacted Gen'!D273)</f>
        <v>161.82300000000001</v>
      </c>
      <c r="E273" s="56">
        <f>SUM('4a. FNS'!E273+'4b. FNS Impacted Gen'!E273)</f>
        <v>158.833</v>
      </c>
      <c r="F273" s="56">
        <f>SUM('4a. FNS'!F273+'4b. FNS Impacted Gen'!F273)</f>
        <v>159.762</v>
      </c>
      <c r="G273" s="56">
        <f>SUM('4a. FNS'!G273+'4b. FNS Impacted Gen'!G273)</f>
        <v>165.327</v>
      </c>
      <c r="H273" s="56">
        <f>SUM('4a. FNS'!H273+'4b. FNS Impacted Gen'!H273)</f>
        <v>170.14699999999999</v>
      </c>
      <c r="I273" s="56">
        <f>SUM('4a. FNS'!I273+'4b. FNS Impacted Gen'!I273)</f>
        <v>171.96</v>
      </c>
      <c r="J273" s="56">
        <f>SUM('4a. FNS'!J273+'4b. FNS Impacted Gen'!J273)</f>
        <v>159.80200000000002</v>
      </c>
      <c r="K273" s="56">
        <f>SUM('4a. FNS'!K273+'4b. FNS Impacted Gen'!K273)</f>
        <v>148.71099999999998</v>
      </c>
      <c r="L273" s="56">
        <f>SUM('4a. FNS'!L273+'4b. FNS Impacted Gen'!L273)</f>
        <v>152.886</v>
      </c>
      <c r="M273" s="56">
        <f>SUM('4a. FNS'!M273+'4b. FNS Impacted Gen'!M273)</f>
        <v>149.06</v>
      </c>
      <c r="N273" s="56">
        <f>SUM('4a. FNS'!N273+'4b. FNS Impacted Gen'!N273)</f>
        <v>157.74700000000001</v>
      </c>
      <c r="O273" s="56">
        <f>SUM('4a. FNS'!O273+'4b. FNS Impacted Gen'!O273)</f>
        <v>167.87299999999999</v>
      </c>
      <c r="P273" s="56">
        <f>SUM('4a. FNS'!P273+'4b. FNS Impacted Gen'!P273)</f>
        <v>186.91800000000001</v>
      </c>
      <c r="Q273" s="56">
        <f>SUM('4a. FNS'!Q273+'4b. FNS Impacted Gen'!Q273)</f>
        <v>202.50900000000001</v>
      </c>
      <c r="R273" s="56">
        <f>SUM('4a. FNS'!R273+'4b. FNS Impacted Gen'!R273)</f>
        <v>223.464</v>
      </c>
      <c r="S273" s="56">
        <f>SUM('4a. FNS'!S273+'4b. FNS Impacted Gen'!S273)</f>
        <v>239.63399999999999</v>
      </c>
      <c r="T273" s="56">
        <f>SUM('4a. FNS'!T273+'4b. FNS Impacted Gen'!T273)</f>
        <v>243.785</v>
      </c>
      <c r="U273" s="56">
        <f>SUM('4a. FNS'!U273+'4b. FNS Impacted Gen'!U273)</f>
        <v>232.46899999999999</v>
      </c>
      <c r="V273" s="56">
        <f>SUM('4a. FNS'!V273+'4b. FNS Impacted Gen'!V273)</f>
        <v>223.78899999999999</v>
      </c>
      <c r="W273" s="56">
        <f>SUM('4a. FNS'!W273+'4b. FNS Impacted Gen'!W273)</f>
        <v>209.55199999999999</v>
      </c>
      <c r="X273" s="56">
        <f>SUM('4a. FNS'!X273+'4b. FNS Impacted Gen'!X273)</f>
        <v>193.495</v>
      </c>
      <c r="Y273" s="56">
        <f>SUM('4a. FNS'!Y273+'4b. FNS Impacted Gen'!Y273)</f>
        <v>185.55099999999999</v>
      </c>
      <c r="Z273" s="67">
        <f>SUM('4a. FNS'!Z273+'4b. FNS Impacted Gen'!Z273)</f>
        <v>0</v>
      </c>
    </row>
    <row r="274" spans="1:26">
      <c r="A274" s="54">
        <f t="shared" si="4"/>
        <v>45928</v>
      </c>
      <c r="B274" s="55">
        <f>SUM('4a. FNS'!B274+'4b. FNS Impacted Gen'!B274)</f>
        <v>177.12299999999999</v>
      </c>
      <c r="C274" s="56">
        <f>SUM('4a. FNS'!C274+'4b. FNS Impacted Gen'!C274)</f>
        <v>170.53299999999999</v>
      </c>
      <c r="D274" s="56">
        <f>SUM('4a. FNS'!D274+'4b. FNS Impacted Gen'!D274)</f>
        <v>168.083</v>
      </c>
      <c r="E274" s="56">
        <f>SUM('4a. FNS'!E274+'4b. FNS Impacted Gen'!E274)</f>
        <v>163.863</v>
      </c>
      <c r="F274" s="56">
        <f>SUM('4a. FNS'!F274+'4b. FNS Impacted Gen'!F274)</f>
        <v>161.90100000000001</v>
      </c>
      <c r="G274" s="56">
        <f>SUM('4a. FNS'!G274+'4b. FNS Impacted Gen'!G274)</f>
        <v>163.83000000000001</v>
      </c>
      <c r="H274" s="56">
        <f>SUM('4a. FNS'!H274+'4b. FNS Impacted Gen'!H274)</f>
        <v>171.92400000000001</v>
      </c>
      <c r="I274" s="56">
        <f>SUM('4a. FNS'!I274+'4b. FNS Impacted Gen'!I274)</f>
        <v>168.977</v>
      </c>
      <c r="J274" s="56">
        <f>SUM('4a. FNS'!J274+'4b. FNS Impacted Gen'!J274)</f>
        <v>156.79900000000001</v>
      </c>
      <c r="K274" s="56">
        <f>SUM('4a. FNS'!K274+'4b. FNS Impacted Gen'!K274)</f>
        <v>149.57999999999998</v>
      </c>
      <c r="L274" s="56">
        <f>SUM('4a. FNS'!L274+'4b. FNS Impacted Gen'!L274)</f>
        <v>149.506</v>
      </c>
      <c r="M274" s="56">
        <f>SUM('4a. FNS'!M274+'4b. FNS Impacted Gen'!M274)</f>
        <v>159.03</v>
      </c>
      <c r="N274" s="56">
        <f>SUM('4a. FNS'!N274+'4b. FNS Impacted Gen'!N274)</f>
        <v>178.93599999999998</v>
      </c>
      <c r="O274" s="56">
        <f>SUM('4a. FNS'!O274+'4b. FNS Impacted Gen'!O274)</f>
        <v>201.245</v>
      </c>
      <c r="P274" s="56">
        <f>SUM('4a. FNS'!P274+'4b. FNS Impacted Gen'!P274)</f>
        <v>222.08199999999999</v>
      </c>
      <c r="Q274" s="56">
        <f>SUM('4a. FNS'!Q274+'4b. FNS Impacted Gen'!Q274)</f>
        <v>221.762</v>
      </c>
      <c r="R274" s="56">
        <f>SUM('4a. FNS'!R274+'4b. FNS Impacted Gen'!R274)</f>
        <v>239.173</v>
      </c>
      <c r="S274" s="56">
        <f>SUM('4a. FNS'!S274+'4b. FNS Impacted Gen'!S274)</f>
        <v>246.27100000000002</v>
      </c>
      <c r="T274" s="56">
        <f>SUM('4a. FNS'!T274+'4b. FNS Impacted Gen'!T274)</f>
        <v>248.56</v>
      </c>
      <c r="U274" s="56">
        <f>SUM('4a. FNS'!U274+'4b. FNS Impacted Gen'!U274)</f>
        <v>243.096</v>
      </c>
      <c r="V274" s="56">
        <f>SUM('4a. FNS'!V274+'4b. FNS Impacted Gen'!V274)</f>
        <v>229.143</v>
      </c>
      <c r="W274" s="56">
        <f>SUM('4a. FNS'!W274+'4b. FNS Impacted Gen'!W274)</f>
        <v>211.02600000000001</v>
      </c>
      <c r="X274" s="56">
        <f>SUM('4a. FNS'!X274+'4b. FNS Impacted Gen'!X274)</f>
        <v>195.57300000000001</v>
      </c>
      <c r="Y274" s="56">
        <f>SUM('4a. FNS'!Y274+'4b. FNS Impacted Gen'!Y274)</f>
        <v>182.733</v>
      </c>
      <c r="Z274" s="67">
        <f>SUM('4a. FNS'!Z274+'4b. FNS Impacted Gen'!Z274)</f>
        <v>0</v>
      </c>
    </row>
    <row r="275" spans="1:26">
      <c r="A275" s="54">
        <f t="shared" si="4"/>
        <v>45929</v>
      </c>
      <c r="B275" s="55">
        <f>SUM('4a. FNS'!B275+'4b. FNS Impacted Gen'!B275)</f>
        <v>170.822</v>
      </c>
      <c r="C275" s="56">
        <f>SUM('4a. FNS'!C275+'4b. FNS Impacted Gen'!C275)</f>
        <v>165.52199999999999</v>
      </c>
      <c r="D275" s="56">
        <f>SUM('4a. FNS'!D275+'4b. FNS Impacted Gen'!D275)</f>
        <v>162.636</v>
      </c>
      <c r="E275" s="56">
        <f>SUM('4a. FNS'!E275+'4b. FNS Impacted Gen'!E275)</f>
        <v>161.72499999999999</v>
      </c>
      <c r="F275" s="56">
        <f>SUM('4a. FNS'!F275+'4b. FNS Impacted Gen'!F275)</f>
        <v>162.88499999999999</v>
      </c>
      <c r="G275" s="56">
        <f>SUM('4a. FNS'!G275+'4b. FNS Impacted Gen'!G275)</f>
        <v>172.422</v>
      </c>
      <c r="H275" s="56">
        <f>SUM('4a. FNS'!H275+'4b. FNS Impacted Gen'!H275)</f>
        <v>186.10600000000002</v>
      </c>
      <c r="I275" s="56">
        <f>SUM('4a. FNS'!I275+'4b. FNS Impacted Gen'!I275)</f>
        <v>189.28900000000002</v>
      </c>
      <c r="J275" s="56">
        <f>SUM('4a. FNS'!J275+'4b. FNS Impacted Gen'!J275)</f>
        <v>183.81300000000002</v>
      </c>
      <c r="K275" s="56">
        <f>SUM('4a. FNS'!K275+'4b. FNS Impacted Gen'!K275)</f>
        <v>169.86099999999999</v>
      </c>
      <c r="L275" s="56">
        <f>SUM('4a. FNS'!L275+'4b. FNS Impacted Gen'!L275)</f>
        <v>162.35599999999999</v>
      </c>
      <c r="M275" s="56">
        <f>SUM('4a. FNS'!M275+'4b. FNS Impacted Gen'!M275)</f>
        <v>166.03</v>
      </c>
      <c r="N275" s="56">
        <f>SUM('4a. FNS'!N275+'4b. FNS Impacted Gen'!N275)</f>
        <v>173.08700000000002</v>
      </c>
      <c r="O275" s="56">
        <f>SUM('4a. FNS'!O275+'4b. FNS Impacted Gen'!O275)</f>
        <v>189.166</v>
      </c>
      <c r="P275" s="56">
        <f>SUM('4a. FNS'!P275+'4b. FNS Impacted Gen'!P275)</f>
        <v>206.10599999999999</v>
      </c>
      <c r="Q275" s="56">
        <f>SUM('4a. FNS'!Q275+'4b. FNS Impacted Gen'!Q275)</f>
        <v>233.892</v>
      </c>
      <c r="R275" s="56">
        <f>SUM('4a. FNS'!R275+'4b. FNS Impacted Gen'!R275)</f>
        <v>248.17400000000001</v>
      </c>
      <c r="S275" s="56">
        <f>SUM('4a. FNS'!S275+'4b. FNS Impacted Gen'!S275)</f>
        <v>243.40299999999999</v>
      </c>
      <c r="T275" s="56">
        <f>SUM('4a. FNS'!T275+'4b. FNS Impacted Gen'!T275)</f>
        <v>238.827</v>
      </c>
      <c r="U275" s="56">
        <f>SUM('4a. FNS'!U275+'4b. FNS Impacted Gen'!U275)</f>
        <v>231.636</v>
      </c>
      <c r="V275" s="56">
        <f>SUM('4a. FNS'!V275+'4b. FNS Impacted Gen'!V275)</f>
        <v>221.05699999999999</v>
      </c>
      <c r="W275" s="56">
        <f>SUM('4a. FNS'!W275+'4b. FNS Impacted Gen'!W275)</f>
        <v>206.739</v>
      </c>
      <c r="X275" s="56">
        <f>SUM('4a. FNS'!X275+'4b. FNS Impacted Gen'!X275)</f>
        <v>191.703</v>
      </c>
      <c r="Y275" s="56">
        <f>SUM('4a. FNS'!Y275+'4b. FNS Impacted Gen'!Y275)</f>
        <v>179.803</v>
      </c>
      <c r="Z275" s="67">
        <f>SUM('4a. FNS'!Z275+'4b. FNS Impacted Gen'!Z275)</f>
        <v>0</v>
      </c>
    </row>
    <row r="276" spans="1:26">
      <c r="A276" s="54">
        <f t="shared" si="4"/>
        <v>45930</v>
      </c>
      <c r="B276" s="55">
        <f>SUM('4a. FNS'!B276+'4b. FNS Impacted Gen'!B276)</f>
        <v>172.018</v>
      </c>
      <c r="C276" s="56">
        <f>SUM('4a. FNS'!C276+'4b. FNS Impacted Gen'!C276)</f>
        <v>165.16300000000001</v>
      </c>
      <c r="D276" s="56">
        <f>SUM('4a. FNS'!D276+'4b. FNS Impacted Gen'!D276)</f>
        <v>163.48099999999999</v>
      </c>
      <c r="E276" s="56">
        <f>SUM('4a. FNS'!E276+'4b. FNS Impacted Gen'!E276)</f>
        <v>162.86500000000001</v>
      </c>
      <c r="F276" s="56">
        <f>SUM('4a. FNS'!F276+'4b. FNS Impacted Gen'!F276)</f>
        <v>164.97900000000001</v>
      </c>
      <c r="G276" s="56">
        <f>SUM('4a. FNS'!G276+'4b. FNS Impacted Gen'!G276)</f>
        <v>174.59</v>
      </c>
      <c r="H276" s="56">
        <f>SUM('4a. FNS'!H276+'4b. FNS Impacted Gen'!H276)</f>
        <v>189.911</v>
      </c>
      <c r="I276" s="56">
        <f>SUM('4a. FNS'!I276+'4b. FNS Impacted Gen'!I276)</f>
        <v>192.88900000000001</v>
      </c>
      <c r="J276" s="56">
        <f>SUM('4a. FNS'!J276+'4b. FNS Impacted Gen'!J276)</f>
        <v>176.87</v>
      </c>
      <c r="K276" s="56">
        <f>SUM('4a. FNS'!K276+'4b. FNS Impacted Gen'!K276)</f>
        <v>165.92099999999999</v>
      </c>
      <c r="L276" s="56">
        <f>SUM('4a. FNS'!L276+'4b. FNS Impacted Gen'!L276)</f>
        <v>161.38900000000001</v>
      </c>
      <c r="M276" s="56">
        <f>SUM('4a. FNS'!M276+'4b. FNS Impacted Gen'!M276)</f>
        <v>160.089</v>
      </c>
      <c r="N276" s="56">
        <f>SUM('4a. FNS'!N276+'4b. FNS Impacted Gen'!N276)</f>
        <v>171.12200000000001</v>
      </c>
      <c r="O276" s="56">
        <f>SUM('4a. FNS'!O276+'4b. FNS Impacted Gen'!O276)</f>
        <v>187.53100000000001</v>
      </c>
      <c r="P276" s="56">
        <f>SUM('4a. FNS'!P276+'4b. FNS Impacted Gen'!P276)</f>
        <v>206.19899999999998</v>
      </c>
      <c r="Q276" s="56">
        <f>SUM('4a. FNS'!Q276+'4b. FNS Impacted Gen'!Q276)</f>
        <v>228.93299999999999</v>
      </c>
      <c r="R276" s="56">
        <f>SUM('4a. FNS'!R276+'4b. FNS Impacted Gen'!R276)</f>
        <v>241.68799999999999</v>
      </c>
      <c r="S276" s="56">
        <f>SUM('4a. FNS'!S276+'4b. FNS Impacted Gen'!S276)</f>
        <v>251.773</v>
      </c>
      <c r="T276" s="56">
        <f>SUM('4a. FNS'!T276+'4b. FNS Impacted Gen'!T276)</f>
        <v>252.99</v>
      </c>
      <c r="U276" s="56">
        <f>SUM('4a. FNS'!U276+'4b. FNS Impacted Gen'!U276)</f>
        <v>244.285</v>
      </c>
      <c r="V276" s="56">
        <f>SUM('4a. FNS'!V276+'4b. FNS Impacted Gen'!V276)</f>
        <v>228.74299999999999</v>
      </c>
      <c r="W276" s="56">
        <f>SUM('4a. FNS'!W276+'4b. FNS Impacted Gen'!W276)</f>
        <v>210.44</v>
      </c>
      <c r="X276" s="56">
        <f>SUM('4a. FNS'!X276+'4b. FNS Impacted Gen'!X276)</f>
        <v>196.489</v>
      </c>
      <c r="Y276" s="56">
        <f>SUM('4a. FNS'!Y276+'4b. FNS Impacted Gen'!Y276)</f>
        <v>184.70599999999999</v>
      </c>
      <c r="Z276" s="67">
        <f>SUM('4a. FNS'!Z276+'4b. FNS Impacted Gen'!Z276)</f>
        <v>0</v>
      </c>
    </row>
    <row r="277" spans="1:26">
      <c r="A277" s="54">
        <f t="shared" si="4"/>
        <v>45931</v>
      </c>
      <c r="B277" s="55">
        <f>SUM('4a. FNS'!B277+'4b. FNS Impacted Gen'!B277)</f>
        <v>173.59200000000001</v>
      </c>
      <c r="C277" s="56">
        <f>SUM('4a. FNS'!C277+'4b. FNS Impacted Gen'!C277)</f>
        <v>170.59899999999999</v>
      </c>
      <c r="D277" s="56">
        <f>SUM('4a. FNS'!D277+'4b. FNS Impacted Gen'!D277)</f>
        <v>164.38499999999999</v>
      </c>
      <c r="E277" s="56">
        <f>SUM('4a. FNS'!E277+'4b. FNS Impacted Gen'!E277)</f>
        <v>163.77099999999999</v>
      </c>
      <c r="F277" s="56">
        <f>SUM('4a. FNS'!F277+'4b. FNS Impacted Gen'!F277)</f>
        <v>163.929</v>
      </c>
      <c r="G277" s="56">
        <f>SUM('4a. FNS'!G277+'4b. FNS Impacted Gen'!G277)</f>
        <v>174.619</v>
      </c>
      <c r="H277" s="56">
        <f>SUM('4a. FNS'!H277+'4b. FNS Impacted Gen'!H277)</f>
        <v>189.315</v>
      </c>
      <c r="I277" s="56">
        <f>SUM('4a. FNS'!I277+'4b. FNS Impacted Gen'!I277)</f>
        <v>191.167</v>
      </c>
      <c r="J277" s="56">
        <f>SUM('4a. FNS'!J277+'4b. FNS Impacted Gen'!J277)</f>
        <v>174.46899999999999</v>
      </c>
      <c r="K277" s="56">
        <f>SUM('4a. FNS'!K277+'4b. FNS Impacted Gen'!K277)</f>
        <v>166.828</v>
      </c>
      <c r="L277" s="56">
        <f>SUM('4a. FNS'!L277+'4b. FNS Impacted Gen'!L277)</f>
        <v>163.63899999999998</v>
      </c>
      <c r="M277" s="56">
        <f>SUM('4a. FNS'!M277+'4b. FNS Impacted Gen'!M277)</f>
        <v>168.84800000000001</v>
      </c>
      <c r="N277" s="56">
        <f>SUM('4a. FNS'!N277+'4b. FNS Impacted Gen'!N277)</f>
        <v>177.70999999999998</v>
      </c>
      <c r="O277" s="56">
        <f>SUM('4a. FNS'!O277+'4b. FNS Impacted Gen'!O277)</f>
        <v>191.042</v>
      </c>
      <c r="P277" s="56">
        <f>SUM('4a. FNS'!P277+'4b. FNS Impacted Gen'!P277)</f>
        <v>206.38900000000001</v>
      </c>
      <c r="Q277" s="56">
        <f>SUM('4a. FNS'!Q277+'4b. FNS Impacted Gen'!Q277)</f>
        <v>223.845</v>
      </c>
      <c r="R277" s="56">
        <f>SUM('4a. FNS'!R277+'4b. FNS Impacted Gen'!R277)</f>
        <v>248.64500000000001</v>
      </c>
      <c r="S277" s="56">
        <f>SUM('4a. FNS'!S277+'4b. FNS Impacted Gen'!S277)</f>
        <v>261.24400000000003</v>
      </c>
      <c r="T277" s="56">
        <f>SUM('4a. FNS'!T277+'4b. FNS Impacted Gen'!T277)</f>
        <v>257.60899999999998</v>
      </c>
      <c r="U277" s="56">
        <f>SUM('4a. FNS'!U277+'4b. FNS Impacted Gen'!U277)</f>
        <v>249.072</v>
      </c>
      <c r="V277" s="56">
        <f>SUM('4a. FNS'!V277+'4b. FNS Impacted Gen'!V277)</f>
        <v>225.88200000000001</v>
      </c>
      <c r="W277" s="56">
        <f>SUM('4a. FNS'!W277+'4b. FNS Impacted Gen'!W277)</f>
        <v>206.81700000000001</v>
      </c>
      <c r="X277" s="56">
        <f>SUM('4a. FNS'!X277+'4b. FNS Impacted Gen'!X277)</f>
        <v>190.51300000000001</v>
      </c>
      <c r="Y277" s="56">
        <f>SUM('4a. FNS'!Y277+'4b. FNS Impacted Gen'!Y277)</f>
        <v>180.95599999999999</v>
      </c>
      <c r="Z277" s="67">
        <f>SUM('4a. FNS'!Z277+'4b. FNS Impacted Gen'!Z277)</f>
        <v>0</v>
      </c>
    </row>
    <row r="278" spans="1:26">
      <c r="A278" s="54">
        <f t="shared" si="4"/>
        <v>45932</v>
      </c>
      <c r="B278" s="55">
        <f>SUM('4a. FNS'!B278+'4b. FNS Impacted Gen'!B278)</f>
        <v>171.339</v>
      </c>
      <c r="C278" s="56">
        <f>SUM('4a. FNS'!C278+'4b. FNS Impacted Gen'!C278)</f>
        <v>164.08799999999999</v>
      </c>
      <c r="D278" s="56">
        <f>SUM('4a. FNS'!D278+'4b. FNS Impacted Gen'!D278)</f>
        <v>159.59899999999999</v>
      </c>
      <c r="E278" s="56">
        <f>SUM('4a. FNS'!E278+'4b. FNS Impacted Gen'!E278)</f>
        <v>154.99799999999999</v>
      </c>
      <c r="F278" s="56">
        <f>SUM('4a. FNS'!F278+'4b. FNS Impacted Gen'!F278)</f>
        <v>158.56200000000001</v>
      </c>
      <c r="G278" s="56">
        <f>SUM('4a. FNS'!G278+'4b. FNS Impacted Gen'!G278)</f>
        <v>167.03</v>
      </c>
      <c r="H278" s="56">
        <f>SUM('4a. FNS'!H278+'4b. FNS Impacted Gen'!H278)</f>
        <v>183.328</v>
      </c>
      <c r="I278" s="56">
        <f>SUM('4a. FNS'!I278+'4b. FNS Impacted Gen'!I278)</f>
        <v>185.95599999999999</v>
      </c>
      <c r="J278" s="56">
        <f>SUM('4a. FNS'!J278+'4b. FNS Impacted Gen'!J278)</f>
        <v>170.28100000000001</v>
      </c>
      <c r="K278" s="56">
        <f>SUM('4a. FNS'!K278+'4b. FNS Impacted Gen'!K278)</f>
        <v>161.35300000000001</v>
      </c>
      <c r="L278" s="56">
        <f>SUM('4a. FNS'!L278+'4b. FNS Impacted Gen'!L278)</f>
        <v>157.66899999999998</v>
      </c>
      <c r="M278" s="56">
        <f>SUM('4a. FNS'!M278+'4b. FNS Impacted Gen'!M278)</f>
        <v>163.22999999999999</v>
      </c>
      <c r="N278" s="56">
        <f>SUM('4a. FNS'!N278+'4b. FNS Impacted Gen'!N278)</f>
        <v>170.453</v>
      </c>
      <c r="O278" s="56">
        <f>SUM('4a. FNS'!O278+'4b. FNS Impacted Gen'!O278)</f>
        <v>186.60900000000001</v>
      </c>
      <c r="P278" s="56">
        <f>SUM('4a. FNS'!P278+'4b. FNS Impacted Gen'!P278)</f>
        <v>206.11600000000001</v>
      </c>
      <c r="Q278" s="56">
        <f>SUM('4a. FNS'!Q278+'4b. FNS Impacted Gen'!Q278)</f>
        <v>224.376</v>
      </c>
      <c r="R278" s="56">
        <f>SUM('4a. FNS'!R278+'4b. FNS Impacted Gen'!R278)</f>
        <v>245.30799999999999</v>
      </c>
      <c r="S278" s="56">
        <f>SUM('4a. FNS'!S278+'4b. FNS Impacted Gen'!S278)</f>
        <v>265.36799999999999</v>
      </c>
      <c r="T278" s="56">
        <f>SUM('4a. FNS'!T278+'4b. FNS Impacted Gen'!T278)</f>
        <v>267.66500000000002</v>
      </c>
      <c r="U278" s="56">
        <f>SUM('4a. FNS'!U278+'4b. FNS Impacted Gen'!U278)</f>
        <v>253.59699999999998</v>
      </c>
      <c r="V278" s="56">
        <f>SUM('4a. FNS'!V278+'4b. FNS Impacted Gen'!V278)</f>
        <v>239.626</v>
      </c>
      <c r="W278" s="56">
        <f>SUM('4a. FNS'!W278+'4b. FNS Impacted Gen'!W278)</f>
        <v>216.542</v>
      </c>
      <c r="X278" s="56">
        <f>SUM('4a. FNS'!X278+'4b. FNS Impacted Gen'!X278)</f>
        <v>201.25200000000001</v>
      </c>
      <c r="Y278" s="56">
        <f>SUM('4a. FNS'!Y278+'4b. FNS Impacted Gen'!Y278)</f>
        <v>186.43199999999999</v>
      </c>
      <c r="Z278" s="67">
        <f>SUM('4a. FNS'!Z278+'4b. FNS Impacted Gen'!Z278)</f>
        <v>0</v>
      </c>
    </row>
    <row r="279" spans="1:26">
      <c r="A279" s="54">
        <f t="shared" si="4"/>
        <v>45933</v>
      </c>
      <c r="B279" s="55">
        <f>SUM('4a. FNS'!B279+'4b. FNS Impacted Gen'!B279)</f>
        <v>175.83500000000001</v>
      </c>
      <c r="C279" s="56">
        <f>SUM('4a. FNS'!C279+'4b. FNS Impacted Gen'!C279)</f>
        <v>167.36799999999999</v>
      </c>
      <c r="D279" s="56">
        <f>SUM('4a. FNS'!D279+'4b. FNS Impacted Gen'!D279)</f>
        <v>162.32599999999999</v>
      </c>
      <c r="E279" s="56">
        <f>SUM('4a. FNS'!E279+'4b. FNS Impacted Gen'!E279)</f>
        <v>159.84299999999999</v>
      </c>
      <c r="F279" s="56">
        <f>SUM('4a. FNS'!F279+'4b. FNS Impacted Gen'!F279)</f>
        <v>161.233</v>
      </c>
      <c r="G279" s="56">
        <f>SUM('4a. FNS'!G279+'4b. FNS Impacted Gen'!G279)</f>
        <v>169.35</v>
      </c>
      <c r="H279" s="56">
        <f>SUM('4a. FNS'!H279+'4b. FNS Impacted Gen'!H279)</f>
        <v>180.23899999999998</v>
      </c>
      <c r="I279" s="56">
        <f>SUM('4a. FNS'!I279+'4b. FNS Impacted Gen'!I279)</f>
        <v>184.697</v>
      </c>
      <c r="J279" s="56">
        <f>SUM('4a. FNS'!J279+'4b. FNS Impacted Gen'!J279)</f>
        <v>171.571</v>
      </c>
      <c r="K279" s="56">
        <f>SUM('4a. FNS'!K279+'4b. FNS Impacted Gen'!K279)</f>
        <v>161.40900000000002</v>
      </c>
      <c r="L279" s="56">
        <f>SUM('4a. FNS'!L279+'4b. FNS Impacted Gen'!L279)</f>
        <v>162.49099999999999</v>
      </c>
      <c r="M279" s="56">
        <f>SUM('4a. FNS'!M279+'4b. FNS Impacted Gen'!M279)</f>
        <v>167.36</v>
      </c>
      <c r="N279" s="56">
        <f>SUM('4a. FNS'!N279+'4b. FNS Impacted Gen'!N279)</f>
        <v>179.90600000000001</v>
      </c>
      <c r="O279" s="56">
        <f>SUM('4a. FNS'!O279+'4b. FNS Impacted Gen'!O279)</f>
        <v>195.411</v>
      </c>
      <c r="P279" s="56">
        <f>SUM('4a. FNS'!P279+'4b. FNS Impacted Gen'!P279)</f>
        <v>216.89099999999999</v>
      </c>
      <c r="Q279" s="56">
        <f>SUM('4a. FNS'!Q279+'4b. FNS Impacted Gen'!Q279)</f>
        <v>239.00700000000001</v>
      </c>
      <c r="R279" s="56">
        <f>SUM('4a. FNS'!R279+'4b. FNS Impacted Gen'!R279)</f>
        <v>262.24299999999999</v>
      </c>
      <c r="S279" s="56">
        <f>SUM('4a. FNS'!S279+'4b. FNS Impacted Gen'!S279)</f>
        <v>276.57499999999999</v>
      </c>
      <c r="T279" s="56">
        <f>SUM('4a. FNS'!T279+'4b. FNS Impacted Gen'!T279)</f>
        <v>272.75299999999999</v>
      </c>
      <c r="U279" s="56">
        <f>SUM('4a. FNS'!U279+'4b. FNS Impacted Gen'!U279)</f>
        <v>253.60300000000001</v>
      </c>
      <c r="V279" s="56">
        <f>SUM('4a. FNS'!V279+'4b. FNS Impacted Gen'!V279)</f>
        <v>235.02699999999999</v>
      </c>
      <c r="W279" s="56">
        <f>SUM('4a. FNS'!W279+'4b. FNS Impacted Gen'!W279)</f>
        <v>221.59299999999999</v>
      </c>
      <c r="X279" s="56">
        <f>SUM('4a. FNS'!X279+'4b. FNS Impacted Gen'!X279)</f>
        <v>205.44900000000001</v>
      </c>
      <c r="Y279" s="56">
        <f>SUM('4a. FNS'!Y279+'4b. FNS Impacted Gen'!Y279)</f>
        <v>191.761</v>
      </c>
      <c r="Z279" s="67">
        <f>SUM('4a. FNS'!Z279+'4b. FNS Impacted Gen'!Z279)</f>
        <v>0</v>
      </c>
    </row>
    <row r="280" spans="1:26">
      <c r="A280" s="54">
        <f t="shared" si="4"/>
        <v>45934</v>
      </c>
      <c r="B280" s="55">
        <f>SUM('4a. FNS'!B280+'4b. FNS Impacted Gen'!B280)</f>
        <v>181.20099999999999</v>
      </c>
      <c r="C280" s="56">
        <f>SUM('4a. FNS'!C280+'4b. FNS Impacted Gen'!C280)</f>
        <v>172.41200000000001</v>
      </c>
      <c r="D280" s="56">
        <f>SUM('4a. FNS'!D280+'4b. FNS Impacted Gen'!D280)</f>
        <v>165.98599999999999</v>
      </c>
      <c r="E280" s="56">
        <f>SUM('4a. FNS'!E280+'4b. FNS Impacted Gen'!E280)</f>
        <v>165.072</v>
      </c>
      <c r="F280" s="56">
        <f>SUM('4a. FNS'!F280+'4b. FNS Impacted Gen'!F280)</f>
        <v>164.26300000000001</v>
      </c>
      <c r="G280" s="56">
        <f>SUM('4a. FNS'!G280+'4b. FNS Impacted Gen'!G280)</f>
        <v>167.672</v>
      </c>
      <c r="H280" s="56">
        <f>SUM('4a. FNS'!H280+'4b. FNS Impacted Gen'!H280)</f>
        <v>175.88899999999998</v>
      </c>
      <c r="I280" s="56">
        <f>SUM('4a. FNS'!I280+'4b. FNS Impacted Gen'!I280)</f>
        <v>172.95500000000001</v>
      </c>
      <c r="J280" s="56">
        <f>SUM('4a. FNS'!J280+'4b. FNS Impacted Gen'!J280)</f>
        <v>165.29600000000002</v>
      </c>
      <c r="K280" s="56">
        <f>SUM('4a. FNS'!K280+'4b. FNS Impacted Gen'!K280)</f>
        <v>163.40300000000002</v>
      </c>
      <c r="L280" s="56">
        <f>SUM('4a. FNS'!L280+'4b. FNS Impacted Gen'!L280)</f>
        <v>169.773</v>
      </c>
      <c r="M280" s="56">
        <f>SUM('4a. FNS'!M280+'4b. FNS Impacted Gen'!M280)</f>
        <v>177.74299999999999</v>
      </c>
      <c r="N280" s="56">
        <f>SUM('4a. FNS'!N280+'4b. FNS Impacted Gen'!N280)</f>
        <v>191.15699999999998</v>
      </c>
      <c r="O280" s="56">
        <f>SUM('4a. FNS'!O280+'4b. FNS Impacted Gen'!O280)</f>
        <v>200.739</v>
      </c>
      <c r="P280" s="56">
        <f>SUM('4a. FNS'!P280+'4b. FNS Impacted Gen'!P280)</f>
        <v>224.22499999999999</v>
      </c>
      <c r="Q280" s="56">
        <f>SUM('4a. FNS'!Q280+'4b. FNS Impacted Gen'!Q280)</f>
        <v>228.63400000000001</v>
      </c>
      <c r="R280" s="56">
        <f>SUM('4a. FNS'!R280+'4b. FNS Impacted Gen'!R280)</f>
        <v>214.661</v>
      </c>
      <c r="S280" s="56">
        <f>SUM('4a. FNS'!S280+'4b. FNS Impacted Gen'!S280)</f>
        <v>232.04000000000002</v>
      </c>
      <c r="T280" s="56">
        <f>SUM('4a. FNS'!T280+'4b. FNS Impacted Gen'!T280)</f>
        <v>228.934</v>
      </c>
      <c r="U280" s="56">
        <f>SUM('4a. FNS'!U280+'4b. FNS Impacted Gen'!U280)</f>
        <v>226.48499999999999</v>
      </c>
      <c r="V280" s="56">
        <f>SUM('4a. FNS'!V280+'4b. FNS Impacted Gen'!V280)</f>
        <v>215.72800000000001</v>
      </c>
      <c r="W280" s="56">
        <f>SUM('4a. FNS'!W280+'4b. FNS Impacted Gen'!W280)</f>
        <v>203.96799999999999</v>
      </c>
      <c r="X280" s="56">
        <f>SUM('4a. FNS'!X280+'4b. FNS Impacted Gen'!X280)</f>
        <v>191.86799999999999</v>
      </c>
      <c r="Y280" s="56">
        <f>SUM('4a. FNS'!Y280+'4b. FNS Impacted Gen'!Y280)</f>
        <v>179.28700000000001</v>
      </c>
      <c r="Z280" s="67">
        <f>SUM('4a. FNS'!Z280+'4b. FNS Impacted Gen'!Z280)</f>
        <v>0</v>
      </c>
    </row>
    <row r="281" spans="1:26">
      <c r="A281" s="54">
        <f t="shared" si="4"/>
        <v>45935</v>
      </c>
      <c r="B281" s="55">
        <f>SUM('4a. FNS'!B281+'4b. FNS Impacted Gen'!B281)</f>
        <v>171.25899999999999</v>
      </c>
      <c r="C281" s="56">
        <f>SUM('4a. FNS'!C281+'4b. FNS Impacted Gen'!C281)</f>
        <v>162.56899999999999</v>
      </c>
      <c r="D281" s="56">
        <f>SUM('4a. FNS'!D281+'4b. FNS Impacted Gen'!D281)</f>
        <v>158.816</v>
      </c>
      <c r="E281" s="56">
        <f>SUM('4a. FNS'!E281+'4b. FNS Impacted Gen'!E281)</f>
        <v>154.851</v>
      </c>
      <c r="F281" s="56">
        <f>SUM('4a. FNS'!F281+'4b. FNS Impacted Gen'!F281)</f>
        <v>156.57900000000001</v>
      </c>
      <c r="G281" s="56">
        <f>SUM('4a. FNS'!G281+'4b. FNS Impacted Gen'!G281)</f>
        <v>158.55000000000001</v>
      </c>
      <c r="H281" s="56">
        <f>SUM('4a. FNS'!H281+'4b. FNS Impacted Gen'!H281)</f>
        <v>167.67399999999998</v>
      </c>
      <c r="I281" s="56">
        <f>SUM('4a. FNS'!I281+'4b. FNS Impacted Gen'!I281)</f>
        <v>164.066</v>
      </c>
      <c r="J281" s="56">
        <f>SUM('4a. FNS'!J281+'4b. FNS Impacted Gen'!J281)</f>
        <v>147.732</v>
      </c>
      <c r="K281" s="56">
        <f>SUM('4a. FNS'!K281+'4b. FNS Impacted Gen'!K281)</f>
        <v>138.54299999999998</v>
      </c>
      <c r="L281" s="56">
        <f>SUM('4a. FNS'!L281+'4b. FNS Impacted Gen'!L281)</f>
        <v>134.90900000000002</v>
      </c>
      <c r="M281" s="56">
        <f>SUM('4a. FNS'!M281+'4b. FNS Impacted Gen'!M281)</f>
        <v>134.59299999999999</v>
      </c>
      <c r="N281" s="56">
        <f>SUM('4a. FNS'!N281+'4b. FNS Impacted Gen'!N281)</f>
        <v>140.59199999999998</v>
      </c>
      <c r="O281" s="56">
        <f>SUM('4a. FNS'!O281+'4b. FNS Impacted Gen'!O281)</f>
        <v>145.16699999999997</v>
      </c>
      <c r="P281" s="56">
        <f>SUM('4a. FNS'!P281+'4b. FNS Impacted Gen'!P281)</f>
        <v>158.25200000000001</v>
      </c>
      <c r="Q281" s="56">
        <f>SUM('4a. FNS'!Q281+'4b. FNS Impacted Gen'!Q281)</f>
        <v>177.43799999999999</v>
      </c>
      <c r="R281" s="56">
        <f>SUM('4a. FNS'!R281+'4b. FNS Impacted Gen'!R281)</f>
        <v>197.834</v>
      </c>
      <c r="S281" s="56">
        <f>SUM('4a. FNS'!S281+'4b. FNS Impacted Gen'!S281)</f>
        <v>218.58600000000001</v>
      </c>
      <c r="T281" s="56">
        <f>SUM('4a. FNS'!T281+'4b. FNS Impacted Gen'!T281)</f>
        <v>225.33600000000001</v>
      </c>
      <c r="U281" s="56">
        <f>SUM('4a. FNS'!U281+'4b. FNS Impacted Gen'!U281)</f>
        <v>221.77500000000001</v>
      </c>
      <c r="V281" s="56">
        <f>SUM('4a. FNS'!V281+'4b. FNS Impacted Gen'!V281)</f>
        <v>208.72300000000001</v>
      </c>
      <c r="W281" s="56">
        <f>SUM('4a. FNS'!W281+'4b. FNS Impacted Gen'!W281)</f>
        <v>194.76400000000001</v>
      </c>
      <c r="X281" s="56">
        <f>SUM('4a. FNS'!X281+'4b. FNS Impacted Gen'!X281)</f>
        <v>179.80199999999999</v>
      </c>
      <c r="Y281" s="56">
        <f>SUM('4a. FNS'!Y281+'4b. FNS Impacted Gen'!Y281)</f>
        <v>170.762</v>
      </c>
      <c r="Z281" s="67">
        <f>SUM('4a. FNS'!Z281+'4b. FNS Impacted Gen'!Z281)</f>
        <v>0</v>
      </c>
    </row>
    <row r="282" spans="1:26">
      <c r="A282" s="54">
        <f t="shared" si="4"/>
        <v>45936</v>
      </c>
      <c r="B282" s="55">
        <f>SUM('4a. FNS'!B282+'4b. FNS Impacted Gen'!B282)</f>
        <v>164.499</v>
      </c>
      <c r="C282" s="56">
        <f>SUM('4a. FNS'!C282+'4b. FNS Impacted Gen'!C282)</f>
        <v>155.779</v>
      </c>
      <c r="D282" s="56">
        <f>SUM('4a. FNS'!D282+'4b. FNS Impacted Gen'!D282)</f>
        <v>156.11699999999999</v>
      </c>
      <c r="E282" s="56">
        <f>SUM('4a. FNS'!E282+'4b. FNS Impacted Gen'!E282)</f>
        <v>153.85900000000001</v>
      </c>
      <c r="F282" s="56">
        <f>SUM('4a. FNS'!F282+'4b. FNS Impacted Gen'!F282)</f>
        <v>156.81</v>
      </c>
      <c r="G282" s="56">
        <f>SUM('4a. FNS'!G282+'4b. FNS Impacted Gen'!G282)</f>
        <v>167.53</v>
      </c>
      <c r="H282" s="56">
        <f>SUM('4a. FNS'!H282+'4b. FNS Impacted Gen'!H282)</f>
        <v>184.83199999999999</v>
      </c>
      <c r="I282" s="56">
        <f>SUM('4a. FNS'!I282+'4b. FNS Impacted Gen'!I282)</f>
        <v>191.92499999999998</v>
      </c>
      <c r="J282" s="56">
        <f>SUM('4a. FNS'!J282+'4b. FNS Impacted Gen'!J282)</f>
        <v>196.49</v>
      </c>
      <c r="K282" s="56">
        <f>SUM('4a. FNS'!K282+'4b. FNS Impacted Gen'!K282)</f>
        <v>193.32899999999998</v>
      </c>
      <c r="L282" s="56">
        <f>SUM('4a. FNS'!L282+'4b. FNS Impacted Gen'!L282)</f>
        <v>187.95699999999999</v>
      </c>
      <c r="M282" s="56">
        <f>SUM('4a. FNS'!M282+'4b. FNS Impacted Gen'!M282)</f>
        <v>172.87899999999999</v>
      </c>
      <c r="N282" s="56">
        <f>SUM('4a. FNS'!N282+'4b. FNS Impacted Gen'!N282)</f>
        <v>167.81099999999998</v>
      </c>
      <c r="O282" s="56">
        <f>SUM('4a. FNS'!O282+'4b. FNS Impacted Gen'!O282)</f>
        <v>156.46400000000003</v>
      </c>
      <c r="P282" s="56">
        <f>SUM('4a. FNS'!P282+'4b. FNS Impacted Gen'!P282)</f>
        <v>154.46300000000002</v>
      </c>
      <c r="Q282" s="56">
        <f>SUM('4a. FNS'!Q282+'4b. FNS Impacted Gen'!Q282)</f>
        <v>167.39099999999999</v>
      </c>
      <c r="R282" s="56">
        <f>SUM('4a. FNS'!R282+'4b. FNS Impacted Gen'!R282)</f>
        <v>185.60599999999999</v>
      </c>
      <c r="S282" s="56">
        <f>SUM('4a. FNS'!S282+'4b. FNS Impacted Gen'!S282)</f>
        <v>204.19799999999998</v>
      </c>
      <c r="T282" s="56">
        <f>SUM('4a. FNS'!T282+'4b. FNS Impacted Gen'!T282)</f>
        <v>206.815</v>
      </c>
      <c r="U282" s="56">
        <f>SUM('4a. FNS'!U282+'4b. FNS Impacted Gen'!U282)</f>
        <v>210.00399999999999</v>
      </c>
      <c r="V282" s="56">
        <f>SUM('4a. FNS'!V282+'4b. FNS Impacted Gen'!V282)</f>
        <v>199.82900000000001</v>
      </c>
      <c r="W282" s="56">
        <f>SUM('4a. FNS'!W282+'4b. FNS Impacted Gen'!W282)</f>
        <v>192.714</v>
      </c>
      <c r="X282" s="56">
        <f>SUM('4a. FNS'!X282+'4b. FNS Impacted Gen'!X282)</f>
        <v>180.65899999999999</v>
      </c>
      <c r="Y282" s="56">
        <f>SUM('4a. FNS'!Y282+'4b. FNS Impacted Gen'!Y282)</f>
        <v>171.20699999999999</v>
      </c>
      <c r="Z282" s="67">
        <f>SUM('4a. FNS'!Z282+'4b. FNS Impacted Gen'!Z282)</f>
        <v>0</v>
      </c>
    </row>
    <row r="283" spans="1:26">
      <c r="A283" s="54">
        <f t="shared" si="4"/>
        <v>45937</v>
      </c>
      <c r="B283" s="55">
        <f>SUM('4a. FNS'!B283+'4b. FNS Impacted Gen'!B283)</f>
        <v>163.84399999999999</v>
      </c>
      <c r="C283" s="56">
        <f>SUM('4a. FNS'!C283+'4b. FNS Impacted Gen'!C283)</f>
        <v>161.57</v>
      </c>
      <c r="D283" s="56">
        <f>SUM('4a. FNS'!D283+'4b. FNS Impacted Gen'!D283)</f>
        <v>159.53299999999999</v>
      </c>
      <c r="E283" s="56">
        <f>SUM('4a. FNS'!E283+'4b. FNS Impacted Gen'!E283)</f>
        <v>160.73099999999999</v>
      </c>
      <c r="F283" s="56">
        <f>SUM('4a. FNS'!F283+'4b. FNS Impacted Gen'!F283)</f>
        <v>163.11500000000001</v>
      </c>
      <c r="G283" s="56">
        <f>SUM('4a. FNS'!G283+'4b. FNS Impacted Gen'!G283)</f>
        <v>173.304</v>
      </c>
      <c r="H283" s="56">
        <f>SUM('4a. FNS'!H283+'4b. FNS Impacted Gen'!H283)</f>
        <v>190.76400000000001</v>
      </c>
      <c r="I283" s="56">
        <f>SUM('4a. FNS'!I283+'4b. FNS Impacted Gen'!I283)</f>
        <v>196.01599999999999</v>
      </c>
      <c r="J283" s="56">
        <f>SUM('4a. FNS'!J283+'4b. FNS Impacted Gen'!J283)</f>
        <v>191.17099999999999</v>
      </c>
      <c r="K283" s="56">
        <f>SUM('4a. FNS'!K283+'4b. FNS Impacted Gen'!K283)</f>
        <v>173.17500000000001</v>
      </c>
      <c r="L283" s="56">
        <f>SUM('4a. FNS'!L283+'4b. FNS Impacted Gen'!L283)</f>
        <v>170.99700000000001</v>
      </c>
      <c r="M283" s="56">
        <f>SUM('4a. FNS'!M283+'4b. FNS Impacted Gen'!M283)</f>
        <v>170.702</v>
      </c>
      <c r="N283" s="56">
        <f>SUM('4a. FNS'!N283+'4b. FNS Impacted Gen'!N283)</f>
        <v>169.35600000000002</v>
      </c>
      <c r="O283" s="56">
        <f>SUM('4a. FNS'!O283+'4b. FNS Impacted Gen'!O283)</f>
        <v>164.04899999999998</v>
      </c>
      <c r="P283" s="56">
        <f>SUM('4a. FNS'!P283+'4b. FNS Impacted Gen'!P283)</f>
        <v>162.458</v>
      </c>
      <c r="Q283" s="56">
        <f>SUM('4a. FNS'!Q283+'4b. FNS Impacted Gen'!Q283)</f>
        <v>163.17099999999999</v>
      </c>
      <c r="R283" s="56">
        <f>SUM('4a. FNS'!R283+'4b. FNS Impacted Gen'!R283)</f>
        <v>173.41299999999998</v>
      </c>
      <c r="S283" s="56">
        <f>SUM('4a. FNS'!S283+'4b. FNS Impacted Gen'!S283)</f>
        <v>191.97800000000001</v>
      </c>
      <c r="T283" s="56">
        <f>SUM('4a. FNS'!T283+'4b. FNS Impacted Gen'!T283)</f>
        <v>205.23099999999999</v>
      </c>
      <c r="U283" s="56">
        <f>SUM('4a. FNS'!U283+'4b. FNS Impacted Gen'!U283)</f>
        <v>206.41499999999999</v>
      </c>
      <c r="V283" s="56">
        <f>SUM('4a. FNS'!V283+'4b. FNS Impacted Gen'!V283)</f>
        <v>198.583</v>
      </c>
      <c r="W283" s="56">
        <f>SUM('4a. FNS'!W283+'4b. FNS Impacted Gen'!W283)</f>
        <v>188.95500000000001</v>
      </c>
      <c r="X283" s="56">
        <f>SUM('4a. FNS'!X283+'4b. FNS Impacted Gen'!X283)</f>
        <v>173.386</v>
      </c>
      <c r="Y283" s="56">
        <f>SUM('4a. FNS'!Y283+'4b. FNS Impacted Gen'!Y283)</f>
        <v>165.619</v>
      </c>
      <c r="Z283" s="67">
        <f>SUM('4a. FNS'!Z283+'4b. FNS Impacted Gen'!Z283)</f>
        <v>0</v>
      </c>
    </row>
    <row r="284" spans="1:26">
      <c r="A284" s="54">
        <f t="shared" si="4"/>
        <v>45938</v>
      </c>
      <c r="B284" s="55">
        <f>SUM('4a. FNS'!B284+'4b. FNS Impacted Gen'!B284)</f>
        <v>160.40799999999999</v>
      </c>
      <c r="C284" s="56">
        <f>SUM('4a. FNS'!C284+'4b. FNS Impacted Gen'!C284)</f>
        <v>153.97999999999999</v>
      </c>
      <c r="D284" s="56">
        <f>SUM('4a. FNS'!D284+'4b. FNS Impacted Gen'!D284)</f>
        <v>154.62200000000001</v>
      </c>
      <c r="E284" s="56">
        <f>SUM('4a. FNS'!E284+'4b. FNS Impacted Gen'!E284)</f>
        <v>153.523</v>
      </c>
      <c r="F284" s="56">
        <f>SUM('4a. FNS'!F284+'4b. FNS Impacted Gen'!F284)</f>
        <v>156.191</v>
      </c>
      <c r="G284" s="56">
        <f>SUM('4a. FNS'!G284+'4b. FNS Impacted Gen'!G284)</f>
        <v>167.233</v>
      </c>
      <c r="H284" s="56">
        <f>SUM('4a. FNS'!H284+'4b. FNS Impacted Gen'!H284)</f>
        <v>184.54499999999999</v>
      </c>
      <c r="I284" s="56">
        <f>SUM('4a. FNS'!I284+'4b. FNS Impacted Gen'!I284)</f>
        <v>189.16900000000001</v>
      </c>
      <c r="J284" s="56">
        <f>SUM('4a. FNS'!J284+'4b. FNS Impacted Gen'!J284)</f>
        <v>173.34</v>
      </c>
      <c r="K284" s="56">
        <f>SUM('4a. FNS'!K284+'4b. FNS Impacted Gen'!K284)</f>
        <v>158.45099999999999</v>
      </c>
      <c r="L284" s="56">
        <f>SUM('4a. FNS'!L284+'4b. FNS Impacted Gen'!L284)</f>
        <v>152.70499999999998</v>
      </c>
      <c r="M284" s="56">
        <f>SUM('4a. FNS'!M284+'4b. FNS Impacted Gen'!M284)</f>
        <v>158.339</v>
      </c>
      <c r="N284" s="56">
        <f>SUM('4a. FNS'!N284+'4b. FNS Impacted Gen'!N284)</f>
        <v>160.24599999999998</v>
      </c>
      <c r="O284" s="56">
        <f>SUM('4a. FNS'!O284+'4b. FNS Impacted Gen'!O284)</f>
        <v>169.745</v>
      </c>
      <c r="P284" s="56">
        <f>SUM('4a. FNS'!P284+'4b. FNS Impacted Gen'!P284)</f>
        <v>180.708</v>
      </c>
      <c r="Q284" s="56">
        <f>SUM('4a. FNS'!Q284+'4b. FNS Impacted Gen'!Q284)</f>
        <v>201.15899999999999</v>
      </c>
      <c r="R284" s="56">
        <f>SUM('4a. FNS'!R284+'4b. FNS Impacted Gen'!R284)</f>
        <v>230.52799999999999</v>
      </c>
      <c r="S284" s="56">
        <f>SUM('4a. FNS'!S284+'4b. FNS Impacted Gen'!S284)</f>
        <v>247.98800000000003</v>
      </c>
      <c r="T284" s="56">
        <f>SUM('4a. FNS'!T284+'4b. FNS Impacted Gen'!T284)</f>
        <v>248.29900000000001</v>
      </c>
      <c r="U284" s="56">
        <f>SUM('4a. FNS'!U284+'4b. FNS Impacted Gen'!U284)</f>
        <v>236.208</v>
      </c>
      <c r="V284" s="56">
        <f>SUM('4a. FNS'!V284+'4b. FNS Impacted Gen'!V284)</f>
        <v>224.541</v>
      </c>
      <c r="W284" s="56">
        <f>SUM('4a. FNS'!W284+'4b. FNS Impacted Gen'!W284)</f>
        <v>216.43199999999999</v>
      </c>
      <c r="X284" s="56">
        <f>SUM('4a. FNS'!X284+'4b. FNS Impacted Gen'!X284)</f>
        <v>194.38300000000001</v>
      </c>
      <c r="Y284" s="56">
        <f>SUM('4a. FNS'!Y284+'4b. FNS Impacted Gen'!Y284)</f>
        <v>186.00399999999999</v>
      </c>
      <c r="Z284" s="67">
        <f>SUM('4a. FNS'!Z284+'4b. FNS Impacted Gen'!Z284)</f>
        <v>0</v>
      </c>
    </row>
    <row r="285" spans="1:26">
      <c r="A285" s="54">
        <f t="shared" si="4"/>
        <v>45939</v>
      </c>
      <c r="B285" s="55">
        <f>SUM('4a. FNS'!B285+'4b. FNS Impacted Gen'!B285)</f>
        <v>177.583</v>
      </c>
      <c r="C285" s="56">
        <f>SUM('4a. FNS'!C285+'4b. FNS Impacted Gen'!C285)</f>
        <v>174.303</v>
      </c>
      <c r="D285" s="56">
        <f>SUM('4a. FNS'!D285+'4b. FNS Impacted Gen'!D285)</f>
        <v>171.61699999999999</v>
      </c>
      <c r="E285" s="56">
        <f>SUM('4a. FNS'!E285+'4b. FNS Impacted Gen'!E285)</f>
        <v>169.11</v>
      </c>
      <c r="F285" s="56">
        <f>SUM('4a. FNS'!F285+'4b. FNS Impacted Gen'!F285)</f>
        <v>170.02799999999999</v>
      </c>
      <c r="G285" s="56">
        <f>SUM('4a. FNS'!G285+'4b. FNS Impacted Gen'!G285)</f>
        <v>173.44300000000001</v>
      </c>
      <c r="H285" s="56">
        <f>SUM('4a. FNS'!H285+'4b. FNS Impacted Gen'!H285)</f>
        <v>195.68200000000002</v>
      </c>
      <c r="I285" s="56">
        <f>SUM('4a. FNS'!I285+'4b. FNS Impacted Gen'!I285)</f>
        <v>198.023</v>
      </c>
      <c r="J285" s="56">
        <f>SUM('4a. FNS'!J285+'4b. FNS Impacted Gen'!J285)</f>
        <v>186.785</v>
      </c>
      <c r="K285" s="56">
        <f>SUM('4a. FNS'!K285+'4b. FNS Impacted Gen'!K285)</f>
        <v>183.74299999999999</v>
      </c>
      <c r="L285" s="56">
        <f>SUM('4a. FNS'!L285+'4b. FNS Impacted Gen'!L285)</f>
        <v>182.78200000000001</v>
      </c>
      <c r="M285" s="56">
        <f>SUM('4a. FNS'!M285+'4b. FNS Impacted Gen'!M285)</f>
        <v>197.393</v>
      </c>
      <c r="N285" s="56">
        <f>SUM('4a. FNS'!N285+'4b. FNS Impacted Gen'!N285)</f>
        <v>192.036</v>
      </c>
      <c r="O285" s="56">
        <f>SUM('4a. FNS'!O285+'4b. FNS Impacted Gen'!O285)</f>
        <v>197.73899999999998</v>
      </c>
      <c r="P285" s="56">
        <f>SUM('4a. FNS'!P285+'4b. FNS Impacted Gen'!P285)</f>
        <v>211.85500000000002</v>
      </c>
      <c r="Q285" s="56">
        <f>SUM('4a. FNS'!Q285+'4b. FNS Impacted Gen'!Q285)</f>
        <v>235.34399999999999</v>
      </c>
      <c r="R285" s="56">
        <f>SUM('4a. FNS'!R285+'4b. FNS Impacted Gen'!R285)</f>
        <v>259.36799999999999</v>
      </c>
      <c r="S285" s="56">
        <f>SUM('4a. FNS'!S285+'4b. FNS Impacted Gen'!S285)</f>
        <v>272.37799999999999</v>
      </c>
      <c r="T285" s="56">
        <f>SUM('4a. FNS'!T285+'4b. FNS Impacted Gen'!T285)</f>
        <v>268.72399999999999</v>
      </c>
      <c r="U285" s="56">
        <f>SUM('4a. FNS'!U285+'4b. FNS Impacted Gen'!U285)</f>
        <v>255.86399999999998</v>
      </c>
      <c r="V285" s="56">
        <f>SUM('4a. FNS'!V285+'4b. FNS Impacted Gen'!V285)</f>
        <v>236.267</v>
      </c>
      <c r="W285" s="56">
        <f>SUM('4a. FNS'!W285+'4b. FNS Impacted Gen'!W285)</f>
        <v>218.084</v>
      </c>
      <c r="X285" s="56">
        <f>SUM('4a. FNS'!X285+'4b. FNS Impacted Gen'!X285)</f>
        <v>204.465</v>
      </c>
      <c r="Y285" s="56">
        <f>SUM('4a. FNS'!Y285+'4b. FNS Impacted Gen'!Y285)</f>
        <v>191.75</v>
      </c>
      <c r="Z285" s="67">
        <f>SUM('4a. FNS'!Z285+'4b. FNS Impacted Gen'!Z285)</f>
        <v>0</v>
      </c>
    </row>
    <row r="286" spans="1:26">
      <c r="A286" s="54">
        <f t="shared" si="4"/>
        <v>45940</v>
      </c>
      <c r="B286" s="55">
        <f>SUM('4a. FNS'!B286+'4b. FNS Impacted Gen'!B286)</f>
        <v>184.053</v>
      </c>
      <c r="C286" s="56">
        <f>SUM('4a. FNS'!C286+'4b. FNS Impacted Gen'!C286)</f>
        <v>182.70500000000001</v>
      </c>
      <c r="D286" s="56">
        <f>SUM('4a. FNS'!D286+'4b. FNS Impacted Gen'!D286)</f>
        <v>172.423</v>
      </c>
      <c r="E286" s="56">
        <f>SUM('4a. FNS'!E286+'4b. FNS Impacted Gen'!E286)</f>
        <v>171.46799999999999</v>
      </c>
      <c r="F286" s="56">
        <f>SUM('4a. FNS'!F286+'4b. FNS Impacted Gen'!F286)</f>
        <v>179.39</v>
      </c>
      <c r="G286" s="56">
        <f>SUM('4a. FNS'!G286+'4b. FNS Impacted Gen'!G286)</f>
        <v>183.048</v>
      </c>
      <c r="H286" s="56">
        <f>SUM('4a. FNS'!H286+'4b. FNS Impacted Gen'!H286)</f>
        <v>197.34199999999998</v>
      </c>
      <c r="I286" s="56">
        <f>SUM('4a. FNS'!I286+'4b. FNS Impacted Gen'!I286)</f>
        <v>204.37099999999998</v>
      </c>
      <c r="J286" s="56">
        <f>SUM('4a. FNS'!J286+'4b. FNS Impacted Gen'!J286)</f>
        <v>193.917</v>
      </c>
      <c r="K286" s="56">
        <f>SUM('4a. FNS'!K286+'4b. FNS Impacted Gen'!K286)</f>
        <v>191.649</v>
      </c>
      <c r="L286" s="56">
        <f>SUM('4a. FNS'!L286+'4b. FNS Impacted Gen'!L286)</f>
        <v>194.52</v>
      </c>
      <c r="M286" s="56">
        <f>SUM('4a. FNS'!M286+'4b. FNS Impacted Gen'!M286)</f>
        <v>195.45500000000001</v>
      </c>
      <c r="N286" s="56">
        <f>SUM('4a. FNS'!N286+'4b. FNS Impacted Gen'!N286)</f>
        <v>183.93700000000001</v>
      </c>
      <c r="O286" s="56">
        <f>SUM('4a. FNS'!O286+'4b. FNS Impacted Gen'!O286)</f>
        <v>205.75</v>
      </c>
      <c r="P286" s="56">
        <f>SUM('4a. FNS'!P286+'4b. FNS Impacted Gen'!P286)</f>
        <v>210.13000000000002</v>
      </c>
      <c r="Q286" s="56">
        <f>SUM('4a. FNS'!Q286+'4b. FNS Impacted Gen'!Q286)</f>
        <v>231.86699999999999</v>
      </c>
      <c r="R286" s="56">
        <f>SUM('4a. FNS'!R286+'4b. FNS Impacted Gen'!R286)</f>
        <v>239.23100000000002</v>
      </c>
      <c r="S286" s="56">
        <f>SUM('4a. FNS'!S286+'4b. FNS Impacted Gen'!S286)</f>
        <v>246.55</v>
      </c>
      <c r="T286" s="56">
        <f>SUM('4a. FNS'!T286+'4b. FNS Impacted Gen'!T286)</f>
        <v>247.792</v>
      </c>
      <c r="U286" s="56">
        <f>SUM('4a. FNS'!U286+'4b. FNS Impacted Gen'!U286)</f>
        <v>240.80199999999999</v>
      </c>
      <c r="V286" s="56">
        <f>SUM('4a. FNS'!V286+'4b. FNS Impacted Gen'!V286)</f>
        <v>229.84100000000001</v>
      </c>
      <c r="W286" s="56">
        <f>SUM('4a. FNS'!W286+'4b. FNS Impacted Gen'!W286)</f>
        <v>219.92099999999999</v>
      </c>
      <c r="X286" s="56">
        <f>SUM('4a. FNS'!X286+'4b. FNS Impacted Gen'!X286)</f>
        <v>211.29</v>
      </c>
      <c r="Y286" s="56">
        <f>SUM('4a. FNS'!Y286+'4b. FNS Impacted Gen'!Y286)</f>
        <v>198.804</v>
      </c>
      <c r="Z286" s="67">
        <f>SUM('4a. FNS'!Z286+'4b. FNS Impacted Gen'!Z286)</f>
        <v>0</v>
      </c>
    </row>
    <row r="287" spans="1:26">
      <c r="A287" s="54">
        <f t="shared" si="4"/>
        <v>45941</v>
      </c>
      <c r="B287" s="55">
        <f>SUM('4a. FNS'!B287+'4b. FNS Impacted Gen'!B287)</f>
        <v>193.42699999999999</v>
      </c>
      <c r="C287" s="56">
        <f>SUM('4a. FNS'!C287+'4b. FNS Impacted Gen'!C287)</f>
        <v>186.91800000000001</v>
      </c>
      <c r="D287" s="56">
        <f>SUM('4a. FNS'!D287+'4b. FNS Impacted Gen'!D287)</f>
        <v>182.83500000000001</v>
      </c>
      <c r="E287" s="56">
        <f>SUM('4a. FNS'!E287+'4b. FNS Impacted Gen'!E287)</f>
        <v>180.58199999999999</v>
      </c>
      <c r="F287" s="56">
        <f>SUM('4a. FNS'!F287+'4b. FNS Impacted Gen'!F287)</f>
        <v>179.26300000000001</v>
      </c>
      <c r="G287" s="56">
        <f>SUM('4a. FNS'!G287+'4b. FNS Impacted Gen'!G287)</f>
        <v>184.136</v>
      </c>
      <c r="H287" s="56">
        <f>SUM('4a. FNS'!H287+'4b. FNS Impacted Gen'!H287)</f>
        <v>192.10599999999999</v>
      </c>
      <c r="I287" s="56">
        <f>SUM('4a. FNS'!I287+'4b. FNS Impacted Gen'!I287)</f>
        <v>193.25700000000001</v>
      </c>
      <c r="J287" s="56">
        <f>SUM('4a. FNS'!J287+'4b. FNS Impacted Gen'!J287)</f>
        <v>187.298</v>
      </c>
      <c r="K287" s="56">
        <f>SUM('4a. FNS'!K287+'4b. FNS Impacted Gen'!K287)</f>
        <v>186.56799999999998</v>
      </c>
      <c r="L287" s="56">
        <f>SUM('4a. FNS'!L287+'4b. FNS Impacted Gen'!L287)</f>
        <v>202.66399999999999</v>
      </c>
      <c r="M287" s="56">
        <f>SUM('4a. FNS'!M287+'4b. FNS Impacted Gen'!M287)</f>
        <v>211.16</v>
      </c>
      <c r="N287" s="56">
        <f>SUM('4a. FNS'!N287+'4b. FNS Impacted Gen'!N287)</f>
        <v>221.876</v>
      </c>
      <c r="O287" s="56">
        <f>SUM('4a. FNS'!O287+'4b. FNS Impacted Gen'!O287)</f>
        <v>222.375</v>
      </c>
      <c r="P287" s="56">
        <f>SUM('4a. FNS'!P287+'4b. FNS Impacted Gen'!P287)</f>
        <v>217.96200000000002</v>
      </c>
      <c r="Q287" s="56">
        <f>SUM('4a. FNS'!Q287+'4b. FNS Impacted Gen'!Q287)</f>
        <v>225.20599999999999</v>
      </c>
      <c r="R287" s="56">
        <f>SUM('4a. FNS'!R287+'4b. FNS Impacted Gen'!R287)</f>
        <v>224.31100000000001</v>
      </c>
      <c r="S287" s="56">
        <f>SUM('4a. FNS'!S287+'4b. FNS Impacted Gen'!S287)</f>
        <v>235.429</v>
      </c>
      <c r="T287" s="56">
        <f>SUM('4a. FNS'!T287+'4b. FNS Impacted Gen'!T287)</f>
        <v>244.17999999999998</v>
      </c>
      <c r="U287" s="56">
        <f>SUM('4a. FNS'!U287+'4b. FNS Impacted Gen'!U287)</f>
        <v>245.322</v>
      </c>
      <c r="V287" s="56">
        <f>SUM('4a. FNS'!V287+'4b. FNS Impacted Gen'!V287)</f>
        <v>236.024</v>
      </c>
      <c r="W287" s="56">
        <f>SUM('4a. FNS'!W287+'4b. FNS Impacted Gen'!W287)</f>
        <v>223.97399999999999</v>
      </c>
      <c r="X287" s="56">
        <f>SUM('4a. FNS'!X287+'4b. FNS Impacted Gen'!X287)</f>
        <v>206.59</v>
      </c>
      <c r="Y287" s="56">
        <f>SUM('4a. FNS'!Y287+'4b. FNS Impacted Gen'!Y287)</f>
        <v>194.43700000000001</v>
      </c>
      <c r="Z287" s="67">
        <f>SUM('4a. FNS'!Z287+'4b. FNS Impacted Gen'!Z287)</f>
        <v>0</v>
      </c>
    </row>
    <row r="288" spans="1:26">
      <c r="A288" s="54">
        <f t="shared" si="4"/>
        <v>45942</v>
      </c>
      <c r="B288" s="55">
        <f>SUM('4a. FNS'!B288+'4b. FNS Impacted Gen'!B288)</f>
        <v>187.13399999999999</v>
      </c>
      <c r="C288" s="56">
        <f>SUM('4a. FNS'!C288+'4b. FNS Impacted Gen'!C288)</f>
        <v>186.03200000000001</v>
      </c>
      <c r="D288" s="56">
        <f>SUM('4a. FNS'!D288+'4b. FNS Impacted Gen'!D288)</f>
        <v>179.393</v>
      </c>
      <c r="E288" s="56">
        <f>SUM('4a. FNS'!E288+'4b. FNS Impacted Gen'!E288)</f>
        <v>178.14699999999999</v>
      </c>
      <c r="F288" s="56">
        <f>SUM('4a. FNS'!F288+'4b. FNS Impacted Gen'!F288)</f>
        <v>180.07</v>
      </c>
      <c r="G288" s="56">
        <f>SUM('4a. FNS'!G288+'4b. FNS Impacted Gen'!G288)</f>
        <v>183.78399999999999</v>
      </c>
      <c r="H288" s="56">
        <f>SUM('4a. FNS'!H288+'4b. FNS Impacted Gen'!H288)</f>
        <v>185.29500000000002</v>
      </c>
      <c r="I288" s="56">
        <f>SUM('4a. FNS'!I288+'4b. FNS Impacted Gen'!I288)</f>
        <v>184.977</v>
      </c>
      <c r="J288" s="56">
        <f>SUM('4a. FNS'!J288+'4b. FNS Impacted Gen'!J288)</f>
        <v>171.68199999999999</v>
      </c>
      <c r="K288" s="56">
        <f>SUM('4a. FNS'!K288+'4b. FNS Impacted Gen'!K288)</f>
        <v>189.809</v>
      </c>
      <c r="L288" s="56">
        <f>SUM('4a. FNS'!L288+'4b. FNS Impacted Gen'!L288)</f>
        <v>194.72399999999999</v>
      </c>
      <c r="M288" s="56">
        <f>SUM('4a. FNS'!M288+'4b. FNS Impacted Gen'!M288)</f>
        <v>178.815</v>
      </c>
      <c r="N288" s="56">
        <f>SUM('4a. FNS'!N288+'4b. FNS Impacted Gen'!N288)</f>
        <v>175.33500000000001</v>
      </c>
      <c r="O288" s="56">
        <f>SUM('4a. FNS'!O288+'4b. FNS Impacted Gen'!O288)</f>
        <v>189.43899999999999</v>
      </c>
      <c r="P288" s="56">
        <f>SUM('4a. FNS'!P288+'4b. FNS Impacted Gen'!P288)</f>
        <v>217.31300000000002</v>
      </c>
      <c r="Q288" s="56">
        <f>SUM('4a. FNS'!Q288+'4b. FNS Impacted Gen'!Q288)</f>
        <v>227.38600000000002</v>
      </c>
      <c r="R288" s="56">
        <f>SUM('4a. FNS'!R288+'4b. FNS Impacted Gen'!R288)</f>
        <v>244.38499999999999</v>
      </c>
      <c r="S288" s="56">
        <f>SUM('4a. FNS'!S288+'4b. FNS Impacted Gen'!S288)</f>
        <v>250.86499999999998</v>
      </c>
      <c r="T288" s="56">
        <f>SUM('4a. FNS'!T288+'4b. FNS Impacted Gen'!T288)</f>
        <v>248.10400000000001</v>
      </c>
      <c r="U288" s="56">
        <f>SUM('4a. FNS'!U288+'4b. FNS Impacted Gen'!U288)</f>
        <v>242.46</v>
      </c>
      <c r="V288" s="56">
        <f>SUM('4a. FNS'!V288+'4b. FNS Impacted Gen'!V288)</f>
        <v>230.279</v>
      </c>
      <c r="W288" s="56">
        <f>SUM('4a. FNS'!W288+'4b. FNS Impacted Gen'!W288)</f>
        <v>218.239</v>
      </c>
      <c r="X288" s="56">
        <f>SUM('4a. FNS'!X288+'4b. FNS Impacted Gen'!X288)</f>
        <v>202.839</v>
      </c>
      <c r="Y288" s="56">
        <f>SUM('4a. FNS'!Y288+'4b. FNS Impacted Gen'!Y288)</f>
        <v>189.62700000000001</v>
      </c>
      <c r="Z288" s="67">
        <f>SUM('4a. FNS'!Z288+'4b. FNS Impacted Gen'!Z288)</f>
        <v>0</v>
      </c>
    </row>
    <row r="289" spans="1:26">
      <c r="A289" s="54">
        <f t="shared" si="4"/>
        <v>45943</v>
      </c>
      <c r="B289" s="55">
        <f>SUM('4a. FNS'!B289+'4b. FNS Impacted Gen'!B289)</f>
        <v>182.07599999999999</v>
      </c>
      <c r="C289" s="56">
        <f>SUM('4a. FNS'!C289+'4b. FNS Impacted Gen'!C289)</f>
        <v>178</v>
      </c>
      <c r="D289" s="56">
        <f>SUM('4a. FNS'!D289+'4b. FNS Impacted Gen'!D289)</f>
        <v>174.60400000000001</v>
      </c>
      <c r="E289" s="56">
        <f>SUM('4a. FNS'!E289+'4b. FNS Impacted Gen'!E289)</f>
        <v>173.36600000000001</v>
      </c>
      <c r="F289" s="56">
        <f>SUM('4a. FNS'!F289+'4b. FNS Impacted Gen'!F289)</f>
        <v>176.99</v>
      </c>
      <c r="G289" s="56">
        <f>SUM('4a. FNS'!G289+'4b. FNS Impacted Gen'!G289)</f>
        <v>187.77</v>
      </c>
      <c r="H289" s="56">
        <f>SUM('4a. FNS'!H289+'4b. FNS Impacted Gen'!H289)</f>
        <v>205.54900000000001</v>
      </c>
      <c r="I289" s="56">
        <f>SUM('4a. FNS'!I289+'4b. FNS Impacted Gen'!I289)</f>
        <v>210.20599999999999</v>
      </c>
      <c r="J289" s="56">
        <f>SUM('4a. FNS'!J289+'4b. FNS Impacted Gen'!J289)</f>
        <v>210.536</v>
      </c>
      <c r="K289" s="56">
        <f>SUM('4a. FNS'!K289+'4b. FNS Impacted Gen'!K289)</f>
        <v>212.54300000000001</v>
      </c>
      <c r="L289" s="56">
        <f>SUM('4a. FNS'!L289+'4b. FNS Impacted Gen'!L289)</f>
        <v>204.774</v>
      </c>
      <c r="M289" s="56">
        <f>SUM('4a. FNS'!M289+'4b. FNS Impacted Gen'!M289)</f>
        <v>183.74199999999999</v>
      </c>
      <c r="N289" s="56">
        <f>SUM('4a. FNS'!N289+'4b. FNS Impacted Gen'!N289)</f>
        <v>173.14500000000001</v>
      </c>
      <c r="O289" s="56">
        <f>SUM('4a. FNS'!O289+'4b. FNS Impacted Gen'!O289)</f>
        <v>170.21700000000001</v>
      </c>
      <c r="P289" s="56">
        <f>SUM('4a. FNS'!P289+'4b. FNS Impacted Gen'!P289)</f>
        <v>176.47800000000001</v>
      </c>
      <c r="Q289" s="56">
        <f>SUM('4a. FNS'!Q289+'4b. FNS Impacted Gen'!Q289)</f>
        <v>172.87899999999999</v>
      </c>
      <c r="R289" s="56">
        <f>SUM('4a. FNS'!R289+'4b. FNS Impacted Gen'!R289)</f>
        <v>192.953</v>
      </c>
      <c r="S289" s="56">
        <f>SUM('4a. FNS'!S289+'4b. FNS Impacted Gen'!S289)</f>
        <v>217.86500000000001</v>
      </c>
      <c r="T289" s="56">
        <f>SUM('4a. FNS'!T289+'4b. FNS Impacted Gen'!T289)</f>
        <v>232.959</v>
      </c>
      <c r="U289" s="56">
        <f>SUM('4a. FNS'!U289+'4b. FNS Impacted Gen'!U289)</f>
        <v>227.97299999999998</v>
      </c>
      <c r="V289" s="56">
        <f>SUM('4a. FNS'!V289+'4b. FNS Impacted Gen'!V289)</f>
        <v>221.32</v>
      </c>
      <c r="W289" s="56">
        <f>SUM('4a. FNS'!W289+'4b. FNS Impacted Gen'!W289)</f>
        <v>208.83</v>
      </c>
      <c r="X289" s="56">
        <f>SUM('4a. FNS'!X289+'4b. FNS Impacted Gen'!X289)</f>
        <v>198.28100000000001</v>
      </c>
      <c r="Y289" s="56">
        <f>SUM('4a. FNS'!Y289+'4b. FNS Impacted Gen'!Y289)</f>
        <v>189.70099999999999</v>
      </c>
      <c r="Z289" s="67">
        <f>SUM('4a. FNS'!Z289+'4b. FNS Impacted Gen'!Z289)</f>
        <v>0</v>
      </c>
    </row>
    <row r="290" spans="1:26">
      <c r="A290" s="54">
        <f t="shared" si="4"/>
        <v>45944</v>
      </c>
      <c r="B290" s="55">
        <f>SUM('4a. FNS'!B290+'4b. FNS Impacted Gen'!B290)</f>
        <v>184.00399999999999</v>
      </c>
      <c r="C290" s="56">
        <f>SUM('4a. FNS'!C290+'4b. FNS Impacted Gen'!C290)</f>
        <v>178.703</v>
      </c>
      <c r="D290" s="56">
        <f>SUM('4a. FNS'!D290+'4b. FNS Impacted Gen'!D290)</f>
        <v>178.297</v>
      </c>
      <c r="E290" s="56">
        <f>SUM('4a. FNS'!E290+'4b. FNS Impacted Gen'!E290)</f>
        <v>171.792</v>
      </c>
      <c r="F290" s="56">
        <f>SUM('4a. FNS'!F290+'4b. FNS Impacted Gen'!F290)</f>
        <v>167.32300000000001</v>
      </c>
      <c r="G290" s="56">
        <f>SUM('4a. FNS'!G290+'4b. FNS Impacted Gen'!G290)</f>
        <v>178.84700000000001</v>
      </c>
      <c r="H290" s="56">
        <f>SUM('4a. FNS'!H290+'4b. FNS Impacted Gen'!H290)</f>
        <v>197.066</v>
      </c>
      <c r="I290" s="56">
        <f>SUM('4a. FNS'!I290+'4b. FNS Impacted Gen'!I290)</f>
        <v>207.96200000000002</v>
      </c>
      <c r="J290" s="56">
        <f>SUM('4a. FNS'!J290+'4b. FNS Impacted Gen'!J290)</f>
        <v>196.69299999999998</v>
      </c>
      <c r="K290" s="56">
        <f>SUM('4a. FNS'!K290+'4b. FNS Impacted Gen'!K290)</f>
        <v>181.26399999999998</v>
      </c>
      <c r="L290" s="56">
        <f>SUM('4a. FNS'!L290+'4b. FNS Impacted Gen'!L290)</f>
        <v>171.857</v>
      </c>
      <c r="M290" s="56">
        <f>SUM('4a. FNS'!M290+'4b. FNS Impacted Gen'!M290)</f>
        <v>166.114</v>
      </c>
      <c r="N290" s="56">
        <f>SUM('4a. FNS'!N290+'4b. FNS Impacted Gen'!N290)</f>
        <v>170.82999999999998</v>
      </c>
      <c r="O290" s="56">
        <f>SUM('4a. FNS'!O290+'4b. FNS Impacted Gen'!O290)</f>
        <v>181.48099999999999</v>
      </c>
      <c r="P290" s="56">
        <f>SUM('4a. FNS'!P290+'4b. FNS Impacted Gen'!P290)</f>
        <v>193.24100000000001</v>
      </c>
      <c r="Q290" s="56">
        <f>SUM('4a. FNS'!Q290+'4b. FNS Impacted Gen'!Q290)</f>
        <v>204.11799999999999</v>
      </c>
      <c r="R290" s="56">
        <f>SUM('4a. FNS'!R290+'4b. FNS Impacted Gen'!R290)</f>
        <v>227.24</v>
      </c>
      <c r="S290" s="56">
        <f>SUM('4a. FNS'!S290+'4b. FNS Impacted Gen'!S290)</f>
        <v>250.922</v>
      </c>
      <c r="T290" s="56">
        <f>SUM('4a. FNS'!T290+'4b. FNS Impacted Gen'!T290)</f>
        <v>251.23700000000002</v>
      </c>
      <c r="U290" s="56">
        <f>SUM('4a. FNS'!U290+'4b. FNS Impacted Gen'!U290)</f>
        <v>248.94500000000002</v>
      </c>
      <c r="V290" s="56">
        <f>SUM('4a. FNS'!V290+'4b. FNS Impacted Gen'!V290)</f>
        <v>231.113</v>
      </c>
      <c r="W290" s="56">
        <f>SUM('4a. FNS'!W290+'4b. FNS Impacted Gen'!W290)</f>
        <v>212.80699999999999</v>
      </c>
      <c r="X290" s="56">
        <f>SUM('4a. FNS'!X290+'4b. FNS Impacted Gen'!X290)</f>
        <v>208.84299999999999</v>
      </c>
      <c r="Y290" s="56">
        <f>SUM('4a. FNS'!Y290+'4b. FNS Impacted Gen'!Y290)</f>
        <v>199.62799999999999</v>
      </c>
      <c r="Z290" s="67">
        <f>SUM('4a. FNS'!Z290+'4b. FNS Impacted Gen'!Z290)</f>
        <v>0</v>
      </c>
    </row>
    <row r="291" spans="1:26">
      <c r="A291" s="54">
        <f t="shared" si="4"/>
        <v>45945</v>
      </c>
      <c r="B291" s="55">
        <f>SUM('4a. FNS'!B291+'4b. FNS Impacted Gen'!B291)</f>
        <v>191.17500000000001</v>
      </c>
      <c r="C291" s="56">
        <f>SUM('4a. FNS'!C291+'4b. FNS Impacted Gen'!C291)</f>
        <v>188.12899999999999</v>
      </c>
      <c r="D291" s="56">
        <f>SUM('4a. FNS'!D291+'4b. FNS Impacted Gen'!D291)</f>
        <v>180.708</v>
      </c>
      <c r="E291" s="56">
        <f>SUM('4a. FNS'!E291+'4b. FNS Impacted Gen'!E291)</f>
        <v>176.346</v>
      </c>
      <c r="F291" s="56">
        <f>SUM('4a. FNS'!F291+'4b. FNS Impacted Gen'!F291)</f>
        <v>180.97399999999999</v>
      </c>
      <c r="G291" s="56">
        <f>SUM('4a. FNS'!G291+'4b. FNS Impacted Gen'!G291)</f>
        <v>192.28700000000001</v>
      </c>
      <c r="H291" s="56">
        <f>SUM('4a. FNS'!H291+'4b. FNS Impacted Gen'!H291)</f>
        <v>206.268</v>
      </c>
      <c r="I291" s="56">
        <f>SUM('4a. FNS'!I291+'4b. FNS Impacted Gen'!I291)</f>
        <v>214.14400000000001</v>
      </c>
      <c r="J291" s="56">
        <f>SUM('4a. FNS'!J291+'4b. FNS Impacted Gen'!J291)</f>
        <v>201.749</v>
      </c>
      <c r="K291" s="56">
        <f>SUM('4a. FNS'!K291+'4b. FNS Impacted Gen'!K291)</f>
        <v>182.995</v>
      </c>
      <c r="L291" s="56">
        <f>SUM('4a. FNS'!L291+'4b. FNS Impacted Gen'!L291)</f>
        <v>168.54599999999999</v>
      </c>
      <c r="M291" s="56">
        <f>SUM('4a. FNS'!M291+'4b. FNS Impacted Gen'!M291)</f>
        <v>180.54599999999999</v>
      </c>
      <c r="N291" s="56">
        <f>SUM('4a. FNS'!N291+'4b. FNS Impacted Gen'!N291)</f>
        <v>188.39099999999999</v>
      </c>
      <c r="O291" s="56">
        <f>SUM('4a. FNS'!O291+'4b. FNS Impacted Gen'!O291)</f>
        <v>197.86699999999999</v>
      </c>
      <c r="P291" s="56">
        <f>SUM('4a. FNS'!P291+'4b. FNS Impacted Gen'!P291)</f>
        <v>209.83799999999999</v>
      </c>
      <c r="Q291" s="56">
        <f>SUM('4a. FNS'!Q291+'4b. FNS Impacted Gen'!Q291)</f>
        <v>226.411</v>
      </c>
      <c r="R291" s="56">
        <f>SUM('4a. FNS'!R291+'4b. FNS Impacted Gen'!R291)</f>
        <v>245.23000000000002</v>
      </c>
      <c r="S291" s="56">
        <f>SUM('4a. FNS'!S291+'4b. FNS Impacted Gen'!S291)</f>
        <v>261.91000000000003</v>
      </c>
      <c r="T291" s="56">
        <f>SUM('4a. FNS'!T291+'4b. FNS Impacted Gen'!T291)</f>
        <v>260.45300000000003</v>
      </c>
      <c r="U291" s="56">
        <f>SUM('4a. FNS'!U291+'4b. FNS Impacted Gen'!U291)</f>
        <v>250.91300000000001</v>
      </c>
      <c r="V291" s="56">
        <f>SUM('4a. FNS'!V291+'4b. FNS Impacted Gen'!V291)</f>
        <v>237.45400000000001</v>
      </c>
      <c r="W291" s="56">
        <f>SUM('4a. FNS'!W291+'4b. FNS Impacted Gen'!W291)</f>
        <v>228.20699999999999</v>
      </c>
      <c r="X291" s="56">
        <f>SUM('4a. FNS'!X291+'4b. FNS Impacted Gen'!X291)</f>
        <v>215.73400000000001</v>
      </c>
      <c r="Y291" s="56">
        <f>SUM('4a. FNS'!Y291+'4b. FNS Impacted Gen'!Y291)</f>
        <v>205.62799999999999</v>
      </c>
      <c r="Z291" s="67">
        <f>SUM('4a. FNS'!Z291+'4b. FNS Impacted Gen'!Z291)</f>
        <v>0</v>
      </c>
    </row>
    <row r="292" spans="1:26">
      <c r="A292" s="54">
        <f t="shared" si="4"/>
        <v>45946</v>
      </c>
      <c r="B292" s="55">
        <f>SUM('4a. FNS'!B292+'4b. FNS Impacted Gen'!B292)</f>
        <v>191.88800000000001</v>
      </c>
      <c r="C292" s="56">
        <f>SUM('4a. FNS'!C292+'4b. FNS Impacted Gen'!C292)</f>
        <v>185.94399999999999</v>
      </c>
      <c r="D292" s="56">
        <f>SUM('4a. FNS'!D292+'4b. FNS Impacted Gen'!D292)</f>
        <v>182.26599999999999</v>
      </c>
      <c r="E292" s="56">
        <f>SUM('4a. FNS'!E292+'4b. FNS Impacted Gen'!E292)</f>
        <v>181.261</v>
      </c>
      <c r="F292" s="56">
        <f>SUM('4a. FNS'!F292+'4b. FNS Impacted Gen'!F292)</f>
        <v>184.392</v>
      </c>
      <c r="G292" s="56">
        <f>SUM('4a. FNS'!G292+'4b. FNS Impacted Gen'!G292)</f>
        <v>190.04</v>
      </c>
      <c r="H292" s="56">
        <f>SUM('4a. FNS'!H292+'4b. FNS Impacted Gen'!H292)</f>
        <v>207.56800000000001</v>
      </c>
      <c r="I292" s="56">
        <f>SUM('4a. FNS'!I292+'4b. FNS Impacted Gen'!I292)</f>
        <v>212.08900000000003</v>
      </c>
      <c r="J292" s="56">
        <f>SUM('4a. FNS'!J292+'4b. FNS Impacted Gen'!J292)</f>
        <v>201.119</v>
      </c>
      <c r="K292" s="56">
        <f>SUM('4a. FNS'!K292+'4b. FNS Impacted Gen'!K292)</f>
        <v>185.64399999999998</v>
      </c>
      <c r="L292" s="56">
        <f>SUM('4a. FNS'!L292+'4b. FNS Impacted Gen'!L292)</f>
        <v>180.45400000000001</v>
      </c>
      <c r="M292" s="56">
        <f>SUM('4a. FNS'!M292+'4b. FNS Impacted Gen'!M292)</f>
        <v>179.98200000000003</v>
      </c>
      <c r="N292" s="56">
        <f>SUM('4a. FNS'!N292+'4b. FNS Impacted Gen'!N292)</f>
        <v>177.84100000000001</v>
      </c>
      <c r="O292" s="56">
        <f>SUM('4a. FNS'!O292+'4b. FNS Impacted Gen'!O292)</f>
        <v>183.423</v>
      </c>
      <c r="P292" s="56">
        <f>SUM('4a. FNS'!P292+'4b. FNS Impacted Gen'!P292)</f>
        <v>193.25200000000001</v>
      </c>
      <c r="Q292" s="56">
        <f>SUM('4a. FNS'!Q292+'4b. FNS Impacted Gen'!Q292)</f>
        <v>204.09299999999999</v>
      </c>
      <c r="R292" s="56">
        <f>SUM('4a. FNS'!R292+'4b. FNS Impacted Gen'!R292)</f>
        <v>218.29999999999998</v>
      </c>
      <c r="S292" s="56">
        <f>SUM('4a. FNS'!S292+'4b. FNS Impacted Gen'!S292)</f>
        <v>226.67599999999999</v>
      </c>
      <c r="T292" s="56">
        <f>SUM('4a. FNS'!T292+'4b. FNS Impacted Gen'!T292)</f>
        <v>229.584</v>
      </c>
      <c r="U292" s="56">
        <f>SUM('4a. FNS'!U292+'4b. FNS Impacted Gen'!U292)</f>
        <v>222.48</v>
      </c>
      <c r="V292" s="56">
        <f>SUM('4a. FNS'!V292+'4b. FNS Impacted Gen'!V292)</f>
        <v>220.27500000000001</v>
      </c>
      <c r="W292" s="56">
        <f>SUM('4a. FNS'!W292+'4b. FNS Impacted Gen'!W292)</f>
        <v>204.16300000000001</v>
      </c>
      <c r="X292" s="56">
        <f>SUM('4a. FNS'!X292+'4b. FNS Impacted Gen'!X292)</f>
        <v>196.69499999999999</v>
      </c>
      <c r="Y292" s="56">
        <f>SUM('4a. FNS'!Y292+'4b. FNS Impacted Gen'!Y292)</f>
        <v>185.93100000000001</v>
      </c>
      <c r="Z292" s="67">
        <f>SUM('4a. FNS'!Z292+'4b. FNS Impacted Gen'!Z292)</f>
        <v>0</v>
      </c>
    </row>
    <row r="293" spans="1:26">
      <c r="A293" s="54">
        <f t="shared" si="4"/>
        <v>45947</v>
      </c>
      <c r="B293" s="55">
        <f>SUM('4a. FNS'!B293+'4b. FNS Impacted Gen'!B293)</f>
        <v>175.70500000000001</v>
      </c>
      <c r="C293" s="56">
        <f>SUM('4a. FNS'!C293+'4b. FNS Impacted Gen'!C293)</f>
        <v>162.01400000000001</v>
      </c>
      <c r="D293" s="56">
        <f>SUM('4a. FNS'!D293+'4b. FNS Impacted Gen'!D293)</f>
        <v>173.93100000000001</v>
      </c>
      <c r="E293" s="56">
        <f>SUM('4a. FNS'!E293+'4b. FNS Impacted Gen'!E293)</f>
        <v>174.01</v>
      </c>
      <c r="F293" s="56">
        <f>SUM('4a. FNS'!F293+'4b. FNS Impacted Gen'!F293)</f>
        <v>175.917</v>
      </c>
      <c r="G293" s="56">
        <f>SUM('4a. FNS'!G293+'4b. FNS Impacted Gen'!G293)</f>
        <v>182.14500000000001</v>
      </c>
      <c r="H293" s="56">
        <f>SUM('4a. FNS'!H293+'4b. FNS Impacted Gen'!H293)</f>
        <v>192.078</v>
      </c>
      <c r="I293" s="56">
        <f>SUM('4a. FNS'!I293+'4b. FNS Impacted Gen'!I293)</f>
        <v>198.34800000000001</v>
      </c>
      <c r="J293" s="56">
        <f>SUM('4a. FNS'!J293+'4b. FNS Impacted Gen'!J293)</f>
        <v>179.77500000000001</v>
      </c>
      <c r="K293" s="56">
        <f>SUM('4a. FNS'!K293+'4b. FNS Impacted Gen'!K293)</f>
        <v>165.06899999999999</v>
      </c>
      <c r="L293" s="56">
        <f>SUM('4a. FNS'!L293+'4b. FNS Impacted Gen'!L293)</f>
        <v>155.03299999999999</v>
      </c>
      <c r="M293" s="56">
        <f>SUM('4a. FNS'!M293+'4b. FNS Impacted Gen'!M293)</f>
        <v>149.76400000000001</v>
      </c>
      <c r="N293" s="56">
        <f>SUM('4a. FNS'!N293+'4b. FNS Impacted Gen'!N293)</f>
        <v>151.113</v>
      </c>
      <c r="O293" s="56">
        <f>SUM('4a. FNS'!O293+'4b. FNS Impacted Gen'!O293)</f>
        <v>155.03100000000001</v>
      </c>
      <c r="P293" s="56">
        <f>SUM('4a. FNS'!P293+'4b. FNS Impacted Gen'!P293)</f>
        <v>163.51</v>
      </c>
      <c r="Q293" s="56">
        <f>SUM('4a. FNS'!Q293+'4b. FNS Impacted Gen'!Q293)</f>
        <v>175.56100000000001</v>
      </c>
      <c r="R293" s="56">
        <f>SUM('4a. FNS'!R293+'4b. FNS Impacted Gen'!R293)</f>
        <v>194.48699999999999</v>
      </c>
      <c r="S293" s="56">
        <f>SUM('4a. FNS'!S293+'4b. FNS Impacted Gen'!S293)</f>
        <v>220.11699999999999</v>
      </c>
      <c r="T293" s="56">
        <f>SUM('4a. FNS'!T293+'4b. FNS Impacted Gen'!T293)</f>
        <v>228.15700000000001</v>
      </c>
      <c r="U293" s="56">
        <f>SUM('4a. FNS'!U293+'4b. FNS Impacted Gen'!U293)</f>
        <v>222.476</v>
      </c>
      <c r="V293" s="56">
        <f>SUM('4a. FNS'!V293+'4b. FNS Impacted Gen'!V293)</f>
        <v>213.56</v>
      </c>
      <c r="W293" s="56">
        <f>SUM('4a. FNS'!W293+'4b. FNS Impacted Gen'!W293)</f>
        <v>204.87</v>
      </c>
      <c r="X293" s="56">
        <f>SUM('4a. FNS'!X293+'4b. FNS Impacted Gen'!X293)</f>
        <v>198.18799999999999</v>
      </c>
      <c r="Y293" s="56">
        <f>SUM('4a. FNS'!Y293+'4b. FNS Impacted Gen'!Y293)</f>
        <v>190.905</v>
      </c>
      <c r="Z293" s="67">
        <f>SUM('4a. FNS'!Z293+'4b. FNS Impacted Gen'!Z293)</f>
        <v>0</v>
      </c>
    </row>
    <row r="294" spans="1:26">
      <c r="A294" s="54">
        <f t="shared" si="4"/>
        <v>45948</v>
      </c>
      <c r="B294" s="55">
        <f>SUM('4a. FNS'!B294+'4b. FNS Impacted Gen'!B294)</f>
        <v>187.047</v>
      </c>
      <c r="C294" s="56">
        <f>SUM('4a. FNS'!C294+'4b. FNS Impacted Gen'!C294)</f>
        <v>180.08699999999999</v>
      </c>
      <c r="D294" s="56">
        <f>SUM('4a. FNS'!D294+'4b. FNS Impacted Gen'!D294)</f>
        <v>177.589</v>
      </c>
      <c r="E294" s="56">
        <f>SUM('4a. FNS'!E294+'4b. FNS Impacted Gen'!E294)</f>
        <v>169.75899999999999</v>
      </c>
      <c r="F294" s="56">
        <f>SUM('4a. FNS'!F294+'4b. FNS Impacted Gen'!F294)</f>
        <v>170.892</v>
      </c>
      <c r="G294" s="56">
        <f>SUM('4a. FNS'!G294+'4b. FNS Impacted Gen'!G294)</f>
        <v>176.02799999999999</v>
      </c>
      <c r="H294" s="56">
        <f>SUM('4a. FNS'!H294+'4b. FNS Impacted Gen'!H294)</f>
        <v>187.42500000000001</v>
      </c>
      <c r="I294" s="56">
        <f>SUM('4a. FNS'!I294+'4b. FNS Impacted Gen'!I294)</f>
        <v>199.036</v>
      </c>
      <c r="J294" s="56">
        <f>SUM('4a. FNS'!J294+'4b. FNS Impacted Gen'!J294)</f>
        <v>192.27099999999999</v>
      </c>
      <c r="K294" s="56">
        <f>SUM('4a. FNS'!K294+'4b. FNS Impacted Gen'!K294)</f>
        <v>166.36099999999999</v>
      </c>
      <c r="L294" s="56">
        <f>SUM('4a. FNS'!L294+'4b. FNS Impacted Gen'!L294)</f>
        <v>153.56</v>
      </c>
      <c r="M294" s="56">
        <f>SUM('4a. FNS'!M294+'4b. FNS Impacted Gen'!M294)</f>
        <v>150.697</v>
      </c>
      <c r="N294" s="56">
        <f>SUM('4a. FNS'!N294+'4b. FNS Impacted Gen'!N294)</f>
        <v>152.53300000000002</v>
      </c>
      <c r="O294" s="56">
        <f>SUM('4a. FNS'!O294+'4b. FNS Impacted Gen'!O294)</f>
        <v>152.71199999999999</v>
      </c>
      <c r="P294" s="56">
        <f>SUM('4a. FNS'!P294+'4b. FNS Impacted Gen'!P294)</f>
        <v>161.45600000000002</v>
      </c>
      <c r="Q294" s="56">
        <f>SUM('4a. FNS'!Q294+'4b. FNS Impacted Gen'!Q294)</f>
        <v>172.46299999999999</v>
      </c>
      <c r="R294" s="56">
        <f>SUM('4a. FNS'!R294+'4b. FNS Impacted Gen'!R294)</f>
        <v>188.57000000000002</v>
      </c>
      <c r="S294" s="56">
        <f>SUM('4a. FNS'!S294+'4b. FNS Impacted Gen'!S294)</f>
        <v>210.39600000000002</v>
      </c>
      <c r="T294" s="56">
        <f>SUM('4a. FNS'!T294+'4b. FNS Impacted Gen'!T294)</f>
        <v>215.00700000000001</v>
      </c>
      <c r="U294" s="56">
        <f>SUM('4a. FNS'!U294+'4b. FNS Impacted Gen'!U294)</f>
        <v>203.51</v>
      </c>
      <c r="V294" s="56">
        <f>SUM('4a. FNS'!V294+'4b. FNS Impacted Gen'!V294)</f>
        <v>199.49299999999999</v>
      </c>
      <c r="W294" s="56">
        <f>SUM('4a. FNS'!W294+'4b. FNS Impacted Gen'!W294)</f>
        <v>190.19</v>
      </c>
      <c r="X294" s="56">
        <f>SUM('4a. FNS'!X294+'4b. FNS Impacted Gen'!X294)</f>
        <v>183.143</v>
      </c>
      <c r="Y294" s="56">
        <f>SUM('4a. FNS'!Y294+'4b. FNS Impacted Gen'!Y294)</f>
        <v>173.804</v>
      </c>
      <c r="Z294" s="67">
        <f>SUM('4a. FNS'!Z294+'4b. FNS Impacted Gen'!Z294)</f>
        <v>0</v>
      </c>
    </row>
    <row r="295" spans="1:26">
      <c r="A295" s="54">
        <f t="shared" si="4"/>
        <v>45949</v>
      </c>
      <c r="B295" s="55">
        <f>SUM('4a. FNS'!B295+'4b. FNS Impacted Gen'!B295)</f>
        <v>171.64599999999999</v>
      </c>
      <c r="C295" s="56">
        <f>SUM('4a. FNS'!C295+'4b. FNS Impacted Gen'!C295)</f>
        <v>169.12200000000001</v>
      </c>
      <c r="D295" s="56">
        <f>SUM('4a. FNS'!D295+'4b. FNS Impacted Gen'!D295)</f>
        <v>173.86600000000001</v>
      </c>
      <c r="E295" s="56">
        <f>SUM('4a. FNS'!E295+'4b. FNS Impacted Gen'!E295)</f>
        <v>171.80199999999999</v>
      </c>
      <c r="F295" s="56">
        <f>SUM('4a. FNS'!F295+'4b. FNS Impacted Gen'!F295)</f>
        <v>173.465</v>
      </c>
      <c r="G295" s="56">
        <f>SUM('4a. FNS'!G295+'4b. FNS Impacted Gen'!G295)</f>
        <v>179.81299999999999</v>
      </c>
      <c r="H295" s="56">
        <f>SUM('4a. FNS'!H295+'4b. FNS Impacted Gen'!H295)</f>
        <v>188.43</v>
      </c>
      <c r="I295" s="56">
        <f>SUM('4a. FNS'!I295+'4b. FNS Impacted Gen'!I295)</f>
        <v>192.07299999999998</v>
      </c>
      <c r="J295" s="56">
        <f>SUM('4a. FNS'!J295+'4b. FNS Impacted Gen'!J295)</f>
        <v>178.215</v>
      </c>
      <c r="K295" s="56">
        <f>SUM('4a. FNS'!K295+'4b. FNS Impacted Gen'!K295)</f>
        <v>164.01599999999999</v>
      </c>
      <c r="L295" s="56">
        <f>SUM('4a. FNS'!L295+'4b. FNS Impacted Gen'!L295)</f>
        <v>153.62899999999999</v>
      </c>
      <c r="M295" s="56">
        <f>SUM('4a. FNS'!M295+'4b. FNS Impacted Gen'!M295)</f>
        <v>149.768</v>
      </c>
      <c r="N295" s="56">
        <f>SUM('4a. FNS'!N295+'4b. FNS Impacted Gen'!N295)</f>
        <v>151.57599999999999</v>
      </c>
      <c r="O295" s="56">
        <f>SUM('4a. FNS'!O295+'4b. FNS Impacted Gen'!O295)</f>
        <v>161.74200000000002</v>
      </c>
      <c r="P295" s="56">
        <f>SUM('4a. FNS'!P295+'4b. FNS Impacted Gen'!P295)</f>
        <v>166.905</v>
      </c>
      <c r="Q295" s="56">
        <f>SUM('4a. FNS'!Q295+'4b. FNS Impacted Gen'!Q295)</f>
        <v>171.35</v>
      </c>
      <c r="R295" s="56">
        <f>SUM('4a. FNS'!R295+'4b. FNS Impacted Gen'!R295)</f>
        <v>187.06200000000001</v>
      </c>
      <c r="S295" s="56">
        <f>SUM('4a. FNS'!S295+'4b. FNS Impacted Gen'!S295)</f>
        <v>207.02799999999999</v>
      </c>
      <c r="T295" s="56">
        <f>SUM('4a. FNS'!T295+'4b. FNS Impacted Gen'!T295)</f>
        <v>215.078</v>
      </c>
      <c r="U295" s="56">
        <f>SUM('4a. FNS'!U295+'4b. FNS Impacted Gen'!U295)</f>
        <v>208.74699999999999</v>
      </c>
      <c r="V295" s="56">
        <f>SUM('4a. FNS'!V295+'4b. FNS Impacted Gen'!V295)</f>
        <v>200.024</v>
      </c>
      <c r="W295" s="56">
        <f>SUM('4a. FNS'!W295+'4b. FNS Impacted Gen'!W295)</f>
        <v>194.501</v>
      </c>
      <c r="X295" s="56">
        <f>SUM('4a. FNS'!X295+'4b. FNS Impacted Gen'!X295)</f>
        <v>179.29499999999999</v>
      </c>
      <c r="Y295" s="56">
        <f>SUM('4a. FNS'!Y295+'4b. FNS Impacted Gen'!Y295)</f>
        <v>167.928</v>
      </c>
      <c r="Z295" s="67">
        <f>SUM('4a. FNS'!Z295+'4b. FNS Impacted Gen'!Z295)</f>
        <v>0</v>
      </c>
    </row>
    <row r="296" spans="1:26">
      <c r="A296" s="54">
        <f t="shared" si="4"/>
        <v>45950</v>
      </c>
      <c r="B296" s="55">
        <f>SUM('4a. FNS'!B296+'4b. FNS Impacted Gen'!B296)</f>
        <v>159.08799999999999</v>
      </c>
      <c r="C296" s="56">
        <f>SUM('4a. FNS'!C296+'4b. FNS Impacted Gen'!C296)</f>
        <v>158.39400000000001</v>
      </c>
      <c r="D296" s="56">
        <f>SUM('4a. FNS'!D296+'4b. FNS Impacted Gen'!D296)</f>
        <v>156.31700000000001</v>
      </c>
      <c r="E296" s="56">
        <f>SUM('4a. FNS'!E296+'4b. FNS Impacted Gen'!E296)</f>
        <v>160.35400000000001</v>
      </c>
      <c r="F296" s="56">
        <f>SUM('4a. FNS'!F296+'4b. FNS Impacted Gen'!F296)</f>
        <v>163.40700000000001</v>
      </c>
      <c r="G296" s="56">
        <f>SUM('4a. FNS'!G296+'4b. FNS Impacted Gen'!G296)</f>
        <v>173.036</v>
      </c>
      <c r="H296" s="56">
        <f>SUM('4a. FNS'!H296+'4b. FNS Impacted Gen'!H296)</f>
        <v>191.06800000000001</v>
      </c>
      <c r="I296" s="56">
        <f>SUM('4a. FNS'!I296+'4b. FNS Impacted Gen'!I296)</f>
        <v>195.75700000000001</v>
      </c>
      <c r="J296" s="56">
        <f>SUM('4a. FNS'!J296+'4b. FNS Impacted Gen'!J296)</f>
        <v>174.89000000000001</v>
      </c>
      <c r="K296" s="56">
        <f>SUM('4a. FNS'!K296+'4b. FNS Impacted Gen'!K296)</f>
        <v>161.107</v>
      </c>
      <c r="L296" s="56">
        <f>SUM('4a. FNS'!L296+'4b. FNS Impacted Gen'!L296)</f>
        <v>153.036</v>
      </c>
      <c r="M296" s="56">
        <f>SUM('4a. FNS'!M296+'4b. FNS Impacted Gen'!M296)</f>
        <v>150.512</v>
      </c>
      <c r="N296" s="56">
        <f>SUM('4a. FNS'!N296+'4b. FNS Impacted Gen'!N296)</f>
        <v>157.75300000000001</v>
      </c>
      <c r="O296" s="56">
        <f>SUM('4a. FNS'!O296+'4b. FNS Impacted Gen'!O296)</f>
        <v>157.13399999999999</v>
      </c>
      <c r="P296" s="56">
        <f>SUM('4a. FNS'!P296+'4b. FNS Impacted Gen'!P296)</f>
        <v>170.196</v>
      </c>
      <c r="Q296" s="56">
        <f>SUM('4a. FNS'!Q296+'4b. FNS Impacted Gen'!Q296)</f>
        <v>179.672</v>
      </c>
      <c r="R296" s="56">
        <f>SUM('4a. FNS'!R296+'4b. FNS Impacted Gen'!R296)</f>
        <v>193.30900000000003</v>
      </c>
      <c r="S296" s="56">
        <f>SUM('4a. FNS'!S296+'4b. FNS Impacted Gen'!S296)</f>
        <v>212.852</v>
      </c>
      <c r="T296" s="56">
        <f>SUM('4a. FNS'!T296+'4b. FNS Impacted Gen'!T296)</f>
        <v>218.70800000000003</v>
      </c>
      <c r="U296" s="56">
        <f>SUM('4a. FNS'!U296+'4b. FNS Impacted Gen'!U296)</f>
        <v>216.505</v>
      </c>
      <c r="V296" s="56">
        <f>SUM('4a. FNS'!V296+'4b. FNS Impacted Gen'!V296)</f>
        <v>204.99</v>
      </c>
      <c r="W296" s="56">
        <f>SUM('4a. FNS'!W296+'4b. FNS Impacted Gen'!W296)</f>
        <v>190.74799999999999</v>
      </c>
      <c r="X296" s="56">
        <f>SUM('4a. FNS'!X296+'4b. FNS Impacted Gen'!X296)</f>
        <v>184.14699999999999</v>
      </c>
      <c r="Y296" s="56">
        <f>SUM('4a. FNS'!Y296+'4b. FNS Impacted Gen'!Y296)</f>
        <v>177.374</v>
      </c>
      <c r="Z296" s="67">
        <f>SUM('4a. FNS'!Z296+'4b. FNS Impacted Gen'!Z296)</f>
        <v>0</v>
      </c>
    </row>
    <row r="297" spans="1:26">
      <c r="A297" s="54">
        <f t="shared" si="4"/>
        <v>45951</v>
      </c>
      <c r="B297" s="55">
        <f>SUM('4a. FNS'!B297+'4b. FNS Impacted Gen'!B297)</f>
        <v>173.49799999999999</v>
      </c>
      <c r="C297" s="56">
        <f>SUM('4a. FNS'!C297+'4b. FNS Impacted Gen'!C297)</f>
        <v>171.488</v>
      </c>
      <c r="D297" s="56">
        <f>SUM('4a. FNS'!D297+'4b. FNS Impacted Gen'!D297)</f>
        <v>168.399</v>
      </c>
      <c r="E297" s="56">
        <f>SUM('4a. FNS'!E297+'4b. FNS Impacted Gen'!E297)</f>
        <v>166.721</v>
      </c>
      <c r="F297" s="56">
        <f>SUM('4a. FNS'!F297+'4b. FNS Impacted Gen'!F297)</f>
        <v>172.58</v>
      </c>
      <c r="G297" s="56">
        <f>SUM('4a. FNS'!G297+'4b. FNS Impacted Gen'!G297)</f>
        <v>182.91200000000001</v>
      </c>
      <c r="H297" s="56">
        <f>SUM('4a. FNS'!H297+'4b. FNS Impacted Gen'!H297)</f>
        <v>205.554</v>
      </c>
      <c r="I297" s="56">
        <f>SUM('4a. FNS'!I297+'4b. FNS Impacted Gen'!I297)</f>
        <v>210.98599999999999</v>
      </c>
      <c r="J297" s="56">
        <f>SUM('4a. FNS'!J297+'4b. FNS Impacted Gen'!J297)</f>
        <v>192.809</v>
      </c>
      <c r="K297" s="56">
        <f>SUM('4a. FNS'!K297+'4b. FNS Impacted Gen'!K297)</f>
        <v>172.54300000000001</v>
      </c>
      <c r="L297" s="56">
        <f>SUM('4a. FNS'!L297+'4b. FNS Impacted Gen'!L297)</f>
        <v>160.285</v>
      </c>
      <c r="M297" s="56">
        <f>SUM('4a. FNS'!M297+'4b. FNS Impacted Gen'!M297)</f>
        <v>150.38399999999999</v>
      </c>
      <c r="N297" s="56">
        <f>SUM('4a. FNS'!N297+'4b. FNS Impacted Gen'!N297)</f>
        <v>145.20399999999998</v>
      </c>
      <c r="O297" s="56">
        <f>SUM('4a. FNS'!O297+'4b. FNS Impacted Gen'!O297)</f>
        <v>148.51400000000001</v>
      </c>
      <c r="P297" s="56">
        <f>SUM('4a. FNS'!P297+'4b. FNS Impacted Gen'!P297)</f>
        <v>154.09800000000001</v>
      </c>
      <c r="Q297" s="56">
        <f>SUM('4a. FNS'!Q297+'4b. FNS Impacted Gen'!Q297)</f>
        <v>159.62100000000001</v>
      </c>
      <c r="R297" s="56">
        <f>SUM('4a. FNS'!R297+'4b. FNS Impacted Gen'!R297)</f>
        <v>173.40699999999998</v>
      </c>
      <c r="S297" s="56">
        <f>SUM('4a. FNS'!S297+'4b. FNS Impacted Gen'!S297)</f>
        <v>195.53100000000001</v>
      </c>
      <c r="T297" s="56">
        <f>SUM('4a. FNS'!T297+'4b. FNS Impacted Gen'!T297)</f>
        <v>206.27500000000001</v>
      </c>
      <c r="U297" s="56">
        <f>SUM('4a. FNS'!U297+'4b. FNS Impacted Gen'!U297)</f>
        <v>200.417</v>
      </c>
      <c r="V297" s="56">
        <f>SUM('4a. FNS'!V297+'4b. FNS Impacted Gen'!V297)</f>
        <v>196.10499999999999</v>
      </c>
      <c r="W297" s="56">
        <f>SUM('4a. FNS'!W297+'4b. FNS Impacted Gen'!W297)</f>
        <v>188.38</v>
      </c>
      <c r="X297" s="56">
        <f>SUM('4a. FNS'!X297+'4b. FNS Impacted Gen'!X297)</f>
        <v>177.27199999999999</v>
      </c>
      <c r="Y297" s="56">
        <f>SUM('4a. FNS'!Y297+'4b. FNS Impacted Gen'!Y297)</f>
        <v>174.762</v>
      </c>
      <c r="Z297" s="67">
        <f>SUM('4a. FNS'!Z297+'4b. FNS Impacted Gen'!Z297)</f>
        <v>0</v>
      </c>
    </row>
    <row r="298" spans="1:26">
      <c r="A298" s="54">
        <f t="shared" si="4"/>
        <v>45952</v>
      </c>
      <c r="B298" s="55">
        <f>SUM('4a. FNS'!B298+'4b. FNS Impacted Gen'!B298)</f>
        <v>168.62</v>
      </c>
      <c r="C298" s="56">
        <f>SUM('4a. FNS'!C298+'4b. FNS Impacted Gen'!C298)</f>
        <v>168.227</v>
      </c>
      <c r="D298" s="56">
        <f>SUM('4a. FNS'!D298+'4b. FNS Impacted Gen'!D298)</f>
        <v>171.083</v>
      </c>
      <c r="E298" s="56">
        <f>SUM('4a. FNS'!E298+'4b. FNS Impacted Gen'!E298)</f>
        <v>173.358</v>
      </c>
      <c r="F298" s="56">
        <f>SUM('4a. FNS'!F298+'4b. FNS Impacted Gen'!F298)</f>
        <v>178.91</v>
      </c>
      <c r="G298" s="56">
        <f>SUM('4a. FNS'!G298+'4b. FNS Impacted Gen'!G298)</f>
        <v>187.46799999999999</v>
      </c>
      <c r="H298" s="56">
        <f>SUM('4a. FNS'!H298+'4b. FNS Impacted Gen'!H298)</f>
        <v>209.52199999999999</v>
      </c>
      <c r="I298" s="56">
        <f>SUM('4a. FNS'!I298+'4b. FNS Impacted Gen'!I298)</f>
        <v>215.29900000000001</v>
      </c>
      <c r="J298" s="56">
        <f>SUM('4a. FNS'!J298+'4b. FNS Impacted Gen'!J298)</f>
        <v>196.584</v>
      </c>
      <c r="K298" s="56">
        <f>SUM('4a. FNS'!K298+'4b. FNS Impacted Gen'!K298)</f>
        <v>176.15700000000001</v>
      </c>
      <c r="L298" s="56">
        <f>SUM('4a. FNS'!L298+'4b. FNS Impacted Gen'!L298)</f>
        <v>162.626</v>
      </c>
      <c r="M298" s="56">
        <f>SUM('4a. FNS'!M298+'4b. FNS Impacted Gen'!M298)</f>
        <v>158.78800000000001</v>
      </c>
      <c r="N298" s="56">
        <f>SUM('4a. FNS'!N298+'4b. FNS Impacted Gen'!N298)</f>
        <v>155.44299999999998</v>
      </c>
      <c r="O298" s="56">
        <f>SUM('4a. FNS'!O298+'4b. FNS Impacted Gen'!O298)</f>
        <v>162.22900000000001</v>
      </c>
      <c r="P298" s="56">
        <f>SUM('4a. FNS'!P298+'4b. FNS Impacted Gen'!P298)</f>
        <v>161.518</v>
      </c>
      <c r="Q298" s="56">
        <f>SUM('4a. FNS'!Q298+'4b. FNS Impacted Gen'!Q298)</f>
        <v>169.494</v>
      </c>
      <c r="R298" s="56">
        <f>SUM('4a. FNS'!R298+'4b. FNS Impacted Gen'!R298)</f>
        <v>180.45400000000001</v>
      </c>
      <c r="S298" s="56">
        <f>SUM('4a. FNS'!S298+'4b. FNS Impacted Gen'!S298)</f>
        <v>208.78799999999998</v>
      </c>
      <c r="T298" s="56">
        <f>SUM('4a. FNS'!T298+'4b. FNS Impacted Gen'!T298)</f>
        <v>213.56099999999998</v>
      </c>
      <c r="U298" s="56">
        <f>SUM('4a. FNS'!U298+'4b. FNS Impacted Gen'!U298)</f>
        <v>213.245</v>
      </c>
      <c r="V298" s="56">
        <f>SUM('4a. FNS'!V298+'4b. FNS Impacted Gen'!V298)</f>
        <v>204.54499999999999</v>
      </c>
      <c r="W298" s="56">
        <f>SUM('4a. FNS'!W298+'4b. FNS Impacted Gen'!W298)</f>
        <v>195.624</v>
      </c>
      <c r="X298" s="56">
        <f>SUM('4a. FNS'!X298+'4b. FNS Impacted Gen'!X298)</f>
        <v>190.739</v>
      </c>
      <c r="Y298" s="56">
        <f>SUM('4a. FNS'!Y298+'4b. FNS Impacted Gen'!Y298)</f>
        <v>182.65899999999999</v>
      </c>
      <c r="Z298" s="67">
        <f>SUM('4a. FNS'!Z298+'4b. FNS Impacted Gen'!Z298)</f>
        <v>0</v>
      </c>
    </row>
    <row r="299" spans="1:26">
      <c r="A299" s="54">
        <f t="shared" si="4"/>
        <v>45953</v>
      </c>
      <c r="B299" s="55">
        <f>SUM('4a. FNS'!B299+'4b. FNS Impacted Gen'!B299)</f>
        <v>174.864</v>
      </c>
      <c r="C299" s="56">
        <f>SUM('4a. FNS'!C299+'4b. FNS Impacted Gen'!C299)</f>
        <v>168.53299999999999</v>
      </c>
      <c r="D299" s="56">
        <f>SUM('4a. FNS'!D299+'4b. FNS Impacted Gen'!D299)</f>
        <v>169.27199999999999</v>
      </c>
      <c r="E299" s="56">
        <f>SUM('4a. FNS'!E299+'4b. FNS Impacted Gen'!E299)</f>
        <v>172.21700000000001</v>
      </c>
      <c r="F299" s="56">
        <f>SUM('4a. FNS'!F299+'4b. FNS Impacted Gen'!F299)</f>
        <v>177.03800000000001</v>
      </c>
      <c r="G299" s="56">
        <f>SUM('4a. FNS'!G299+'4b. FNS Impacted Gen'!G299)</f>
        <v>188.238</v>
      </c>
      <c r="H299" s="56">
        <f>SUM('4a. FNS'!H299+'4b. FNS Impacted Gen'!H299)</f>
        <v>205.92500000000001</v>
      </c>
      <c r="I299" s="56">
        <f>SUM('4a. FNS'!I299+'4b. FNS Impacted Gen'!I299)</f>
        <v>215.666</v>
      </c>
      <c r="J299" s="56">
        <f>SUM('4a. FNS'!J299+'4b. FNS Impacted Gen'!J299)</f>
        <v>206.679</v>
      </c>
      <c r="K299" s="56">
        <f>SUM('4a. FNS'!K299+'4b. FNS Impacted Gen'!K299)</f>
        <v>198.12799999999999</v>
      </c>
      <c r="L299" s="56">
        <f>SUM('4a. FNS'!L299+'4b. FNS Impacted Gen'!L299)</f>
        <v>163.70399999999998</v>
      </c>
      <c r="M299" s="56">
        <f>SUM('4a. FNS'!M299+'4b. FNS Impacted Gen'!M299)</f>
        <v>175.988</v>
      </c>
      <c r="N299" s="56">
        <f>SUM('4a. FNS'!N299+'4b. FNS Impacted Gen'!N299)</f>
        <v>174.07400000000001</v>
      </c>
      <c r="O299" s="56">
        <f>SUM('4a. FNS'!O299+'4b. FNS Impacted Gen'!O299)</f>
        <v>182.268</v>
      </c>
      <c r="P299" s="56">
        <f>SUM('4a. FNS'!P299+'4b. FNS Impacted Gen'!P299)</f>
        <v>195.137</v>
      </c>
      <c r="Q299" s="56">
        <f>SUM('4a. FNS'!Q299+'4b. FNS Impacted Gen'!Q299)</f>
        <v>181.04900000000001</v>
      </c>
      <c r="R299" s="56">
        <f>SUM('4a. FNS'!R299+'4b. FNS Impacted Gen'!R299)</f>
        <v>205.63500000000002</v>
      </c>
      <c r="S299" s="56">
        <f>SUM('4a. FNS'!S299+'4b. FNS Impacted Gen'!S299)</f>
        <v>221.53</v>
      </c>
      <c r="T299" s="56">
        <f>SUM('4a. FNS'!T299+'4b. FNS Impacted Gen'!T299)</f>
        <v>224.20599999999999</v>
      </c>
      <c r="U299" s="56">
        <f>SUM('4a. FNS'!U299+'4b. FNS Impacted Gen'!U299)</f>
        <v>211.58700000000002</v>
      </c>
      <c r="V299" s="56">
        <f>SUM('4a. FNS'!V299+'4b. FNS Impacted Gen'!V299)</f>
        <v>203.96600000000001</v>
      </c>
      <c r="W299" s="56">
        <f>SUM('4a. FNS'!W299+'4b. FNS Impacted Gen'!W299)</f>
        <v>198.672</v>
      </c>
      <c r="X299" s="56">
        <f>SUM('4a. FNS'!X299+'4b. FNS Impacted Gen'!X299)</f>
        <v>183.602</v>
      </c>
      <c r="Y299" s="56">
        <f>SUM('4a. FNS'!Y299+'4b. FNS Impacted Gen'!Y299)</f>
        <v>169.79599999999999</v>
      </c>
      <c r="Z299" s="67">
        <f>SUM('4a. FNS'!Z299+'4b. FNS Impacted Gen'!Z299)</f>
        <v>0</v>
      </c>
    </row>
    <row r="300" spans="1:26">
      <c r="A300" s="54">
        <f t="shared" si="4"/>
        <v>45954</v>
      </c>
      <c r="B300" s="55">
        <f>SUM('4a. FNS'!B300+'4b. FNS Impacted Gen'!B300)</f>
        <v>166.22300000000001</v>
      </c>
      <c r="C300" s="56">
        <f>SUM('4a. FNS'!C300+'4b. FNS Impacted Gen'!C300)</f>
        <v>162.45699999999999</v>
      </c>
      <c r="D300" s="56">
        <f>SUM('4a. FNS'!D300+'4b. FNS Impacted Gen'!D300)</f>
        <v>164.01499999999999</v>
      </c>
      <c r="E300" s="56">
        <f>SUM('4a. FNS'!E300+'4b. FNS Impacted Gen'!E300)</f>
        <v>170.15</v>
      </c>
      <c r="F300" s="56">
        <f>SUM('4a. FNS'!F300+'4b. FNS Impacted Gen'!F300)</f>
        <v>171.81800000000001</v>
      </c>
      <c r="G300" s="56">
        <f>SUM('4a. FNS'!G300+'4b. FNS Impacted Gen'!G300)</f>
        <v>178.899</v>
      </c>
      <c r="H300" s="56">
        <f>SUM('4a. FNS'!H300+'4b. FNS Impacted Gen'!H300)</f>
        <v>198.595</v>
      </c>
      <c r="I300" s="56">
        <f>SUM('4a. FNS'!I300+'4b. FNS Impacted Gen'!I300)</f>
        <v>202.13400000000001</v>
      </c>
      <c r="J300" s="56">
        <f>SUM('4a. FNS'!J300+'4b. FNS Impacted Gen'!J300)</f>
        <v>188.60100000000003</v>
      </c>
      <c r="K300" s="56">
        <f>SUM('4a. FNS'!K300+'4b. FNS Impacted Gen'!K300)</f>
        <v>173.327</v>
      </c>
      <c r="L300" s="56">
        <f>SUM('4a. FNS'!L300+'4b. FNS Impacted Gen'!L300)</f>
        <v>162.13499999999999</v>
      </c>
      <c r="M300" s="56">
        <f>SUM('4a. FNS'!M300+'4b. FNS Impacted Gen'!M300)</f>
        <v>155.59299999999999</v>
      </c>
      <c r="N300" s="56">
        <f>SUM('4a. FNS'!N300+'4b. FNS Impacted Gen'!N300)</f>
        <v>152.166</v>
      </c>
      <c r="O300" s="56">
        <f>SUM('4a. FNS'!O300+'4b. FNS Impacted Gen'!O300)</f>
        <v>150.994</v>
      </c>
      <c r="P300" s="56">
        <f>SUM('4a. FNS'!P300+'4b. FNS Impacted Gen'!P300)</f>
        <v>157.399</v>
      </c>
      <c r="Q300" s="56">
        <f>SUM('4a. FNS'!Q300+'4b. FNS Impacted Gen'!Q300)</f>
        <v>167.89499999999998</v>
      </c>
      <c r="R300" s="56">
        <f>SUM('4a. FNS'!R300+'4b. FNS Impacted Gen'!R300)</f>
        <v>180.58800000000002</v>
      </c>
      <c r="S300" s="56">
        <f>SUM('4a. FNS'!S300+'4b. FNS Impacted Gen'!S300)</f>
        <v>189.11599999999999</v>
      </c>
      <c r="T300" s="56">
        <f>SUM('4a. FNS'!T300+'4b. FNS Impacted Gen'!T300)</f>
        <v>195.471</v>
      </c>
      <c r="U300" s="56">
        <f>SUM('4a. FNS'!U300+'4b. FNS Impacted Gen'!U300)</f>
        <v>194.08699999999999</v>
      </c>
      <c r="V300" s="56">
        <f>SUM('4a. FNS'!V300+'4b. FNS Impacted Gen'!V300)</f>
        <v>182.31299999999999</v>
      </c>
      <c r="W300" s="56">
        <f>SUM('4a. FNS'!W300+'4b. FNS Impacted Gen'!W300)</f>
        <v>174.43100000000001</v>
      </c>
      <c r="X300" s="56">
        <f>SUM('4a. FNS'!X300+'4b. FNS Impacted Gen'!X300)</f>
        <v>168.14500000000001</v>
      </c>
      <c r="Y300" s="56">
        <f>SUM('4a. FNS'!Y300+'4b. FNS Impacted Gen'!Y300)</f>
        <v>161.75</v>
      </c>
      <c r="Z300" s="67">
        <f>SUM('4a. FNS'!Z300+'4b. FNS Impacted Gen'!Z300)</f>
        <v>0</v>
      </c>
    </row>
    <row r="301" spans="1:26">
      <c r="A301" s="54">
        <f t="shared" si="4"/>
        <v>45955</v>
      </c>
      <c r="B301" s="55">
        <f>SUM('4a. FNS'!B301+'4b. FNS Impacted Gen'!B301)</f>
        <v>155.00800000000001</v>
      </c>
      <c r="C301" s="56">
        <f>SUM('4a. FNS'!C301+'4b. FNS Impacted Gen'!C301)</f>
        <v>150.607</v>
      </c>
      <c r="D301" s="56">
        <f>SUM('4a. FNS'!D301+'4b. FNS Impacted Gen'!D301)</f>
        <v>150.07400000000001</v>
      </c>
      <c r="E301" s="56">
        <f>SUM('4a. FNS'!E301+'4b. FNS Impacted Gen'!E301)</f>
        <v>148.38999999999999</v>
      </c>
      <c r="F301" s="56">
        <f>SUM('4a. FNS'!F301+'4b. FNS Impacted Gen'!F301)</f>
        <v>152.58600000000001</v>
      </c>
      <c r="G301" s="56">
        <f>SUM('4a. FNS'!G301+'4b. FNS Impacted Gen'!G301)</f>
        <v>156.83099999999999</v>
      </c>
      <c r="H301" s="56">
        <f>SUM('4a. FNS'!H301+'4b. FNS Impacted Gen'!H301)</f>
        <v>168.39400000000001</v>
      </c>
      <c r="I301" s="56">
        <f>SUM('4a. FNS'!I301+'4b. FNS Impacted Gen'!I301)</f>
        <v>172.28100000000001</v>
      </c>
      <c r="J301" s="56">
        <f>SUM('4a. FNS'!J301+'4b. FNS Impacted Gen'!J301)</f>
        <v>160.315</v>
      </c>
      <c r="K301" s="56">
        <f>SUM('4a. FNS'!K301+'4b. FNS Impacted Gen'!K301)</f>
        <v>138.65100000000001</v>
      </c>
      <c r="L301" s="56">
        <f>SUM('4a. FNS'!L301+'4b. FNS Impacted Gen'!L301)</f>
        <v>126.622</v>
      </c>
      <c r="M301" s="56">
        <f>SUM('4a. FNS'!M301+'4b. FNS Impacted Gen'!M301)</f>
        <v>125.322</v>
      </c>
      <c r="N301" s="56">
        <f>SUM('4a. FNS'!N301+'4b. FNS Impacted Gen'!N301)</f>
        <v>120.95699999999999</v>
      </c>
      <c r="O301" s="56">
        <f>SUM('4a. FNS'!O301+'4b. FNS Impacted Gen'!O301)</f>
        <v>125.952</v>
      </c>
      <c r="P301" s="56">
        <f>SUM('4a. FNS'!P301+'4b. FNS Impacted Gen'!P301)</f>
        <v>130.37699999999998</v>
      </c>
      <c r="Q301" s="56">
        <f>SUM('4a. FNS'!Q301+'4b. FNS Impacted Gen'!Q301)</f>
        <v>140.94400000000002</v>
      </c>
      <c r="R301" s="56">
        <f>SUM('4a. FNS'!R301+'4b. FNS Impacted Gen'!R301)</f>
        <v>159.571</v>
      </c>
      <c r="S301" s="56">
        <f>SUM('4a. FNS'!S301+'4b. FNS Impacted Gen'!S301)</f>
        <v>183.113</v>
      </c>
      <c r="T301" s="56">
        <f>SUM('4a. FNS'!T301+'4b. FNS Impacted Gen'!T301)</f>
        <v>191.41300000000001</v>
      </c>
      <c r="U301" s="56">
        <f>SUM('4a. FNS'!U301+'4b. FNS Impacted Gen'!U301)</f>
        <v>187.167</v>
      </c>
      <c r="V301" s="56">
        <f>SUM('4a. FNS'!V301+'4b. FNS Impacted Gen'!V301)</f>
        <v>177.94200000000001</v>
      </c>
      <c r="W301" s="56">
        <f>SUM('4a. FNS'!W301+'4b. FNS Impacted Gen'!W301)</f>
        <v>171.84399999999999</v>
      </c>
      <c r="X301" s="56">
        <f>SUM('4a. FNS'!X301+'4b. FNS Impacted Gen'!X301)</f>
        <v>164.619</v>
      </c>
      <c r="Y301" s="56">
        <f>SUM('4a. FNS'!Y301+'4b. FNS Impacted Gen'!Y301)</f>
        <v>158.00700000000001</v>
      </c>
      <c r="Z301" s="67">
        <f>SUM('4a. FNS'!Z301+'4b. FNS Impacted Gen'!Z301)</f>
        <v>0</v>
      </c>
    </row>
    <row r="302" spans="1:26">
      <c r="A302" s="54">
        <f t="shared" si="4"/>
        <v>45956</v>
      </c>
      <c r="B302" s="55">
        <f>SUM('4a. FNS'!B302+'4b. FNS Impacted Gen'!B302)</f>
        <v>151.852</v>
      </c>
      <c r="C302" s="56">
        <f>SUM('4a. FNS'!C302+'4b. FNS Impacted Gen'!C302)</f>
        <v>148.65899999999999</v>
      </c>
      <c r="D302" s="56">
        <f>SUM('4a. FNS'!D302+'4b. FNS Impacted Gen'!D302)</f>
        <v>147.499</v>
      </c>
      <c r="E302" s="56">
        <f>SUM('4a. FNS'!E302+'4b. FNS Impacted Gen'!E302)</f>
        <v>146.77600000000001</v>
      </c>
      <c r="F302" s="56">
        <f>SUM('4a. FNS'!F302+'4b. FNS Impacted Gen'!F302)</f>
        <v>149.26</v>
      </c>
      <c r="G302" s="56">
        <f>SUM('4a. FNS'!G302+'4b. FNS Impacted Gen'!G302)</f>
        <v>151.92699999999999</v>
      </c>
      <c r="H302" s="56">
        <f>SUM('4a. FNS'!H302+'4b. FNS Impacted Gen'!H302)</f>
        <v>160.31800000000001</v>
      </c>
      <c r="I302" s="56">
        <f>SUM('4a. FNS'!I302+'4b. FNS Impacted Gen'!I302)</f>
        <v>168.113</v>
      </c>
      <c r="J302" s="56">
        <f>SUM('4a. FNS'!J302+'4b. FNS Impacted Gen'!J302)</f>
        <v>170.54399999999998</v>
      </c>
      <c r="K302" s="56">
        <f>SUM('4a. FNS'!K302+'4b. FNS Impacted Gen'!K302)</f>
        <v>168.03899999999999</v>
      </c>
      <c r="L302" s="56">
        <f>SUM('4a. FNS'!L302+'4b. FNS Impacted Gen'!L302)</f>
        <v>153.959</v>
      </c>
      <c r="M302" s="56">
        <f>SUM('4a. FNS'!M302+'4b. FNS Impacted Gen'!M302)</f>
        <v>140.471</v>
      </c>
      <c r="N302" s="56">
        <f>SUM('4a. FNS'!N302+'4b. FNS Impacted Gen'!N302)</f>
        <v>143.89000000000001</v>
      </c>
      <c r="O302" s="56">
        <f>SUM('4a. FNS'!O302+'4b. FNS Impacted Gen'!O302)</f>
        <v>152.11500000000001</v>
      </c>
      <c r="P302" s="56">
        <f>SUM('4a. FNS'!P302+'4b. FNS Impacted Gen'!P302)</f>
        <v>145.096</v>
      </c>
      <c r="Q302" s="56">
        <f>SUM('4a. FNS'!Q302+'4b. FNS Impacted Gen'!Q302)</f>
        <v>154.976</v>
      </c>
      <c r="R302" s="56">
        <f>SUM('4a. FNS'!R302+'4b. FNS Impacted Gen'!R302)</f>
        <v>159.35000000000002</v>
      </c>
      <c r="S302" s="56">
        <f>SUM('4a. FNS'!S302+'4b. FNS Impacted Gen'!S302)</f>
        <v>182.702</v>
      </c>
      <c r="T302" s="56">
        <f>SUM('4a. FNS'!T302+'4b. FNS Impacted Gen'!T302)</f>
        <v>193.90800000000002</v>
      </c>
      <c r="U302" s="56">
        <f>SUM('4a. FNS'!U302+'4b. FNS Impacted Gen'!U302)</f>
        <v>190.393</v>
      </c>
      <c r="V302" s="56">
        <f>SUM('4a. FNS'!V302+'4b. FNS Impacted Gen'!V302)</f>
        <v>183.14500000000001</v>
      </c>
      <c r="W302" s="56">
        <f>SUM('4a. FNS'!W302+'4b. FNS Impacted Gen'!W302)</f>
        <v>175.172</v>
      </c>
      <c r="X302" s="56">
        <f>SUM('4a. FNS'!X302+'4b. FNS Impacted Gen'!X302)</f>
        <v>167.24199999999999</v>
      </c>
      <c r="Y302" s="56">
        <f>SUM('4a. FNS'!Y302+'4b. FNS Impacted Gen'!Y302)</f>
        <v>160.76499999999999</v>
      </c>
      <c r="Z302" s="67">
        <f>SUM('4a. FNS'!Z302+'4b. FNS Impacted Gen'!Z302)</f>
        <v>0</v>
      </c>
    </row>
    <row r="303" spans="1:26">
      <c r="A303" s="54">
        <f t="shared" si="4"/>
        <v>45957</v>
      </c>
      <c r="B303" s="55">
        <f>SUM('4a. FNS'!B303+'4b. FNS Impacted Gen'!B303)</f>
        <v>154.02500000000001</v>
      </c>
      <c r="C303" s="56">
        <f>SUM('4a. FNS'!C303+'4b. FNS Impacted Gen'!C303)</f>
        <v>149.072</v>
      </c>
      <c r="D303" s="56">
        <f>SUM('4a. FNS'!D303+'4b. FNS Impacted Gen'!D303)</f>
        <v>147.864</v>
      </c>
      <c r="E303" s="56">
        <f>SUM('4a. FNS'!E303+'4b. FNS Impacted Gen'!E303)</f>
        <v>150.40199999999999</v>
      </c>
      <c r="F303" s="56">
        <f>SUM('4a. FNS'!F303+'4b. FNS Impacted Gen'!F303)</f>
        <v>155.202</v>
      </c>
      <c r="G303" s="56">
        <f>SUM('4a. FNS'!G303+'4b. FNS Impacted Gen'!G303)</f>
        <v>169.33699999999999</v>
      </c>
      <c r="H303" s="56">
        <f>SUM('4a. FNS'!H303+'4b. FNS Impacted Gen'!H303)</f>
        <v>187.37200000000001</v>
      </c>
      <c r="I303" s="56">
        <f>SUM('4a. FNS'!I303+'4b. FNS Impacted Gen'!I303)</f>
        <v>193.41399999999999</v>
      </c>
      <c r="J303" s="56">
        <f>SUM('4a. FNS'!J303+'4b. FNS Impacted Gen'!J303)</f>
        <v>177.102</v>
      </c>
      <c r="K303" s="56">
        <f>SUM('4a. FNS'!K303+'4b. FNS Impacted Gen'!K303)</f>
        <v>160.50400000000002</v>
      </c>
      <c r="L303" s="56">
        <f>SUM('4a. FNS'!L303+'4b. FNS Impacted Gen'!L303)</f>
        <v>147.01999999999998</v>
      </c>
      <c r="M303" s="56">
        <f>SUM('4a. FNS'!M303+'4b. FNS Impacted Gen'!M303)</f>
        <v>148.85599999999999</v>
      </c>
      <c r="N303" s="56">
        <f>SUM('4a. FNS'!N303+'4b. FNS Impacted Gen'!N303)</f>
        <v>145.375</v>
      </c>
      <c r="O303" s="56">
        <f>SUM('4a. FNS'!O303+'4b. FNS Impacted Gen'!O303)</f>
        <v>143.042</v>
      </c>
      <c r="P303" s="56">
        <f>SUM('4a. FNS'!P303+'4b. FNS Impacted Gen'!P303)</f>
        <v>150.51400000000001</v>
      </c>
      <c r="Q303" s="56">
        <f>SUM('4a. FNS'!Q303+'4b. FNS Impacted Gen'!Q303)</f>
        <v>161.55799999999999</v>
      </c>
      <c r="R303" s="56">
        <f>SUM('4a. FNS'!R303+'4b. FNS Impacted Gen'!R303)</f>
        <v>176.86499999999998</v>
      </c>
      <c r="S303" s="56">
        <f>SUM('4a. FNS'!S303+'4b. FNS Impacted Gen'!S303)</f>
        <v>196.89200000000002</v>
      </c>
      <c r="T303" s="56">
        <f>SUM('4a. FNS'!T303+'4b. FNS Impacted Gen'!T303)</f>
        <v>205.93699999999998</v>
      </c>
      <c r="U303" s="56">
        <f>SUM('4a. FNS'!U303+'4b. FNS Impacted Gen'!U303)</f>
        <v>197.34599999999998</v>
      </c>
      <c r="V303" s="56">
        <f>SUM('4a. FNS'!V303+'4b. FNS Impacted Gen'!V303)</f>
        <v>190.286</v>
      </c>
      <c r="W303" s="56">
        <f>SUM('4a. FNS'!W303+'4b. FNS Impacted Gen'!W303)</f>
        <v>181.82</v>
      </c>
      <c r="X303" s="56">
        <f>SUM('4a. FNS'!X303+'4b. FNS Impacted Gen'!X303)</f>
        <v>170.18799999999999</v>
      </c>
      <c r="Y303" s="56">
        <f>SUM('4a. FNS'!Y303+'4b. FNS Impacted Gen'!Y303)</f>
        <v>159.417</v>
      </c>
      <c r="Z303" s="67">
        <f>SUM('4a. FNS'!Z303+'4b. FNS Impacted Gen'!Z303)</f>
        <v>0</v>
      </c>
    </row>
    <row r="304" spans="1:26">
      <c r="A304" s="54">
        <f t="shared" si="4"/>
        <v>45958</v>
      </c>
      <c r="B304" s="55">
        <f>SUM('4a. FNS'!B304+'4b. FNS Impacted Gen'!B304)</f>
        <v>153.5</v>
      </c>
      <c r="C304" s="56">
        <f>SUM('4a. FNS'!C304+'4b. FNS Impacted Gen'!C304)</f>
        <v>152.64099999999999</v>
      </c>
      <c r="D304" s="56">
        <f>SUM('4a. FNS'!D304+'4b. FNS Impacted Gen'!D304)</f>
        <v>153.28899999999999</v>
      </c>
      <c r="E304" s="56">
        <f>SUM('4a. FNS'!E304+'4b. FNS Impacted Gen'!E304)</f>
        <v>151.86600000000001</v>
      </c>
      <c r="F304" s="56">
        <f>SUM('4a. FNS'!F304+'4b. FNS Impacted Gen'!F304)</f>
        <v>158.221</v>
      </c>
      <c r="G304" s="56">
        <f>SUM('4a. FNS'!G304+'4b. FNS Impacted Gen'!G304)</f>
        <v>168</v>
      </c>
      <c r="H304" s="56">
        <f>SUM('4a. FNS'!H304+'4b. FNS Impacted Gen'!H304)</f>
        <v>185.84700000000001</v>
      </c>
      <c r="I304" s="56">
        <f>SUM('4a. FNS'!I304+'4b. FNS Impacted Gen'!I304)</f>
        <v>195.41</v>
      </c>
      <c r="J304" s="56">
        <f>SUM('4a. FNS'!J304+'4b. FNS Impacted Gen'!J304)</f>
        <v>191.983</v>
      </c>
      <c r="K304" s="56">
        <f>SUM('4a. FNS'!K304+'4b. FNS Impacted Gen'!K304)</f>
        <v>174.934</v>
      </c>
      <c r="L304" s="56">
        <f>SUM('4a. FNS'!L304+'4b. FNS Impacted Gen'!L304)</f>
        <v>151.36099999999999</v>
      </c>
      <c r="M304" s="56">
        <f>SUM('4a. FNS'!M304+'4b. FNS Impacted Gen'!M304)</f>
        <v>141.10900000000001</v>
      </c>
      <c r="N304" s="56">
        <f>SUM('4a. FNS'!N304+'4b. FNS Impacted Gen'!N304)</f>
        <v>136.369</v>
      </c>
      <c r="O304" s="56">
        <f>SUM('4a. FNS'!O304+'4b. FNS Impacted Gen'!O304)</f>
        <v>143.374</v>
      </c>
      <c r="P304" s="56">
        <f>SUM('4a. FNS'!P304+'4b. FNS Impacted Gen'!P304)</f>
        <v>151.35599999999999</v>
      </c>
      <c r="Q304" s="56">
        <f>SUM('4a. FNS'!Q304+'4b. FNS Impacted Gen'!Q304)</f>
        <v>159.56300000000002</v>
      </c>
      <c r="R304" s="56">
        <f>SUM('4a. FNS'!R304+'4b. FNS Impacted Gen'!R304)</f>
        <v>178.45699999999999</v>
      </c>
      <c r="S304" s="56">
        <f>SUM('4a. FNS'!S304+'4b. FNS Impacted Gen'!S304)</f>
        <v>201.79599999999999</v>
      </c>
      <c r="T304" s="56">
        <f>SUM('4a. FNS'!T304+'4b. FNS Impacted Gen'!T304)</f>
        <v>220.12</v>
      </c>
      <c r="U304" s="56">
        <f>SUM('4a. FNS'!U304+'4b. FNS Impacted Gen'!U304)</f>
        <v>218.86500000000001</v>
      </c>
      <c r="V304" s="56">
        <f>SUM('4a. FNS'!V304+'4b. FNS Impacted Gen'!V304)</f>
        <v>213.124</v>
      </c>
      <c r="W304" s="56">
        <f>SUM('4a. FNS'!W304+'4b. FNS Impacted Gen'!W304)</f>
        <v>206.35900000000001</v>
      </c>
      <c r="X304" s="56">
        <f>SUM('4a. FNS'!X304+'4b. FNS Impacted Gen'!X304)</f>
        <v>199.84399999999999</v>
      </c>
      <c r="Y304" s="56">
        <f>SUM('4a. FNS'!Y304+'4b. FNS Impacted Gen'!Y304)</f>
        <v>191.80199999999999</v>
      </c>
      <c r="Z304" s="67">
        <f>SUM('4a. FNS'!Z304+'4b. FNS Impacted Gen'!Z304)</f>
        <v>0</v>
      </c>
    </row>
    <row r="305" spans="1:26">
      <c r="A305" s="54">
        <f t="shared" si="4"/>
        <v>45959</v>
      </c>
      <c r="B305" s="55">
        <f>SUM('4a. FNS'!B305+'4b. FNS Impacted Gen'!B305)</f>
        <v>187.50899999999999</v>
      </c>
      <c r="C305" s="56">
        <f>SUM('4a. FNS'!C305+'4b. FNS Impacted Gen'!C305)</f>
        <v>184.32400000000001</v>
      </c>
      <c r="D305" s="56">
        <f>SUM('4a. FNS'!D305+'4b. FNS Impacted Gen'!D305)</f>
        <v>183.494</v>
      </c>
      <c r="E305" s="56">
        <f>SUM('4a. FNS'!E305+'4b. FNS Impacted Gen'!E305)</f>
        <v>183.834</v>
      </c>
      <c r="F305" s="56">
        <f>SUM('4a. FNS'!F305+'4b. FNS Impacted Gen'!F305)</f>
        <v>190.49600000000001</v>
      </c>
      <c r="G305" s="56">
        <f>SUM('4a. FNS'!G305+'4b. FNS Impacted Gen'!G305)</f>
        <v>200.267</v>
      </c>
      <c r="H305" s="56">
        <f>SUM('4a. FNS'!H305+'4b. FNS Impacted Gen'!H305)</f>
        <v>224.46100000000001</v>
      </c>
      <c r="I305" s="56">
        <f>SUM('4a. FNS'!I305+'4b. FNS Impacted Gen'!I305)</f>
        <v>230.81199999999998</v>
      </c>
      <c r="J305" s="56">
        <f>SUM('4a. FNS'!J305+'4b. FNS Impacted Gen'!J305)</f>
        <v>211.751</v>
      </c>
      <c r="K305" s="56">
        <f>SUM('4a. FNS'!K305+'4b. FNS Impacted Gen'!K305)</f>
        <v>187.73500000000001</v>
      </c>
      <c r="L305" s="56">
        <f>SUM('4a. FNS'!L305+'4b. FNS Impacted Gen'!L305)</f>
        <v>164.98599999999999</v>
      </c>
      <c r="M305" s="56">
        <f>SUM('4a. FNS'!M305+'4b. FNS Impacted Gen'!M305)</f>
        <v>152.30799999999999</v>
      </c>
      <c r="N305" s="56">
        <f>SUM('4a. FNS'!N305+'4b. FNS Impacted Gen'!N305)</f>
        <v>146.09</v>
      </c>
      <c r="O305" s="56">
        <f>SUM('4a. FNS'!O305+'4b. FNS Impacted Gen'!O305)</f>
        <v>143.33099999999999</v>
      </c>
      <c r="P305" s="56">
        <f>SUM('4a. FNS'!P305+'4b. FNS Impacted Gen'!P305)</f>
        <v>146.06300000000002</v>
      </c>
      <c r="Q305" s="56">
        <f>SUM('4a. FNS'!Q305+'4b. FNS Impacted Gen'!Q305)</f>
        <v>153.03100000000001</v>
      </c>
      <c r="R305" s="56">
        <f>SUM('4a. FNS'!R305+'4b. FNS Impacted Gen'!R305)</f>
        <v>169.685</v>
      </c>
      <c r="S305" s="56">
        <f>SUM('4a. FNS'!S305+'4b. FNS Impacted Gen'!S305)</f>
        <v>193.82600000000002</v>
      </c>
      <c r="T305" s="56">
        <f>SUM('4a. FNS'!T305+'4b. FNS Impacted Gen'!T305)</f>
        <v>209.16800000000001</v>
      </c>
      <c r="U305" s="56">
        <f>SUM('4a. FNS'!U305+'4b. FNS Impacted Gen'!U305)</f>
        <v>209.34899999999999</v>
      </c>
      <c r="V305" s="56">
        <f>SUM('4a. FNS'!V305+'4b. FNS Impacted Gen'!V305)</f>
        <v>203.39699999999999</v>
      </c>
      <c r="W305" s="56">
        <f>SUM('4a. FNS'!W305+'4b. FNS Impacted Gen'!W305)</f>
        <v>196.017</v>
      </c>
      <c r="X305" s="56">
        <f>SUM('4a. FNS'!X305+'4b. FNS Impacted Gen'!X305)</f>
        <v>188.81100000000001</v>
      </c>
      <c r="Y305" s="56">
        <f>SUM('4a. FNS'!Y305+'4b. FNS Impacted Gen'!Y305)</f>
        <v>185.78</v>
      </c>
      <c r="Z305" s="67">
        <f>SUM('4a. FNS'!Z305+'4b. FNS Impacted Gen'!Z305)</f>
        <v>0</v>
      </c>
    </row>
    <row r="306" spans="1:26">
      <c r="A306" s="54">
        <f t="shared" si="4"/>
        <v>45960</v>
      </c>
      <c r="B306" s="55">
        <f>SUM('4a. FNS'!B306+'4b. FNS Impacted Gen'!B306)</f>
        <v>186.45</v>
      </c>
      <c r="C306" s="56">
        <f>SUM('4a. FNS'!C306+'4b. FNS Impacted Gen'!C306)</f>
        <v>182.423</v>
      </c>
      <c r="D306" s="56">
        <f>SUM('4a. FNS'!D306+'4b. FNS Impacted Gen'!D306)</f>
        <v>182.82499999999999</v>
      </c>
      <c r="E306" s="56">
        <f>SUM('4a. FNS'!E306+'4b. FNS Impacted Gen'!E306)</f>
        <v>183.333</v>
      </c>
      <c r="F306" s="56">
        <f>SUM('4a. FNS'!F306+'4b. FNS Impacted Gen'!F306)</f>
        <v>187.98500000000001</v>
      </c>
      <c r="G306" s="56">
        <f>SUM('4a. FNS'!G306+'4b. FNS Impacted Gen'!G306)</f>
        <v>197.816</v>
      </c>
      <c r="H306" s="56">
        <f>SUM('4a. FNS'!H306+'4b. FNS Impacted Gen'!H306)</f>
        <v>214.72300000000001</v>
      </c>
      <c r="I306" s="56">
        <f>SUM('4a. FNS'!I306+'4b. FNS Impacted Gen'!I306)</f>
        <v>222.92599999999999</v>
      </c>
      <c r="J306" s="56">
        <f>SUM('4a. FNS'!J306+'4b. FNS Impacted Gen'!J306)</f>
        <v>207.221</v>
      </c>
      <c r="K306" s="56">
        <f>SUM('4a. FNS'!K306+'4b. FNS Impacted Gen'!K306)</f>
        <v>178.95499999999998</v>
      </c>
      <c r="L306" s="56">
        <f>SUM('4a. FNS'!L306+'4b. FNS Impacted Gen'!L306)</f>
        <v>160.93599999999998</v>
      </c>
      <c r="M306" s="56">
        <f>SUM('4a. FNS'!M306+'4b. FNS Impacted Gen'!M306)</f>
        <v>154.75300000000001</v>
      </c>
      <c r="N306" s="56">
        <f>SUM('4a. FNS'!N306+'4b. FNS Impacted Gen'!N306)</f>
        <v>150.572</v>
      </c>
      <c r="O306" s="56">
        <f>SUM('4a. FNS'!O306+'4b. FNS Impacted Gen'!O306)</f>
        <v>151.60499999999999</v>
      </c>
      <c r="P306" s="56">
        <f>SUM('4a. FNS'!P306+'4b. FNS Impacted Gen'!P306)</f>
        <v>154.96600000000001</v>
      </c>
      <c r="Q306" s="56">
        <f>SUM('4a. FNS'!Q306+'4b. FNS Impacted Gen'!Q306)</f>
        <v>171.03700000000001</v>
      </c>
      <c r="R306" s="56">
        <f>SUM('4a. FNS'!R306+'4b. FNS Impacted Gen'!R306)</f>
        <v>181.35599999999999</v>
      </c>
      <c r="S306" s="56">
        <f>SUM('4a. FNS'!S306+'4b. FNS Impacted Gen'!S306)</f>
        <v>204.74800000000002</v>
      </c>
      <c r="T306" s="56">
        <f>SUM('4a. FNS'!T306+'4b. FNS Impacted Gen'!T306)</f>
        <v>215.404</v>
      </c>
      <c r="U306" s="56">
        <f>SUM('4a. FNS'!U306+'4b. FNS Impacted Gen'!U306)</f>
        <v>216.17099999999999</v>
      </c>
      <c r="V306" s="56">
        <f>SUM('4a. FNS'!V306+'4b. FNS Impacted Gen'!V306)</f>
        <v>213.67</v>
      </c>
      <c r="W306" s="56">
        <f>SUM('4a. FNS'!W306+'4b. FNS Impacted Gen'!W306)</f>
        <v>207.46100000000001</v>
      </c>
      <c r="X306" s="56">
        <f>SUM('4a. FNS'!X306+'4b. FNS Impacted Gen'!X306)</f>
        <v>196.697</v>
      </c>
      <c r="Y306" s="56">
        <f>SUM('4a. FNS'!Y306+'4b. FNS Impacted Gen'!Y306)</f>
        <v>189.70099999999999</v>
      </c>
      <c r="Z306" s="67">
        <f>SUM('4a. FNS'!Z306+'4b. FNS Impacted Gen'!Z306)</f>
        <v>0</v>
      </c>
    </row>
    <row r="307" spans="1:26">
      <c r="A307" s="54">
        <f t="shared" si="4"/>
        <v>45961</v>
      </c>
      <c r="B307" s="55">
        <f>SUM('4a. FNS'!B307+'4b. FNS Impacted Gen'!B307)</f>
        <v>185.15100000000001</v>
      </c>
      <c r="C307" s="56">
        <f>SUM('4a. FNS'!C307+'4b. FNS Impacted Gen'!C307)</f>
        <v>184.18299999999999</v>
      </c>
      <c r="D307" s="56">
        <f>SUM('4a. FNS'!D307+'4b. FNS Impacted Gen'!D307)</f>
        <v>180.71700000000001</v>
      </c>
      <c r="E307" s="56">
        <f>SUM('4a. FNS'!E307+'4b. FNS Impacted Gen'!E307)</f>
        <v>181.36600000000001</v>
      </c>
      <c r="F307" s="56">
        <f>SUM('4a. FNS'!F307+'4b. FNS Impacted Gen'!F307)</f>
        <v>187.52600000000001</v>
      </c>
      <c r="G307" s="56">
        <f>SUM('4a. FNS'!G307+'4b. FNS Impacted Gen'!G307)</f>
        <v>198.57</v>
      </c>
      <c r="H307" s="56">
        <f>SUM('4a. FNS'!H307+'4b. FNS Impacted Gen'!H307)</f>
        <v>213.50299999999999</v>
      </c>
      <c r="I307" s="56">
        <f>SUM('4a. FNS'!I307+'4b. FNS Impacted Gen'!I307)</f>
        <v>218.584</v>
      </c>
      <c r="J307" s="56">
        <f>SUM('4a. FNS'!J307+'4b. FNS Impacted Gen'!J307)</f>
        <v>215.34199999999998</v>
      </c>
      <c r="K307" s="56">
        <f>SUM('4a. FNS'!K307+'4b. FNS Impacted Gen'!K307)</f>
        <v>199.79999999999998</v>
      </c>
      <c r="L307" s="56">
        <f>SUM('4a. FNS'!L307+'4b. FNS Impacted Gen'!L307)</f>
        <v>187.66400000000002</v>
      </c>
      <c r="M307" s="56">
        <f>SUM('4a. FNS'!M307+'4b. FNS Impacted Gen'!M307)</f>
        <v>169.54500000000002</v>
      </c>
      <c r="N307" s="56">
        <f>SUM('4a. FNS'!N307+'4b. FNS Impacted Gen'!N307)</f>
        <v>156.279</v>
      </c>
      <c r="O307" s="56">
        <f>SUM('4a. FNS'!O307+'4b. FNS Impacted Gen'!O307)</f>
        <v>164.803</v>
      </c>
      <c r="P307" s="56">
        <f>SUM('4a. FNS'!P307+'4b. FNS Impacted Gen'!P307)</f>
        <v>162.274</v>
      </c>
      <c r="Q307" s="56">
        <f>SUM('4a. FNS'!Q307+'4b. FNS Impacted Gen'!Q307)</f>
        <v>167.36500000000001</v>
      </c>
      <c r="R307" s="56">
        <f>SUM('4a. FNS'!R307+'4b. FNS Impacted Gen'!R307)</f>
        <v>180.04999999999998</v>
      </c>
      <c r="S307" s="56">
        <f>SUM('4a. FNS'!S307+'4b. FNS Impacted Gen'!S307)</f>
        <v>201.98099999999999</v>
      </c>
      <c r="T307" s="56">
        <f>SUM('4a. FNS'!T307+'4b. FNS Impacted Gen'!T307)</f>
        <v>208.68600000000001</v>
      </c>
      <c r="U307" s="56">
        <f>SUM('4a. FNS'!U307+'4b. FNS Impacted Gen'!U307)</f>
        <v>203.137</v>
      </c>
      <c r="V307" s="56">
        <f>SUM('4a. FNS'!V307+'4b. FNS Impacted Gen'!V307)</f>
        <v>203.393</v>
      </c>
      <c r="W307" s="56">
        <f>SUM('4a. FNS'!W307+'4b. FNS Impacted Gen'!W307)</f>
        <v>200.75</v>
      </c>
      <c r="X307" s="56">
        <f>SUM('4a. FNS'!X307+'4b. FNS Impacted Gen'!X307)</f>
        <v>196.30199999999999</v>
      </c>
      <c r="Y307" s="56">
        <f>SUM('4a. FNS'!Y307+'4b. FNS Impacted Gen'!Y307)</f>
        <v>191.648</v>
      </c>
      <c r="Z307" s="67">
        <f>SUM('4a. FNS'!Z307+'4b. FNS Impacted Gen'!Z307)</f>
        <v>0</v>
      </c>
    </row>
    <row r="308" spans="1:26">
      <c r="A308" s="54">
        <f t="shared" si="4"/>
        <v>45962</v>
      </c>
      <c r="B308" s="55">
        <f>SUM('4a. FNS'!B308+'4b. FNS Impacted Gen'!B308)</f>
        <v>178.351</v>
      </c>
      <c r="C308" s="56">
        <f>SUM('4a. FNS'!C308+'4b. FNS Impacted Gen'!C308)</f>
        <v>180.203</v>
      </c>
      <c r="D308" s="56">
        <f>SUM('4a. FNS'!D308+'4b. FNS Impacted Gen'!D308)</f>
        <v>181.15</v>
      </c>
      <c r="E308" s="56">
        <f>SUM('4a. FNS'!E308+'4b. FNS Impacted Gen'!E308)</f>
        <v>177.03899999999999</v>
      </c>
      <c r="F308" s="56">
        <f>SUM('4a. FNS'!F308+'4b. FNS Impacted Gen'!F308)</f>
        <v>179.58199999999999</v>
      </c>
      <c r="G308" s="56">
        <f>SUM('4a. FNS'!G308+'4b. FNS Impacted Gen'!G308)</f>
        <v>187.08600000000001</v>
      </c>
      <c r="H308" s="56">
        <f>SUM('4a. FNS'!H308+'4b. FNS Impacted Gen'!H308)</f>
        <v>204.35599999999999</v>
      </c>
      <c r="I308" s="56">
        <f>SUM('4a. FNS'!I308+'4b. FNS Impacted Gen'!I308)</f>
        <v>203.03400000000002</v>
      </c>
      <c r="J308" s="56">
        <f>SUM('4a. FNS'!J308+'4b. FNS Impacted Gen'!J308)</f>
        <v>201.20499999999998</v>
      </c>
      <c r="K308" s="56">
        <f>SUM('4a. FNS'!K308+'4b. FNS Impacted Gen'!K308)</f>
        <v>190.518</v>
      </c>
      <c r="L308" s="56">
        <f>SUM('4a. FNS'!L308+'4b. FNS Impacted Gen'!L308)</f>
        <v>172.65899999999999</v>
      </c>
      <c r="M308" s="56">
        <f>SUM('4a. FNS'!M308+'4b. FNS Impacted Gen'!M308)</f>
        <v>164.08</v>
      </c>
      <c r="N308" s="56">
        <f>SUM('4a. FNS'!N308+'4b. FNS Impacted Gen'!N308)</f>
        <v>159.559</v>
      </c>
      <c r="O308" s="56">
        <f>SUM('4a. FNS'!O308+'4b. FNS Impacted Gen'!O308)</f>
        <v>157.71700000000001</v>
      </c>
      <c r="P308" s="56">
        <f>SUM('4a. FNS'!P308+'4b. FNS Impacted Gen'!P308)</f>
        <v>161.93099999999998</v>
      </c>
      <c r="Q308" s="56">
        <f>SUM('4a. FNS'!Q308+'4b. FNS Impacted Gen'!Q308)</f>
        <v>170.63300000000001</v>
      </c>
      <c r="R308" s="56">
        <f>SUM('4a. FNS'!R308+'4b. FNS Impacted Gen'!R308)</f>
        <v>189.09</v>
      </c>
      <c r="S308" s="56">
        <f>SUM('4a. FNS'!S308+'4b. FNS Impacted Gen'!S308)</f>
        <v>203.584</v>
      </c>
      <c r="T308" s="56">
        <f>SUM('4a. FNS'!T308+'4b. FNS Impacted Gen'!T308)</f>
        <v>217.261</v>
      </c>
      <c r="U308" s="56">
        <f>SUM('4a. FNS'!U308+'4b. FNS Impacted Gen'!U308)</f>
        <v>215.91</v>
      </c>
      <c r="V308" s="56">
        <f>SUM('4a. FNS'!V308+'4b. FNS Impacted Gen'!V308)</f>
        <v>206.86500000000001</v>
      </c>
      <c r="W308" s="56">
        <f>SUM('4a. FNS'!W308+'4b. FNS Impacted Gen'!W308)</f>
        <v>202.114</v>
      </c>
      <c r="X308" s="56">
        <f>SUM('4a. FNS'!X308+'4b. FNS Impacted Gen'!X308)</f>
        <v>195.608</v>
      </c>
      <c r="Y308" s="56">
        <f>SUM('4a. FNS'!Y308+'4b. FNS Impacted Gen'!Y308)</f>
        <v>197.226</v>
      </c>
      <c r="Z308" s="67">
        <f>SUM('4a. FNS'!Z308+'4b. FNS Impacted Gen'!Z308)</f>
        <v>0</v>
      </c>
    </row>
    <row r="309" spans="1:26">
      <c r="A309" s="54">
        <f t="shared" si="4"/>
        <v>45963</v>
      </c>
      <c r="B309" s="55">
        <f>SUM('4a. FNS'!B309+'4b. FNS Impacted Gen'!B309)</f>
        <v>187.71299999999999</v>
      </c>
      <c r="C309" s="56">
        <f>SUM('4a. FNS'!C309+'4b. FNS Impacted Gen'!C309)</f>
        <v>182.971</v>
      </c>
      <c r="D309" s="56">
        <f>SUM('4a. FNS'!D309+'4b. FNS Impacted Gen'!D309)</f>
        <v>182.50899999999999</v>
      </c>
      <c r="E309" s="56">
        <f>SUM('4a. FNS'!E309+'4b. FNS Impacted Gen'!E309)</f>
        <v>182.44800000000001</v>
      </c>
      <c r="F309" s="56">
        <f>SUM('4a. FNS'!F309+'4b. FNS Impacted Gen'!F309)</f>
        <v>186.17400000000001</v>
      </c>
      <c r="G309" s="56">
        <f>SUM('4a. FNS'!G309+'4b. FNS Impacted Gen'!G309)</f>
        <v>192.316</v>
      </c>
      <c r="H309" s="56">
        <f>SUM('4a. FNS'!H309+'4b. FNS Impacted Gen'!H309)</f>
        <v>197.74799999999999</v>
      </c>
      <c r="I309" s="56">
        <f>SUM('4a. FNS'!I309+'4b. FNS Impacted Gen'!I309)</f>
        <v>182.33199999999999</v>
      </c>
      <c r="J309" s="56">
        <f>SUM('4a. FNS'!J309+'4b. FNS Impacted Gen'!J309)</f>
        <v>166.34100000000001</v>
      </c>
      <c r="K309" s="56">
        <f>SUM('4a. FNS'!K309+'4b. FNS Impacted Gen'!K309)</f>
        <v>156.43799999999999</v>
      </c>
      <c r="L309" s="56">
        <f>SUM('4a. FNS'!L309+'4b. FNS Impacted Gen'!L309)</f>
        <v>145.601</v>
      </c>
      <c r="M309" s="56">
        <f>SUM('4a. FNS'!M309+'4b. FNS Impacted Gen'!M309)</f>
        <v>144.65800000000002</v>
      </c>
      <c r="N309" s="56">
        <f>SUM('4a. FNS'!N309+'4b. FNS Impacted Gen'!N309)</f>
        <v>148.12900000000002</v>
      </c>
      <c r="O309" s="56">
        <f>SUM('4a. FNS'!O309+'4b. FNS Impacted Gen'!O309)</f>
        <v>164.59399999999999</v>
      </c>
      <c r="P309" s="56">
        <f>SUM('4a. FNS'!P309+'4b. FNS Impacted Gen'!P309)</f>
        <v>183.27099999999999</v>
      </c>
      <c r="Q309" s="56">
        <f>SUM('4a. FNS'!Q309+'4b. FNS Impacted Gen'!Q309)</f>
        <v>204.803</v>
      </c>
      <c r="R309" s="56">
        <f>SUM('4a. FNS'!R309+'4b. FNS Impacted Gen'!R309)</f>
        <v>229.869</v>
      </c>
      <c r="S309" s="56">
        <f>SUM('4a. FNS'!S309+'4b. FNS Impacted Gen'!S309)</f>
        <v>234.68699999999998</v>
      </c>
      <c r="T309" s="56">
        <f>SUM('4a. FNS'!T309+'4b. FNS Impacted Gen'!T309)</f>
        <v>227.01500000000001</v>
      </c>
      <c r="U309" s="56">
        <f>SUM('4a. FNS'!U309+'4b. FNS Impacted Gen'!U309)</f>
        <v>218.99799999999999</v>
      </c>
      <c r="V309" s="56">
        <f>SUM('4a. FNS'!V309+'4b. FNS Impacted Gen'!V309)</f>
        <v>210.02500000000001</v>
      </c>
      <c r="W309" s="56">
        <f>SUM('4a. FNS'!W309+'4b. FNS Impacted Gen'!W309)</f>
        <v>196.31200000000001</v>
      </c>
      <c r="X309" s="56">
        <f>SUM('4a. FNS'!X309+'4b. FNS Impacted Gen'!X309)</f>
        <v>185.34399999999999</v>
      </c>
      <c r="Y309" s="56">
        <f>SUM('4a. FNS'!Y309+'4b. FNS Impacted Gen'!Y309)</f>
        <v>178.57900000000001</v>
      </c>
      <c r="Z309" s="67">
        <f>SUM('4a. FNS'!Z309+'4b. FNS Impacted Gen'!Z309)</f>
        <v>181.43</v>
      </c>
    </row>
    <row r="310" spans="1:26">
      <c r="A310" s="54">
        <f t="shared" si="4"/>
        <v>45964</v>
      </c>
      <c r="B310" s="55">
        <f>SUM('4a. FNS'!B310+'4b. FNS Impacted Gen'!B310)</f>
        <v>174.083</v>
      </c>
      <c r="C310" s="56">
        <f>SUM('4a. FNS'!C310+'4b. FNS Impacted Gen'!C310)</f>
        <v>170.523</v>
      </c>
      <c r="D310" s="56">
        <f>SUM('4a. FNS'!D310+'4b. FNS Impacted Gen'!D310)</f>
        <v>170.19300000000001</v>
      </c>
      <c r="E310" s="56">
        <f>SUM('4a. FNS'!E310+'4b. FNS Impacted Gen'!E310)</f>
        <v>170.749</v>
      </c>
      <c r="F310" s="56">
        <f>SUM('4a. FNS'!F310+'4b. FNS Impacted Gen'!F310)</f>
        <v>170.184</v>
      </c>
      <c r="G310" s="56">
        <f>SUM('4a. FNS'!G310+'4b. FNS Impacted Gen'!G310)</f>
        <v>187.19</v>
      </c>
      <c r="H310" s="56">
        <f>SUM('4a. FNS'!H310+'4b. FNS Impacted Gen'!H310)</f>
        <v>202.953</v>
      </c>
      <c r="I310" s="56">
        <f>SUM('4a. FNS'!I310+'4b. FNS Impacted Gen'!I310)</f>
        <v>194.02099999999999</v>
      </c>
      <c r="J310" s="56">
        <f>SUM('4a. FNS'!J310+'4b. FNS Impacted Gen'!J310)</f>
        <v>187.21799999999999</v>
      </c>
      <c r="K310" s="56">
        <f>SUM('4a. FNS'!K310+'4b. FNS Impacted Gen'!K310)</f>
        <v>179.774</v>
      </c>
      <c r="L310" s="56">
        <f>SUM('4a. FNS'!L310+'4b. FNS Impacted Gen'!L310)</f>
        <v>180.04499999999999</v>
      </c>
      <c r="M310" s="56">
        <f>SUM('4a. FNS'!M310+'4b. FNS Impacted Gen'!M310)</f>
        <v>180.81799999999998</v>
      </c>
      <c r="N310" s="56">
        <f>SUM('4a. FNS'!N310+'4b. FNS Impacted Gen'!N310)</f>
        <v>183.239</v>
      </c>
      <c r="O310" s="56">
        <f>SUM('4a. FNS'!O310+'4b. FNS Impacted Gen'!O310)</f>
        <v>186.63299999999998</v>
      </c>
      <c r="P310" s="56">
        <f>SUM('4a. FNS'!P310+'4b. FNS Impacted Gen'!P310)</f>
        <v>201.58699999999999</v>
      </c>
      <c r="Q310" s="56">
        <f>SUM('4a. FNS'!Q310+'4b. FNS Impacted Gen'!Q310)</f>
        <v>200.607</v>
      </c>
      <c r="R310" s="56">
        <f>SUM('4a. FNS'!R310+'4b. FNS Impacted Gen'!R310)</f>
        <v>209.64699999999999</v>
      </c>
      <c r="S310" s="56">
        <f>SUM('4a. FNS'!S310+'4b. FNS Impacted Gen'!S310)</f>
        <v>222.68299999999999</v>
      </c>
      <c r="T310" s="56">
        <f>SUM('4a. FNS'!T310+'4b. FNS Impacted Gen'!T310)</f>
        <v>219.06</v>
      </c>
      <c r="U310" s="56">
        <f>SUM('4a. FNS'!U310+'4b. FNS Impacted Gen'!U310)</f>
        <v>214.459</v>
      </c>
      <c r="V310" s="56">
        <f>SUM('4a. FNS'!V310+'4b. FNS Impacted Gen'!V310)</f>
        <v>207.87299999999999</v>
      </c>
      <c r="W310" s="56">
        <f>SUM('4a. FNS'!W310+'4b. FNS Impacted Gen'!W310)</f>
        <v>205.197</v>
      </c>
      <c r="X310" s="56">
        <f>SUM('4a. FNS'!X310+'4b. FNS Impacted Gen'!X310)</f>
        <v>201.54</v>
      </c>
      <c r="Y310" s="56">
        <f>SUM('4a. FNS'!Y310+'4b. FNS Impacted Gen'!Y310)</f>
        <v>199.33</v>
      </c>
      <c r="Z310" s="67">
        <f>SUM('4a. FNS'!Z310+'4b. FNS Impacted Gen'!Z310)</f>
        <v>0</v>
      </c>
    </row>
    <row r="311" spans="1:26">
      <c r="A311" s="54">
        <f t="shared" si="4"/>
        <v>45965</v>
      </c>
      <c r="B311" s="55">
        <f>SUM('4a. FNS'!B311+'4b. FNS Impacted Gen'!B311)</f>
        <v>198.18600000000001</v>
      </c>
      <c r="C311" s="56">
        <f>SUM('4a. FNS'!C311+'4b. FNS Impacted Gen'!C311)</f>
        <v>197.21199999999999</v>
      </c>
      <c r="D311" s="56">
        <f>SUM('4a. FNS'!D311+'4b. FNS Impacted Gen'!D311)</f>
        <v>196.626</v>
      </c>
      <c r="E311" s="56">
        <f>SUM('4a. FNS'!E311+'4b. FNS Impacted Gen'!E311)</f>
        <v>196.4</v>
      </c>
      <c r="F311" s="56">
        <f>SUM('4a. FNS'!F311+'4b. FNS Impacted Gen'!F311)</f>
        <v>200.72399999999999</v>
      </c>
      <c r="G311" s="56">
        <f>SUM('4a. FNS'!G311+'4b. FNS Impacted Gen'!G311)</f>
        <v>213.18799999999999</v>
      </c>
      <c r="H311" s="56">
        <f>SUM('4a. FNS'!H311+'4b. FNS Impacted Gen'!H311)</f>
        <v>227.99700000000001</v>
      </c>
      <c r="I311" s="56">
        <f>SUM('4a. FNS'!I311+'4b. FNS Impacted Gen'!I311)</f>
        <v>231.709</v>
      </c>
      <c r="J311" s="56">
        <f>SUM('4a. FNS'!J311+'4b. FNS Impacted Gen'!J311)</f>
        <v>210.40300000000002</v>
      </c>
      <c r="K311" s="56">
        <f>SUM('4a. FNS'!K311+'4b. FNS Impacted Gen'!K311)</f>
        <v>186.381</v>
      </c>
      <c r="L311" s="56">
        <f>SUM('4a. FNS'!L311+'4b. FNS Impacted Gen'!L311)</f>
        <v>181.678</v>
      </c>
      <c r="M311" s="56">
        <f>SUM('4a. FNS'!M311+'4b. FNS Impacted Gen'!M311)</f>
        <v>179.815</v>
      </c>
      <c r="N311" s="56">
        <f>SUM('4a. FNS'!N311+'4b. FNS Impacted Gen'!N311)</f>
        <v>190.273</v>
      </c>
      <c r="O311" s="56">
        <f>SUM('4a. FNS'!O311+'4b. FNS Impacted Gen'!O311)</f>
        <v>198.21</v>
      </c>
      <c r="P311" s="56">
        <f>SUM('4a. FNS'!P311+'4b. FNS Impacted Gen'!P311)</f>
        <v>213.482</v>
      </c>
      <c r="Q311" s="56">
        <f>SUM('4a. FNS'!Q311+'4b. FNS Impacted Gen'!Q311)</f>
        <v>213.93</v>
      </c>
      <c r="R311" s="56">
        <f>SUM('4a. FNS'!R311+'4b. FNS Impacted Gen'!R311)</f>
        <v>223.35799999999998</v>
      </c>
      <c r="S311" s="56">
        <f>SUM('4a. FNS'!S311+'4b. FNS Impacted Gen'!S311)</f>
        <v>234.637</v>
      </c>
      <c r="T311" s="56">
        <f>SUM('4a. FNS'!T311+'4b. FNS Impacted Gen'!T311)</f>
        <v>233.42099999999999</v>
      </c>
      <c r="U311" s="56">
        <f>SUM('4a. FNS'!U311+'4b. FNS Impacted Gen'!U311)</f>
        <v>232.61199999999999</v>
      </c>
      <c r="V311" s="56">
        <f>SUM('4a. FNS'!V311+'4b. FNS Impacted Gen'!V311)</f>
        <v>218.29</v>
      </c>
      <c r="W311" s="56">
        <f>SUM('4a. FNS'!W311+'4b. FNS Impacted Gen'!W311)</f>
        <v>204.83799999999999</v>
      </c>
      <c r="X311" s="56">
        <f>SUM('4a. FNS'!X311+'4b. FNS Impacted Gen'!X311)</f>
        <v>193.67400000000001</v>
      </c>
      <c r="Y311" s="56">
        <f>SUM('4a. FNS'!Y311+'4b. FNS Impacted Gen'!Y311)</f>
        <v>188.21899999999999</v>
      </c>
      <c r="Z311" s="67">
        <f>SUM('4a. FNS'!Z311+'4b. FNS Impacted Gen'!Z311)</f>
        <v>0</v>
      </c>
    </row>
    <row r="312" spans="1:26">
      <c r="A312" s="54">
        <f t="shared" si="4"/>
        <v>45966</v>
      </c>
      <c r="B312" s="55">
        <f>SUM('4a. FNS'!B312+'4b. FNS Impacted Gen'!B312)</f>
        <v>183.98</v>
      </c>
      <c r="C312" s="56">
        <f>SUM('4a. FNS'!C312+'4b. FNS Impacted Gen'!C312)</f>
        <v>186.69300000000001</v>
      </c>
      <c r="D312" s="56">
        <f>SUM('4a. FNS'!D312+'4b. FNS Impacted Gen'!D312)</f>
        <v>186.31299999999999</v>
      </c>
      <c r="E312" s="56">
        <f>SUM('4a. FNS'!E312+'4b. FNS Impacted Gen'!E312)</f>
        <v>186.51300000000001</v>
      </c>
      <c r="F312" s="56">
        <f>SUM('4a. FNS'!F312+'4b. FNS Impacted Gen'!F312)</f>
        <v>194.27799999999999</v>
      </c>
      <c r="G312" s="56">
        <f>SUM('4a. FNS'!G312+'4b. FNS Impacted Gen'!G312)</f>
        <v>207.40700000000001</v>
      </c>
      <c r="H312" s="56">
        <f>SUM('4a. FNS'!H312+'4b. FNS Impacted Gen'!H312)</f>
        <v>221.58799999999999</v>
      </c>
      <c r="I312" s="56">
        <f>SUM('4a. FNS'!I312+'4b. FNS Impacted Gen'!I312)</f>
        <v>211.07999999999998</v>
      </c>
      <c r="J312" s="56">
        <f>SUM('4a. FNS'!J312+'4b. FNS Impacted Gen'!J312)</f>
        <v>189.57599999999999</v>
      </c>
      <c r="K312" s="56">
        <f>SUM('4a. FNS'!K312+'4b. FNS Impacted Gen'!K312)</f>
        <v>179.57999999999998</v>
      </c>
      <c r="L312" s="56">
        <f>SUM('4a. FNS'!L312+'4b. FNS Impacted Gen'!L312)</f>
        <v>173.26600000000002</v>
      </c>
      <c r="M312" s="56">
        <f>SUM('4a. FNS'!M312+'4b. FNS Impacted Gen'!M312)</f>
        <v>170.64000000000001</v>
      </c>
      <c r="N312" s="56">
        <f>SUM('4a. FNS'!N312+'4b. FNS Impacted Gen'!N312)</f>
        <v>168.68700000000001</v>
      </c>
      <c r="O312" s="56">
        <f>SUM('4a. FNS'!O312+'4b. FNS Impacted Gen'!O312)</f>
        <v>175.11600000000001</v>
      </c>
      <c r="P312" s="56">
        <f>SUM('4a. FNS'!P312+'4b. FNS Impacted Gen'!P312)</f>
        <v>181.37700000000001</v>
      </c>
      <c r="Q312" s="56">
        <f>SUM('4a. FNS'!Q312+'4b. FNS Impacted Gen'!Q312)</f>
        <v>192.00700000000001</v>
      </c>
      <c r="R312" s="56">
        <f>SUM('4a. FNS'!R312+'4b. FNS Impacted Gen'!R312)</f>
        <v>219.59199999999998</v>
      </c>
      <c r="S312" s="56">
        <f>SUM('4a. FNS'!S312+'4b. FNS Impacted Gen'!S312)</f>
        <v>229.69</v>
      </c>
      <c r="T312" s="56">
        <f>SUM('4a. FNS'!T312+'4b. FNS Impacted Gen'!T312)</f>
        <v>229.71</v>
      </c>
      <c r="U312" s="56">
        <f>SUM('4a. FNS'!U312+'4b. FNS Impacted Gen'!U312)</f>
        <v>229.023</v>
      </c>
      <c r="V312" s="56">
        <f>SUM('4a. FNS'!V312+'4b. FNS Impacted Gen'!V312)</f>
        <v>225.072</v>
      </c>
      <c r="W312" s="56">
        <f>SUM('4a. FNS'!W312+'4b. FNS Impacted Gen'!W312)</f>
        <v>216.297</v>
      </c>
      <c r="X312" s="56">
        <f>SUM('4a. FNS'!X312+'4b. FNS Impacted Gen'!X312)</f>
        <v>207.214</v>
      </c>
      <c r="Y312" s="56">
        <f>SUM('4a. FNS'!Y312+'4b. FNS Impacted Gen'!Y312)</f>
        <v>198.75700000000001</v>
      </c>
      <c r="Z312" s="67">
        <f>SUM('4a. FNS'!Z312+'4b. FNS Impacted Gen'!Z312)</f>
        <v>0</v>
      </c>
    </row>
    <row r="313" spans="1:26">
      <c r="A313" s="54">
        <f t="shared" si="4"/>
        <v>45967</v>
      </c>
      <c r="B313" s="55">
        <f>SUM('4a. FNS'!B313+'4b. FNS Impacted Gen'!B313)</f>
        <v>197.82599999999999</v>
      </c>
      <c r="C313" s="56">
        <f>SUM('4a. FNS'!C313+'4b. FNS Impacted Gen'!C313)</f>
        <v>190.05600000000001</v>
      </c>
      <c r="D313" s="56">
        <f>SUM('4a. FNS'!D313+'4b. FNS Impacted Gen'!D313)</f>
        <v>184.48099999999999</v>
      </c>
      <c r="E313" s="56">
        <f>SUM('4a. FNS'!E313+'4b. FNS Impacted Gen'!E313)</f>
        <v>182.58600000000001</v>
      </c>
      <c r="F313" s="56">
        <f>SUM('4a. FNS'!F313+'4b. FNS Impacted Gen'!F313)</f>
        <v>189.196</v>
      </c>
      <c r="G313" s="56">
        <f>SUM('4a. FNS'!G313+'4b. FNS Impacted Gen'!G313)</f>
        <v>199.10300000000001</v>
      </c>
      <c r="H313" s="56">
        <f>SUM('4a. FNS'!H313+'4b. FNS Impacted Gen'!H313)</f>
        <v>218.17099999999999</v>
      </c>
      <c r="I313" s="56">
        <f>SUM('4a. FNS'!I313+'4b. FNS Impacted Gen'!I313)</f>
        <v>216.303</v>
      </c>
      <c r="J313" s="56">
        <f>SUM('4a. FNS'!J313+'4b. FNS Impacted Gen'!J313)</f>
        <v>197.65799999999999</v>
      </c>
      <c r="K313" s="56">
        <f>SUM('4a. FNS'!K313+'4b. FNS Impacted Gen'!K313)</f>
        <v>182.95399999999998</v>
      </c>
      <c r="L313" s="56">
        <f>SUM('4a. FNS'!L313+'4b. FNS Impacted Gen'!L313)</f>
        <v>186.15800000000002</v>
      </c>
      <c r="M313" s="56">
        <f>SUM('4a. FNS'!M313+'4b. FNS Impacted Gen'!M313)</f>
        <v>181.4</v>
      </c>
      <c r="N313" s="56">
        <f>SUM('4a. FNS'!N313+'4b. FNS Impacted Gen'!N313)</f>
        <v>169.32799999999997</v>
      </c>
      <c r="O313" s="56">
        <f>SUM('4a. FNS'!O313+'4b. FNS Impacted Gen'!O313)</f>
        <v>175.77699999999999</v>
      </c>
      <c r="P313" s="56">
        <f>SUM('4a. FNS'!P313+'4b. FNS Impacted Gen'!P313)</f>
        <v>192.86099999999999</v>
      </c>
      <c r="Q313" s="56">
        <f>SUM('4a. FNS'!Q313+'4b. FNS Impacted Gen'!Q313)</f>
        <v>200.54000000000002</v>
      </c>
      <c r="R313" s="56">
        <f>SUM('4a. FNS'!R313+'4b. FNS Impacted Gen'!R313)</f>
        <v>220.37099999999998</v>
      </c>
      <c r="S313" s="56">
        <f>SUM('4a. FNS'!S313+'4b. FNS Impacted Gen'!S313)</f>
        <v>226.66</v>
      </c>
      <c r="T313" s="56">
        <f>SUM('4a. FNS'!T313+'4b. FNS Impacted Gen'!T313)</f>
        <v>222.8</v>
      </c>
      <c r="U313" s="56">
        <f>SUM('4a. FNS'!U313+'4b. FNS Impacted Gen'!U313)</f>
        <v>214.029</v>
      </c>
      <c r="V313" s="56">
        <f>SUM('4a. FNS'!V313+'4b. FNS Impacted Gen'!V313)</f>
        <v>208.72300000000001</v>
      </c>
      <c r="W313" s="56">
        <f>SUM('4a. FNS'!W313+'4b. FNS Impacted Gen'!W313)</f>
        <v>202.76599999999999</v>
      </c>
      <c r="X313" s="56">
        <f>SUM('4a. FNS'!X313+'4b. FNS Impacted Gen'!X313)</f>
        <v>193.53299999999999</v>
      </c>
      <c r="Y313" s="56">
        <f>SUM('4a. FNS'!Y313+'4b. FNS Impacted Gen'!Y313)</f>
        <v>187.60300000000001</v>
      </c>
      <c r="Z313" s="67">
        <f>SUM('4a. FNS'!Z313+'4b. FNS Impacted Gen'!Z313)</f>
        <v>0</v>
      </c>
    </row>
    <row r="314" spans="1:26">
      <c r="A314" s="54">
        <f t="shared" si="4"/>
        <v>45968</v>
      </c>
      <c r="B314" s="55">
        <f>SUM('4a. FNS'!B314+'4b. FNS Impacted Gen'!B314)</f>
        <v>182.36199999999999</v>
      </c>
      <c r="C314" s="56">
        <f>SUM('4a. FNS'!C314+'4b. FNS Impacted Gen'!C314)</f>
        <v>181.93899999999999</v>
      </c>
      <c r="D314" s="56">
        <f>SUM('4a. FNS'!D314+'4b. FNS Impacted Gen'!D314)</f>
        <v>180.797</v>
      </c>
      <c r="E314" s="56">
        <f>SUM('4a. FNS'!E314+'4b. FNS Impacted Gen'!E314)</f>
        <v>183.58500000000001</v>
      </c>
      <c r="F314" s="56">
        <f>SUM('4a. FNS'!F314+'4b. FNS Impacted Gen'!F314)</f>
        <v>187.22399999999999</v>
      </c>
      <c r="G314" s="56">
        <f>SUM('4a. FNS'!G314+'4b. FNS Impacted Gen'!G314)</f>
        <v>198.29900000000001</v>
      </c>
      <c r="H314" s="56">
        <f>SUM('4a. FNS'!H314+'4b. FNS Impacted Gen'!H314)</f>
        <v>209.83099999999999</v>
      </c>
      <c r="I314" s="56">
        <f>SUM('4a. FNS'!I314+'4b. FNS Impacted Gen'!I314)</f>
        <v>203.38299999999998</v>
      </c>
      <c r="J314" s="56">
        <f>SUM('4a. FNS'!J314+'4b. FNS Impacted Gen'!J314)</f>
        <v>200.05600000000001</v>
      </c>
      <c r="K314" s="56">
        <f>SUM('4a. FNS'!K314+'4b. FNS Impacted Gen'!K314)</f>
        <v>189.99099999999999</v>
      </c>
      <c r="L314" s="56">
        <f>SUM('4a. FNS'!L314+'4b. FNS Impacted Gen'!L314)</f>
        <v>172.47499999999999</v>
      </c>
      <c r="M314" s="56">
        <f>SUM('4a. FNS'!M314+'4b. FNS Impacted Gen'!M314)</f>
        <v>165.87300000000002</v>
      </c>
      <c r="N314" s="56">
        <f>SUM('4a. FNS'!N314+'4b. FNS Impacted Gen'!N314)</f>
        <v>167.25800000000001</v>
      </c>
      <c r="O314" s="56">
        <f>SUM('4a. FNS'!O314+'4b. FNS Impacted Gen'!O314)</f>
        <v>171.976</v>
      </c>
      <c r="P314" s="56">
        <f>SUM('4a. FNS'!P314+'4b. FNS Impacted Gen'!P314)</f>
        <v>182.09800000000001</v>
      </c>
      <c r="Q314" s="56">
        <f>SUM('4a. FNS'!Q314+'4b. FNS Impacted Gen'!Q314)</f>
        <v>204.53899999999999</v>
      </c>
      <c r="R314" s="56">
        <f>SUM('4a. FNS'!R314+'4b. FNS Impacted Gen'!R314)</f>
        <v>218.417</v>
      </c>
      <c r="S314" s="56">
        <f>SUM('4a. FNS'!S314+'4b. FNS Impacted Gen'!S314)</f>
        <v>222.02199999999999</v>
      </c>
      <c r="T314" s="56">
        <f>SUM('4a. FNS'!T314+'4b. FNS Impacted Gen'!T314)</f>
        <v>220.619</v>
      </c>
      <c r="U314" s="56">
        <f>SUM('4a. FNS'!U314+'4b. FNS Impacted Gen'!U314)</f>
        <v>214.67</v>
      </c>
      <c r="V314" s="56">
        <f>SUM('4a. FNS'!V314+'4b. FNS Impacted Gen'!V314)</f>
        <v>211.68100000000001</v>
      </c>
      <c r="W314" s="56">
        <f>SUM('4a. FNS'!W314+'4b. FNS Impacted Gen'!W314)</f>
        <v>204.53899999999999</v>
      </c>
      <c r="X314" s="56">
        <f>SUM('4a. FNS'!X314+'4b. FNS Impacted Gen'!X314)</f>
        <v>198.286</v>
      </c>
      <c r="Y314" s="56">
        <f>SUM('4a. FNS'!Y314+'4b. FNS Impacted Gen'!Y314)</f>
        <v>190.66800000000001</v>
      </c>
      <c r="Z314" s="67">
        <f>SUM('4a. FNS'!Z314+'4b. FNS Impacted Gen'!Z314)</f>
        <v>0</v>
      </c>
    </row>
    <row r="315" spans="1:26">
      <c r="A315" s="54">
        <f t="shared" si="4"/>
        <v>45969</v>
      </c>
      <c r="B315" s="55">
        <f>SUM('4a. FNS'!B315+'4b. FNS Impacted Gen'!B315)</f>
        <v>186.982</v>
      </c>
      <c r="C315" s="56">
        <f>SUM('4a. FNS'!C315+'4b. FNS Impacted Gen'!C315)</f>
        <v>187.17699999999999</v>
      </c>
      <c r="D315" s="56">
        <f>SUM('4a. FNS'!D315+'4b. FNS Impacted Gen'!D315)</f>
        <v>184.43700000000001</v>
      </c>
      <c r="E315" s="56">
        <f>SUM('4a. FNS'!E315+'4b. FNS Impacted Gen'!E315)</f>
        <v>180.84700000000001</v>
      </c>
      <c r="F315" s="56">
        <f>SUM('4a. FNS'!F315+'4b. FNS Impacted Gen'!F315)</f>
        <v>186.48599999999999</v>
      </c>
      <c r="G315" s="56">
        <f>SUM('4a. FNS'!G315+'4b. FNS Impacted Gen'!G315)</f>
        <v>193.124</v>
      </c>
      <c r="H315" s="56">
        <f>SUM('4a. FNS'!H315+'4b. FNS Impacted Gen'!H315)</f>
        <v>202.61500000000001</v>
      </c>
      <c r="I315" s="56">
        <f>SUM('4a. FNS'!I315+'4b. FNS Impacted Gen'!I315)</f>
        <v>196.202</v>
      </c>
      <c r="J315" s="56">
        <f>SUM('4a. FNS'!J315+'4b. FNS Impacted Gen'!J315)</f>
        <v>177.98</v>
      </c>
      <c r="K315" s="56">
        <f>SUM('4a. FNS'!K315+'4b. FNS Impacted Gen'!K315)</f>
        <v>166.24800000000002</v>
      </c>
      <c r="L315" s="56">
        <f>SUM('4a. FNS'!L315+'4b. FNS Impacted Gen'!L315)</f>
        <v>160.03399999999999</v>
      </c>
      <c r="M315" s="56">
        <f>SUM('4a. FNS'!M315+'4b. FNS Impacted Gen'!M315)</f>
        <v>149.67600000000002</v>
      </c>
      <c r="N315" s="56">
        <f>SUM('4a. FNS'!N315+'4b. FNS Impacted Gen'!N315)</f>
        <v>145.72299999999998</v>
      </c>
      <c r="O315" s="56">
        <f>SUM('4a. FNS'!O315+'4b. FNS Impacted Gen'!O315)</f>
        <v>152.79900000000001</v>
      </c>
      <c r="P315" s="56">
        <f>SUM('4a. FNS'!P315+'4b. FNS Impacted Gen'!P315)</f>
        <v>160.267</v>
      </c>
      <c r="Q315" s="56">
        <f>SUM('4a. FNS'!Q315+'4b. FNS Impacted Gen'!Q315)</f>
        <v>182.31100000000001</v>
      </c>
      <c r="R315" s="56">
        <f>SUM('4a. FNS'!R315+'4b. FNS Impacted Gen'!R315)</f>
        <v>209.53800000000001</v>
      </c>
      <c r="S315" s="56">
        <f>SUM('4a. FNS'!S315+'4b. FNS Impacted Gen'!S315)</f>
        <v>221.36199999999999</v>
      </c>
      <c r="T315" s="56">
        <f>SUM('4a. FNS'!T315+'4b. FNS Impacted Gen'!T315)</f>
        <v>225.828</v>
      </c>
      <c r="U315" s="56">
        <f>SUM('4a. FNS'!U315+'4b. FNS Impacted Gen'!U315)</f>
        <v>224.102</v>
      </c>
      <c r="V315" s="56">
        <f>SUM('4a. FNS'!V315+'4b. FNS Impacted Gen'!V315)</f>
        <v>220.845</v>
      </c>
      <c r="W315" s="56">
        <f>SUM('4a. FNS'!W315+'4b. FNS Impacted Gen'!W315)</f>
        <v>217.34200000000001</v>
      </c>
      <c r="X315" s="56">
        <f>SUM('4a. FNS'!X315+'4b. FNS Impacted Gen'!X315)</f>
        <v>210.47</v>
      </c>
      <c r="Y315" s="56">
        <f>SUM('4a. FNS'!Y315+'4b. FNS Impacted Gen'!Y315)</f>
        <v>204.19300000000001</v>
      </c>
      <c r="Z315" s="67">
        <f>SUM('4a. FNS'!Z315+'4b. FNS Impacted Gen'!Z315)</f>
        <v>0</v>
      </c>
    </row>
    <row r="316" spans="1:26">
      <c r="A316" s="54">
        <f t="shared" si="4"/>
        <v>45970</v>
      </c>
      <c r="B316" s="55">
        <f>SUM('4a. FNS'!B316+'4b. FNS Impacted Gen'!B316)</f>
        <v>201.58699999999999</v>
      </c>
      <c r="C316" s="56">
        <f>SUM('4a. FNS'!C316+'4b. FNS Impacted Gen'!C316)</f>
        <v>199.87899999999999</v>
      </c>
      <c r="D316" s="56">
        <f>SUM('4a. FNS'!D316+'4b. FNS Impacted Gen'!D316)</f>
        <v>200.84299999999999</v>
      </c>
      <c r="E316" s="56">
        <f>SUM('4a. FNS'!E316+'4b. FNS Impacted Gen'!E316)</f>
        <v>199.52600000000001</v>
      </c>
      <c r="F316" s="56">
        <f>SUM('4a. FNS'!F316+'4b. FNS Impacted Gen'!F316)</f>
        <v>203.387</v>
      </c>
      <c r="G316" s="56">
        <f>SUM('4a. FNS'!G316+'4b. FNS Impacted Gen'!G316)</f>
        <v>210.93299999999999</v>
      </c>
      <c r="H316" s="56">
        <f>SUM('4a. FNS'!H316+'4b. FNS Impacted Gen'!H316)</f>
        <v>215.60900000000001</v>
      </c>
      <c r="I316" s="56">
        <f>SUM('4a. FNS'!I316+'4b. FNS Impacted Gen'!I316)</f>
        <v>203.06399999999999</v>
      </c>
      <c r="J316" s="56">
        <f>SUM('4a. FNS'!J316+'4b. FNS Impacted Gen'!J316)</f>
        <v>186.81700000000001</v>
      </c>
      <c r="K316" s="56">
        <f>SUM('4a. FNS'!K316+'4b. FNS Impacted Gen'!K316)</f>
        <v>175.767</v>
      </c>
      <c r="L316" s="56">
        <f>SUM('4a. FNS'!L316+'4b. FNS Impacted Gen'!L316)</f>
        <v>168.33</v>
      </c>
      <c r="M316" s="56">
        <f>SUM('4a. FNS'!M316+'4b. FNS Impacted Gen'!M316)</f>
        <v>166.56200000000001</v>
      </c>
      <c r="N316" s="56">
        <f>SUM('4a. FNS'!N316+'4b. FNS Impacted Gen'!N316)</f>
        <v>165.91200000000001</v>
      </c>
      <c r="O316" s="56">
        <f>SUM('4a. FNS'!O316+'4b. FNS Impacted Gen'!O316)</f>
        <v>170.01599999999999</v>
      </c>
      <c r="P316" s="56">
        <f>SUM('4a. FNS'!P316+'4b. FNS Impacted Gen'!P316)</f>
        <v>179.06</v>
      </c>
      <c r="Q316" s="56">
        <f>SUM('4a. FNS'!Q316+'4b. FNS Impacted Gen'!Q316)</f>
        <v>199.85300000000001</v>
      </c>
      <c r="R316" s="56">
        <f>SUM('4a. FNS'!R316+'4b. FNS Impacted Gen'!R316)</f>
        <v>227.92899999999997</v>
      </c>
      <c r="S316" s="56">
        <f>SUM('4a. FNS'!S316+'4b. FNS Impacted Gen'!S316)</f>
        <v>241.047</v>
      </c>
      <c r="T316" s="56">
        <f>SUM('4a. FNS'!T316+'4b. FNS Impacted Gen'!T316)</f>
        <v>240.065</v>
      </c>
      <c r="U316" s="56">
        <f>SUM('4a. FNS'!U316+'4b. FNS Impacted Gen'!U316)</f>
        <v>237.71700000000001</v>
      </c>
      <c r="V316" s="56">
        <f>SUM('4a. FNS'!V316+'4b. FNS Impacted Gen'!V316)</f>
        <v>232.102</v>
      </c>
      <c r="W316" s="56">
        <f>SUM('4a. FNS'!W316+'4b. FNS Impacted Gen'!W316)</f>
        <v>217.84800000000001</v>
      </c>
      <c r="X316" s="56">
        <f>SUM('4a. FNS'!X316+'4b. FNS Impacted Gen'!X316)</f>
        <v>215.511</v>
      </c>
      <c r="Y316" s="56">
        <f>SUM('4a. FNS'!Y316+'4b. FNS Impacted Gen'!Y316)</f>
        <v>201.452</v>
      </c>
      <c r="Z316" s="67">
        <f>SUM('4a. FNS'!Z316+'4b. FNS Impacted Gen'!Z316)</f>
        <v>0</v>
      </c>
    </row>
    <row r="317" spans="1:26">
      <c r="A317" s="54">
        <f t="shared" si="4"/>
        <v>45971</v>
      </c>
      <c r="B317" s="55">
        <f>SUM('4a. FNS'!B317+'4b. FNS Impacted Gen'!B317)</f>
        <v>200.52099999999999</v>
      </c>
      <c r="C317" s="56">
        <f>SUM('4a. FNS'!C317+'4b. FNS Impacted Gen'!C317)</f>
        <v>192.161</v>
      </c>
      <c r="D317" s="56">
        <f>SUM('4a. FNS'!D317+'4b. FNS Impacted Gen'!D317)</f>
        <v>202.113</v>
      </c>
      <c r="E317" s="56">
        <f>SUM('4a. FNS'!E317+'4b. FNS Impacted Gen'!E317)</f>
        <v>201.458</v>
      </c>
      <c r="F317" s="56">
        <f>SUM('4a. FNS'!F317+'4b. FNS Impacted Gen'!F317)</f>
        <v>204.767</v>
      </c>
      <c r="G317" s="56">
        <f>SUM('4a. FNS'!G317+'4b. FNS Impacted Gen'!G317)</f>
        <v>207.62100000000001</v>
      </c>
      <c r="H317" s="56">
        <f>SUM('4a. FNS'!H317+'4b. FNS Impacted Gen'!H317)</f>
        <v>226.08600000000001</v>
      </c>
      <c r="I317" s="56">
        <f>SUM('4a. FNS'!I317+'4b. FNS Impacted Gen'!I317)</f>
        <v>211.22899999999998</v>
      </c>
      <c r="J317" s="56">
        <f>SUM('4a. FNS'!J317+'4b. FNS Impacted Gen'!J317)</f>
        <v>184.82300000000001</v>
      </c>
      <c r="K317" s="56">
        <f>SUM('4a. FNS'!K317+'4b. FNS Impacted Gen'!K317)</f>
        <v>171.86500000000001</v>
      </c>
      <c r="L317" s="56">
        <f>SUM('4a. FNS'!L317+'4b. FNS Impacted Gen'!L317)</f>
        <v>171.84800000000001</v>
      </c>
      <c r="M317" s="56">
        <f>SUM('4a. FNS'!M317+'4b. FNS Impacted Gen'!M317)</f>
        <v>170.32599999999999</v>
      </c>
      <c r="N317" s="56">
        <f>SUM('4a. FNS'!N317+'4b. FNS Impacted Gen'!N317)</f>
        <v>178.27999999999997</v>
      </c>
      <c r="O317" s="56">
        <f>SUM('4a. FNS'!O317+'4b. FNS Impacted Gen'!O317)</f>
        <v>182.38399999999999</v>
      </c>
      <c r="P317" s="56">
        <f>SUM('4a. FNS'!P317+'4b. FNS Impacted Gen'!P317)</f>
        <v>190.57499999999999</v>
      </c>
      <c r="Q317" s="56">
        <f>SUM('4a. FNS'!Q317+'4b. FNS Impacted Gen'!Q317)</f>
        <v>203.00500000000002</v>
      </c>
      <c r="R317" s="56">
        <f>SUM('4a. FNS'!R317+'4b. FNS Impacted Gen'!R317)</f>
        <v>220.94200000000001</v>
      </c>
      <c r="S317" s="56">
        <f>SUM('4a. FNS'!S317+'4b. FNS Impacted Gen'!S317)</f>
        <v>237.19499999999999</v>
      </c>
      <c r="T317" s="56">
        <f>SUM('4a. FNS'!T317+'4b. FNS Impacted Gen'!T317)</f>
        <v>237.245</v>
      </c>
      <c r="U317" s="56">
        <f>SUM('4a. FNS'!U317+'4b. FNS Impacted Gen'!U317)</f>
        <v>234</v>
      </c>
      <c r="V317" s="56">
        <f>SUM('4a. FNS'!V317+'4b. FNS Impacted Gen'!V317)</f>
        <v>225.245</v>
      </c>
      <c r="W317" s="56">
        <f>SUM('4a. FNS'!W317+'4b. FNS Impacted Gen'!W317)</f>
        <v>217.42099999999999</v>
      </c>
      <c r="X317" s="56">
        <f>SUM('4a. FNS'!X317+'4b. FNS Impacted Gen'!X317)</f>
        <v>207.655</v>
      </c>
      <c r="Y317" s="56">
        <f>SUM('4a. FNS'!Y317+'4b. FNS Impacted Gen'!Y317)</f>
        <v>198.46799999999999</v>
      </c>
      <c r="Z317" s="67">
        <f>SUM('4a. FNS'!Z317+'4b. FNS Impacted Gen'!Z317)</f>
        <v>0</v>
      </c>
    </row>
    <row r="318" spans="1:26">
      <c r="A318" s="54">
        <f t="shared" si="4"/>
        <v>45972</v>
      </c>
      <c r="B318" s="55">
        <f>SUM('4a. FNS'!B318+'4b. FNS Impacted Gen'!B318)</f>
        <v>195.10300000000001</v>
      </c>
      <c r="C318" s="56">
        <f>SUM('4a. FNS'!C318+'4b. FNS Impacted Gen'!C318)</f>
        <v>192.23699999999999</v>
      </c>
      <c r="D318" s="56">
        <f>SUM('4a. FNS'!D318+'4b. FNS Impacted Gen'!D318)</f>
        <v>189.952</v>
      </c>
      <c r="E318" s="56">
        <f>SUM('4a. FNS'!E318+'4b. FNS Impacted Gen'!E318)</f>
        <v>190.31299999999999</v>
      </c>
      <c r="F318" s="56">
        <f>SUM('4a. FNS'!F318+'4b. FNS Impacted Gen'!F318)</f>
        <v>189.023</v>
      </c>
      <c r="G318" s="56">
        <f>SUM('4a. FNS'!G318+'4b. FNS Impacted Gen'!G318)</f>
        <v>203.833</v>
      </c>
      <c r="H318" s="56">
        <f>SUM('4a. FNS'!H318+'4b. FNS Impacted Gen'!H318)</f>
        <v>218.49299999999999</v>
      </c>
      <c r="I318" s="56">
        <f>SUM('4a. FNS'!I318+'4b. FNS Impacted Gen'!I318)</f>
        <v>221.24</v>
      </c>
      <c r="J318" s="56">
        <f>SUM('4a. FNS'!J318+'4b. FNS Impacted Gen'!J318)</f>
        <v>217.20700000000002</v>
      </c>
      <c r="K318" s="56">
        <f>SUM('4a. FNS'!K318+'4b. FNS Impacted Gen'!K318)</f>
        <v>207.655</v>
      </c>
      <c r="L318" s="56">
        <f>SUM('4a. FNS'!L318+'4b. FNS Impacted Gen'!L318)</f>
        <v>212.583</v>
      </c>
      <c r="M318" s="56">
        <f>SUM('4a. FNS'!M318+'4b. FNS Impacted Gen'!M318)</f>
        <v>209.738</v>
      </c>
      <c r="N318" s="56">
        <f>SUM('4a. FNS'!N318+'4b. FNS Impacted Gen'!N318)</f>
        <v>206.63300000000001</v>
      </c>
      <c r="O318" s="56">
        <f>SUM('4a. FNS'!O318+'4b. FNS Impacted Gen'!O318)</f>
        <v>208.53399999999999</v>
      </c>
      <c r="P318" s="56">
        <f>SUM('4a. FNS'!P318+'4b. FNS Impacted Gen'!P318)</f>
        <v>214.17600000000002</v>
      </c>
      <c r="Q318" s="56">
        <f>SUM('4a. FNS'!Q318+'4b. FNS Impacted Gen'!Q318)</f>
        <v>222.43600000000001</v>
      </c>
      <c r="R318" s="56">
        <f>SUM('4a. FNS'!R318+'4b. FNS Impacted Gen'!R318)</f>
        <v>232.749</v>
      </c>
      <c r="S318" s="56">
        <f>SUM('4a. FNS'!S318+'4b. FNS Impacted Gen'!S318)</f>
        <v>240.648</v>
      </c>
      <c r="T318" s="56">
        <f>SUM('4a. FNS'!T318+'4b. FNS Impacted Gen'!T318)</f>
        <v>235.07900000000001</v>
      </c>
      <c r="U318" s="56">
        <f>SUM('4a. FNS'!U318+'4b. FNS Impacted Gen'!U318)</f>
        <v>231.20699999999999</v>
      </c>
      <c r="V318" s="56">
        <f>SUM('4a. FNS'!V318+'4b. FNS Impacted Gen'!V318)</f>
        <v>224.18199999999999</v>
      </c>
      <c r="W318" s="56">
        <f>SUM('4a. FNS'!W318+'4b. FNS Impacted Gen'!W318)</f>
        <v>215.251</v>
      </c>
      <c r="X318" s="56">
        <f>SUM('4a. FNS'!X318+'4b. FNS Impacted Gen'!X318)</f>
        <v>208.6</v>
      </c>
      <c r="Y318" s="56">
        <f>SUM('4a. FNS'!Y318+'4b. FNS Impacted Gen'!Y318)</f>
        <v>200.53299999999999</v>
      </c>
      <c r="Z318" s="67">
        <f>SUM('4a. FNS'!Z318+'4b. FNS Impacted Gen'!Z318)</f>
        <v>0</v>
      </c>
    </row>
    <row r="319" spans="1:26">
      <c r="A319" s="54">
        <f t="shared" si="4"/>
        <v>45973</v>
      </c>
      <c r="B319" s="55">
        <f>SUM('4a. FNS'!B319+'4b. FNS Impacted Gen'!B319)</f>
        <v>195.905</v>
      </c>
      <c r="C319" s="56">
        <f>SUM('4a. FNS'!C319+'4b. FNS Impacted Gen'!C319)</f>
        <v>195.54900000000001</v>
      </c>
      <c r="D319" s="56">
        <f>SUM('4a. FNS'!D319+'4b. FNS Impacted Gen'!D319)</f>
        <v>194.626</v>
      </c>
      <c r="E319" s="56">
        <f>SUM('4a. FNS'!E319+'4b. FNS Impacted Gen'!E319)</f>
        <v>196.26900000000001</v>
      </c>
      <c r="F319" s="56">
        <f>SUM('4a. FNS'!F319+'4b. FNS Impacted Gen'!F319)</f>
        <v>199.10499999999999</v>
      </c>
      <c r="G319" s="56">
        <f>SUM('4a. FNS'!G319+'4b. FNS Impacted Gen'!G319)</f>
        <v>210.375</v>
      </c>
      <c r="H319" s="56">
        <f>SUM('4a. FNS'!H319+'4b. FNS Impacted Gen'!H319)</f>
        <v>228.43899999999999</v>
      </c>
      <c r="I319" s="56">
        <f>SUM('4a. FNS'!I319+'4b. FNS Impacted Gen'!I319)</f>
        <v>219.905</v>
      </c>
      <c r="J319" s="56">
        <f>SUM('4a. FNS'!J319+'4b. FNS Impacted Gen'!J319)</f>
        <v>196.02799999999999</v>
      </c>
      <c r="K319" s="56">
        <f>SUM('4a. FNS'!K319+'4b. FNS Impacted Gen'!K319)</f>
        <v>198.047</v>
      </c>
      <c r="L319" s="56">
        <f>SUM('4a. FNS'!L319+'4b. FNS Impacted Gen'!L319)</f>
        <v>178.74499999999998</v>
      </c>
      <c r="M319" s="56">
        <f>SUM('4a. FNS'!M319+'4b. FNS Impacted Gen'!M319)</f>
        <v>182.267</v>
      </c>
      <c r="N319" s="56">
        <f>SUM('4a. FNS'!N319+'4b. FNS Impacted Gen'!N319)</f>
        <v>178.304</v>
      </c>
      <c r="O319" s="56">
        <f>SUM('4a. FNS'!O319+'4b. FNS Impacted Gen'!O319)</f>
        <v>185.102</v>
      </c>
      <c r="P319" s="56">
        <f>SUM('4a. FNS'!P319+'4b. FNS Impacted Gen'!P319)</f>
        <v>188.44200000000001</v>
      </c>
      <c r="Q319" s="56">
        <f>SUM('4a. FNS'!Q319+'4b. FNS Impacted Gen'!Q319)</f>
        <v>205.619</v>
      </c>
      <c r="R319" s="56">
        <f>SUM('4a. FNS'!R319+'4b. FNS Impacted Gen'!R319)</f>
        <v>226.001</v>
      </c>
      <c r="S319" s="56">
        <f>SUM('4a. FNS'!S319+'4b. FNS Impacted Gen'!S319)</f>
        <v>240.39100000000002</v>
      </c>
      <c r="T319" s="56">
        <f>SUM('4a. FNS'!T319+'4b. FNS Impacted Gen'!T319)</f>
        <v>232.958</v>
      </c>
      <c r="U319" s="56">
        <f>SUM('4a. FNS'!U319+'4b. FNS Impacted Gen'!U319)</f>
        <v>229.351</v>
      </c>
      <c r="V319" s="56">
        <f>SUM('4a. FNS'!V319+'4b. FNS Impacted Gen'!V319)</f>
        <v>224.64099999999999</v>
      </c>
      <c r="W319" s="56">
        <f>SUM('4a. FNS'!W319+'4b. FNS Impacted Gen'!W319)</f>
        <v>217.94399999999999</v>
      </c>
      <c r="X319" s="56">
        <f>SUM('4a. FNS'!X319+'4b. FNS Impacted Gen'!X319)</f>
        <v>211.69200000000001</v>
      </c>
      <c r="Y319" s="56">
        <f>SUM('4a. FNS'!Y319+'4b. FNS Impacted Gen'!Y319)</f>
        <v>201.61699999999999</v>
      </c>
      <c r="Z319" s="67">
        <f>SUM('4a. FNS'!Z319+'4b. FNS Impacted Gen'!Z319)</f>
        <v>0</v>
      </c>
    </row>
    <row r="320" spans="1:26">
      <c r="A320" s="54">
        <f t="shared" si="4"/>
        <v>45974</v>
      </c>
      <c r="B320" s="55">
        <f>SUM('4a. FNS'!B320+'4b. FNS Impacted Gen'!B320)</f>
        <v>195.65100000000001</v>
      </c>
      <c r="C320" s="56">
        <f>SUM('4a. FNS'!C320+'4b. FNS Impacted Gen'!C320)</f>
        <v>193.447</v>
      </c>
      <c r="D320" s="56">
        <f>SUM('4a. FNS'!D320+'4b. FNS Impacted Gen'!D320)</f>
        <v>190.41399999999999</v>
      </c>
      <c r="E320" s="56">
        <f>SUM('4a. FNS'!E320+'4b. FNS Impacted Gen'!E320)</f>
        <v>190.185</v>
      </c>
      <c r="F320" s="56">
        <f>SUM('4a. FNS'!F320+'4b. FNS Impacted Gen'!F320)</f>
        <v>192.68100000000001</v>
      </c>
      <c r="G320" s="56">
        <f>SUM('4a. FNS'!G320+'4b. FNS Impacted Gen'!G320)</f>
        <v>201.17500000000001</v>
      </c>
      <c r="H320" s="56">
        <f>SUM('4a. FNS'!H320+'4b. FNS Impacted Gen'!H320)</f>
        <v>210.03299999999999</v>
      </c>
      <c r="I320" s="56">
        <f>SUM('4a. FNS'!I320+'4b. FNS Impacted Gen'!I320)</f>
        <v>212.32599999999999</v>
      </c>
      <c r="J320" s="56">
        <f>SUM('4a. FNS'!J320+'4b. FNS Impacted Gen'!J320)</f>
        <v>181.99200000000002</v>
      </c>
      <c r="K320" s="56">
        <f>SUM('4a. FNS'!K320+'4b. FNS Impacted Gen'!K320)</f>
        <v>175.36600000000001</v>
      </c>
      <c r="L320" s="56">
        <f>SUM('4a. FNS'!L320+'4b. FNS Impacted Gen'!L320)</f>
        <v>169.48099999999999</v>
      </c>
      <c r="M320" s="56">
        <f>SUM('4a. FNS'!M320+'4b. FNS Impacted Gen'!M320)</f>
        <v>167.51599999999999</v>
      </c>
      <c r="N320" s="56">
        <f>SUM('4a. FNS'!N320+'4b. FNS Impacted Gen'!N320)</f>
        <v>171.57500000000002</v>
      </c>
      <c r="O320" s="56">
        <f>SUM('4a. FNS'!O320+'4b. FNS Impacted Gen'!O320)</f>
        <v>187.727</v>
      </c>
      <c r="P320" s="56">
        <f>SUM('4a. FNS'!P320+'4b. FNS Impacted Gen'!P320)</f>
        <v>205.63300000000001</v>
      </c>
      <c r="Q320" s="56">
        <f>SUM('4a. FNS'!Q320+'4b. FNS Impacted Gen'!Q320)</f>
        <v>223.161</v>
      </c>
      <c r="R320" s="56">
        <f>SUM('4a. FNS'!R320+'4b. FNS Impacted Gen'!R320)</f>
        <v>239.953</v>
      </c>
      <c r="S320" s="56">
        <f>SUM('4a. FNS'!S320+'4b. FNS Impacted Gen'!S320)</f>
        <v>236.631</v>
      </c>
      <c r="T320" s="56">
        <f>SUM('4a. FNS'!T320+'4b. FNS Impacted Gen'!T320)</f>
        <v>224.91899999999998</v>
      </c>
      <c r="U320" s="56">
        <f>SUM('4a. FNS'!U320+'4b. FNS Impacted Gen'!U320)</f>
        <v>219.934</v>
      </c>
      <c r="V320" s="56">
        <f>SUM('4a. FNS'!V320+'4b. FNS Impacted Gen'!V320)</f>
        <v>211.548</v>
      </c>
      <c r="W320" s="56">
        <f>SUM('4a. FNS'!W320+'4b. FNS Impacted Gen'!W320)</f>
        <v>203.63800000000001</v>
      </c>
      <c r="X320" s="56">
        <f>SUM('4a. FNS'!X320+'4b. FNS Impacted Gen'!X320)</f>
        <v>194.76</v>
      </c>
      <c r="Y320" s="56">
        <f>SUM('4a. FNS'!Y320+'4b. FNS Impacted Gen'!Y320)</f>
        <v>195.68100000000001</v>
      </c>
      <c r="Z320" s="67">
        <f>SUM('4a. FNS'!Z320+'4b. FNS Impacted Gen'!Z320)</f>
        <v>0</v>
      </c>
    </row>
    <row r="321" spans="1:26">
      <c r="A321" s="54">
        <f t="shared" si="4"/>
        <v>45975</v>
      </c>
      <c r="B321" s="55">
        <f>SUM('4a. FNS'!B321+'4b. FNS Impacted Gen'!B321)</f>
        <v>191.07900000000001</v>
      </c>
      <c r="C321" s="56">
        <f>SUM('4a. FNS'!C321+'4b. FNS Impacted Gen'!C321)</f>
        <v>186.05099999999999</v>
      </c>
      <c r="D321" s="56">
        <f>SUM('4a. FNS'!D321+'4b. FNS Impacted Gen'!D321)</f>
        <v>185.04</v>
      </c>
      <c r="E321" s="56">
        <f>SUM('4a. FNS'!E321+'4b. FNS Impacted Gen'!E321)</f>
        <v>185.041</v>
      </c>
      <c r="F321" s="56">
        <f>SUM('4a. FNS'!F321+'4b. FNS Impacted Gen'!F321)</f>
        <v>191.57400000000001</v>
      </c>
      <c r="G321" s="56">
        <f>SUM('4a. FNS'!G321+'4b. FNS Impacted Gen'!G321)</f>
        <v>200.86699999999999</v>
      </c>
      <c r="H321" s="56">
        <f>SUM('4a. FNS'!H321+'4b. FNS Impacted Gen'!H321)</f>
        <v>213.06</v>
      </c>
      <c r="I321" s="56">
        <f>SUM('4a. FNS'!I321+'4b. FNS Impacted Gen'!I321)</f>
        <v>208.15800000000002</v>
      </c>
      <c r="J321" s="56">
        <f>SUM('4a. FNS'!J321+'4b. FNS Impacted Gen'!J321)</f>
        <v>199.18200000000002</v>
      </c>
      <c r="K321" s="56">
        <f>SUM('4a. FNS'!K321+'4b. FNS Impacted Gen'!K321)</f>
        <v>191.495</v>
      </c>
      <c r="L321" s="56">
        <f>SUM('4a. FNS'!L321+'4b. FNS Impacted Gen'!L321)</f>
        <v>182.31200000000001</v>
      </c>
      <c r="M321" s="56">
        <f>SUM('4a. FNS'!M321+'4b. FNS Impacted Gen'!M321)</f>
        <v>173.46600000000001</v>
      </c>
      <c r="N321" s="56">
        <f>SUM('4a. FNS'!N321+'4b. FNS Impacted Gen'!N321)</f>
        <v>174.316</v>
      </c>
      <c r="O321" s="56">
        <f>SUM('4a. FNS'!O321+'4b. FNS Impacted Gen'!O321)</f>
        <v>174.89999999999998</v>
      </c>
      <c r="P321" s="56">
        <f>SUM('4a. FNS'!P321+'4b. FNS Impacted Gen'!P321)</f>
        <v>193.82299999999998</v>
      </c>
      <c r="Q321" s="56">
        <f>SUM('4a. FNS'!Q321+'4b. FNS Impacted Gen'!Q321)</f>
        <v>221.59</v>
      </c>
      <c r="R321" s="56">
        <f>SUM('4a. FNS'!R321+'4b. FNS Impacted Gen'!R321)</f>
        <v>226.565</v>
      </c>
      <c r="S321" s="56">
        <f>SUM('4a. FNS'!S321+'4b. FNS Impacted Gen'!S321)</f>
        <v>232.708</v>
      </c>
      <c r="T321" s="56">
        <f>SUM('4a. FNS'!T321+'4b. FNS Impacted Gen'!T321)</f>
        <v>233.44399999999999</v>
      </c>
      <c r="U321" s="56">
        <f>SUM('4a. FNS'!U321+'4b. FNS Impacted Gen'!U321)</f>
        <v>225.56299999999999</v>
      </c>
      <c r="V321" s="56">
        <f>SUM('4a. FNS'!V321+'4b. FNS Impacted Gen'!V321)</f>
        <v>223.34700000000001</v>
      </c>
      <c r="W321" s="56">
        <f>SUM('4a. FNS'!W321+'4b. FNS Impacted Gen'!W321)</f>
        <v>210.864</v>
      </c>
      <c r="X321" s="56">
        <f>SUM('4a. FNS'!X321+'4b. FNS Impacted Gen'!X321)</f>
        <v>207.33099999999999</v>
      </c>
      <c r="Y321" s="56">
        <f>SUM('4a. FNS'!Y321+'4b. FNS Impacted Gen'!Y321)</f>
        <v>197.20599999999999</v>
      </c>
      <c r="Z321" s="67">
        <f>SUM('4a. FNS'!Z321+'4b. FNS Impacted Gen'!Z321)</f>
        <v>0</v>
      </c>
    </row>
    <row r="322" spans="1:26">
      <c r="A322" s="54">
        <f t="shared" si="4"/>
        <v>45976</v>
      </c>
      <c r="B322" s="55">
        <f>SUM('4a. FNS'!B322+'4b. FNS Impacted Gen'!B322)</f>
        <v>193.60300000000001</v>
      </c>
      <c r="C322" s="56">
        <f>SUM('4a. FNS'!C322+'4b. FNS Impacted Gen'!C322)</f>
        <v>190.61199999999999</v>
      </c>
      <c r="D322" s="56">
        <f>SUM('4a. FNS'!D322+'4b. FNS Impacted Gen'!D322)</f>
        <v>187.732</v>
      </c>
      <c r="E322" s="56">
        <f>SUM('4a. FNS'!E322+'4b. FNS Impacted Gen'!E322)</f>
        <v>186.411</v>
      </c>
      <c r="F322" s="56">
        <f>SUM('4a. FNS'!F322+'4b. FNS Impacted Gen'!F322)</f>
        <v>187.29300000000001</v>
      </c>
      <c r="G322" s="56">
        <f>SUM('4a. FNS'!G322+'4b. FNS Impacted Gen'!G322)</f>
        <v>193.05699999999999</v>
      </c>
      <c r="H322" s="56">
        <f>SUM('4a. FNS'!H322+'4b. FNS Impacted Gen'!H322)</f>
        <v>197.86199999999999</v>
      </c>
      <c r="I322" s="56">
        <f>SUM('4a. FNS'!I322+'4b. FNS Impacted Gen'!I322)</f>
        <v>195.90899999999999</v>
      </c>
      <c r="J322" s="56">
        <f>SUM('4a. FNS'!J322+'4b. FNS Impacted Gen'!J322)</f>
        <v>181.946</v>
      </c>
      <c r="K322" s="56">
        <f>SUM('4a. FNS'!K322+'4b. FNS Impacted Gen'!K322)</f>
        <v>169.136</v>
      </c>
      <c r="L322" s="56">
        <f>SUM('4a. FNS'!L322+'4b. FNS Impacted Gen'!L322)</f>
        <v>157.99599999999998</v>
      </c>
      <c r="M322" s="56">
        <f>SUM('4a. FNS'!M322+'4b. FNS Impacted Gen'!M322)</f>
        <v>160.30799999999999</v>
      </c>
      <c r="N322" s="56">
        <f>SUM('4a. FNS'!N322+'4b. FNS Impacted Gen'!N322)</f>
        <v>166.41499999999999</v>
      </c>
      <c r="O322" s="56">
        <f>SUM('4a. FNS'!O322+'4b. FNS Impacted Gen'!O322)</f>
        <v>171.25200000000001</v>
      </c>
      <c r="P322" s="56">
        <f>SUM('4a. FNS'!P322+'4b. FNS Impacted Gen'!P322)</f>
        <v>186.00400000000002</v>
      </c>
      <c r="Q322" s="56">
        <f>SUM('4a. FNS'!Q322+'4b. FNS Impacted Gen'!Q322)</f>
        <v>208.63200000000001</v>
      </c>
      <c r="R322" s="56">
        <f>SUM('4a. FNS'!R322+'4b. FNS Impacted Gen'!R322)</f>
        <v>231.79499999999999</v>
      </c>
      <c r="S322" s="56">
        <f>SUM('4a. FNS'!S322+'4b. FNS Impacted Gen'!S322)</f>
        <v>238.06900000000002</v>
      </c>
      <c r="T322" s="56">
        <f>SUM('4a. FNS'!T322+'4b. FNS Impacted Gen'!T322)</f>
        <v>229.54599999999999</v>
      </c>
      <c r="U322" s="56">
        <f>SUM('4a. FNS'!U322+'4b. FNS Impacted Gen'!U322)</f>
        <v>222.745</v>
      </c>
      <c r="V322" s="56">
        <f>SUM('4a. FNS'!V322+'4b. FNS Impacted Gen'!V322)</f>
        <v>218.52699999999999</v>
      </c>
      <c r="W322" s="56">
        <f>SUM('4a. FNS'!W322+'4b. FNS Impacted Gen'!W322)</f>
        <v>208.328</v>
      </c>
      <c r="X322" s="56">
        <f>SUM('4a. FNS'!X322+'4b. FNS Impacted Gen'!X322)</f>
        <v>197.86</v>
      </c>
      <c r="Y322" s="56">
        <f>SUM('4a. FNS'!Y322+'4b. FNS Impacted Gen'!Y322)</f>
        <v>195.001</v>
      </c>
      <c r="Z322" s="67">
        <f>SUM('4a. FNS'!Z322+'4b. FNS Impacted Gen'!Z322)</f>
        <v>0</v>
      </c>
    </row>
    <row r="323" spans="1:26">
      <c r="A323" s="54">
        <f t="shared" si="4"/>
        <v>45977</v>
      </c>
      <c r="B323" s="55">
        <f>SUM('4a. FNS'!B323+'4b. FNS Impacted Gen'!B323)</f>
        <v>190.85300000000001</v>
      </c>
      <c r="C323" s="56">
        <f>SUM('4a. FNS'!C323+'4b. FNS Impacted Gen'!C323)</f>
        <v>184.072</v>
      </c>
      <c r="D323" s="56">
        <f>SUM('4a. FNS'!D323+'4b. FNS Impacted Gen'!D323)</f>
        <v>183.124</v>
      </c>
      <c r="E323" s="56">
        <f>SUM('4a. FNS'!E323+'4b. FNS Impacted Gen'!E323)</f>
        <v>181.643</v>
      </c>
      <c r="F323" s="56">
        <f>SUM('4a. FNS'!F323+'4b. FNS Impacted Gen'!F323)</f>
        <v>186.48599999999999</v>
      </c>
      <c r="G323" s="56">
        <f>SUM('4a. FNS'!G323+'4b. FNS Impacted Gen'!G323)</f>
        <v>191.995</v>
      </c>
      <c r="H323" s="56">
        <f>SUM('4a. FNS'!H323+'4b. FNS Impacted Gen'!H323)</f>
        <v>199.42</v>
      </c>
      <c r="I323" s="56">
        <f>SUM('4a. FNS'!I323+'4b. FNS Impacted Gen'!I323)</f>
        <v>189.465</v>
      </c>
      <c r="J323" s="56">
        <f>SUM('4a. FNS'!J323+'4b. FNS Impacted Gen'!J323)</f>
        <v>173.75700000000001</v>
      </c>
      <c r="K323" s="56">
        <f>SUM('4a. FNS'!K323+'4b. FNS Impacted Gen'!K323)</f>
        <v>164.42099999999999</v>
      </c>
      <c r="L323" s="56">
        <f>SUM('4a. FNS'!L323+'4b. FNS Impacted Gen'!L323)</f>
        <v>160.91900000000001</v>
      </c>
      <c r="M323" s="56">
        <f>SUM('4a. FNS'!M323+'4b. FNS Impacted Gen'!M323)</f>
        <v>164.01</v>
      </c>
      <c r="N323" s="56">
        <f>SUM('4a. FNS'!N323+'4b. FNS Impacted Gen'!N323)</f>
        <v>165.90300000000002</v>
      </c>
      <c r="O323" s="56">
        <f>SUM('4a. FNS'!O323+'4b. FNS Impacted Gen'!O323)</f>
        <v>176.05800000000002</v>
      </c>
      <c r="P323" s="56">
        <f>SUM('4a. FNS'!P323+'4b. FNS Impacted Gen'!P323)</f>
        <v>192.95599999999999</v>
      </c>
      <c r="Q323" s="56">
        <f>SUM('4a. FNS'!Q323+'4b. FNS Impacted Gen'!Q323)</f>
        <v>211.15900000000002</v>
      </c>
      <c r="R323" s="56">
        <f>SUM('4a. FNS'!R323+'4b. FNS Impacted Gen'!R323)</f>
        <v>227.57900000000001</v>
      </c>
      <c r="S323" s="56">
        <f>SUM('4a. FNS'!S323+'4b. FNS Impacted Gen'!S323)</f>
        <v>226.27</v>
      </c>
      <c r="T323" s="56">
        <f>SUM('4a. FNS'!T323+'4b. FNS Impacted Gen'!T323)</f>
        <v>222.77699999999999</v>
      </c>
      <c r="U323" s="56">
        <f>SUM('4a. FNS'!U323+'4b. FNS Impacted Gen'!U323)</f>
        <v>212.79</v>
      </c>
      <c r="V323" s="56">
        <f>SUM('4a. FNS'!V323+'4b. FNS Impacted Gen'!V323)</f>
        <v>205.82300000000001</v>
      </c>
      <c r="W323" s="56">
        <f>SUM('4a. FNS'!W323+'4b. FNS Impacted Gen'!W323)</f>
        <v>206.81200000000001</v>
      </c>
      <c r="X323" s="56">
        <f>SUM('4a. FNS'!X323+'4b. FNS Impacted Gen'!X323)</f>
        <v>197.26599999999999</v>
      </c>
      <c r="Y323" s="56">
        <f>SUM('4a. FNS'!Y323+'4b. FNS Impacted Gen'!Y323)</f>
        <v>189.76300000000001</v>
      </c>
      <c r="Z323" s="67">
        <f>SUM('4a. FNS'!Z323+'4b. FNS Impacted Gen'!Z323)</f>
        <v>0</v>
      </c>
    </row>
    <row r="324" spans="1:26">
      <c r="A324" s="54">
        <f t="shared" si="4"/>
        <v>45978</v>
      </c>
      <c r="B324" s="55">
        <f>SUM('4a. FNS'!B324+'4b. FNS Impacted Gen'!B324)</f>
        <v>184.71799999999999</v>
      </c>
      <c r="C324" s="56">
        <f>SUM('4a. FNS'!C324+'4b. FNS Impacted Gen'!C324)</f>
        <v>179.53</v>
      </c>
      <c r="D324" s="56">
        <f>SUM('4a. FNS'!D324+'4b. FNS Impacted Gen'!D324)</f>
        <v>179.458</v>
      </c>
      <c r="E324" s="56">
        <f>SUM('4a. FNS'!E324+'4b. FNS Impacted Gen'!E324)</f>
        <v>173.892</v>
      </c>
      <c r="F324" s="56">
        <f>SUM('4a. FNS'!F324+'4b. FNS Impacted Gen'!F324)</f>
        <v>177.96</v>
      </c>
      <c r="G324" s="56">
        <f>SUM('4a. FNS'!G324+'4b. FNS Impacted Gen'!G324)</f>
        <v>187.548</v>
      </c>
      <c r="H324" s="56">
        <f>SUM('4a. FNS'!H324+'4b. FNS Impacted Gen'!H324)</f>
        <v>202.245</v>
      </c>
      <c r="I324" s="56">
        <f>SUM('4a. FNS'!I324+'4b. FNS Impacted Gen'!I324)</f>
        <v>194.01500000000001</v>
      </c>
      <c r="J324" s="56">
        <f>SUM('4a. FNS'!J324+'4b. FNS Impacted Gen'!J324)</f>
        <v>178.59599999999998</v>
      </c>
      <c r="K324" s="56">
        <f>SUM('4a. FNS'!K324+'4b. FNS Impacted Gen'!K324)</f>
        <v>170.83599999999998</v>
      </c>
      <c r="L324" s="56">
        <f>SUM('4a. FNS'!L324+'4b. FNS Impacted Gen'!L324)</f>
        <v>167.364</v>
      </c>
      <c r="M324" s="56">
        <f>SUM('4a. FNS'!M324+'4b. FNS Impacted Gen'!M324)</f>
        <v>158.649</v>
      </c>
      <c r="N324" s="56">
        <f>SUM('4a. FNS'!N324+'4b. FNS Impacted Gen'!N324)</f>
        <v>154.66300000000001</v>
      </c>
      <c r="O324" s="56">
        <f>SUM('4a. FNS'!O324+'4b. FNS Impacted Gen'!O324)</f>
        <v>160.64599999999999</v>
      </c>
      <c r="P324" s="56">
        <f>SUM('4a. FNS'!P324+'4b. FNS Impacted Gen'!P324)</f>
        <v>173.36500000000001</v>
      </c>
      <c r="Q324" s="56">
        <f>SUM('4a. FNS'!Q324+'4b. FNS Impacted Gen'!Q324)</f>
        <v>189.19900000000001</v>
      </c>
      <c r="R324" s="56">
        <f>SUM('4a. FNS'!R324+'4b. FNS Impacted Gen'!R324)</f>
        <v>212.30999999999997</v>
      </c>
      <c r="S324" s="56">
        <f>SUM('4a. FNS'!S324+'4b. FNS Impacted Gen'!S324)</f>
        <v>233.209</v>
      </c>
      <c r="T324" s="56">
        <f>SUM('4a. FNS'!T324+'4b. FNS Impacted Gen'!T324)</f>
        <v>218.34099999999998</v>
      </c>
      <c r="U324" s="56">
        <f>SUM('4a. FNS'!U324+'4b. FNS Impacted Gen'!U324)</f>
        <v>210.999</v>
      </c>
      <c r="V324" s="56">
        <f>SUM('4a. FNS'!V324+'4b. FNS Impacted Gen'!V324)</f>
        <v>205.64699999999999</v>
      </c>
      <c r="W324" s="56">
        <f>SUM('4a. FNS'!W324+'4b. FNS Impacted Gen'!W324)</f>
        <v>197.77</v>
      </c>
      <c r="X324" s="56">
        <f>SUM('4a. FNS'!X324+'4b. FNS Impacted Gen'!X324)</f>
        <v>187.785</v>
      </c>
      <c r="Y324" s="56">
        <f>SUM('4a. FNS'!Y324+'4b. FNS Impacted Gen'!Y324)</f>
        <v>175.44499999999999</v>
      </c>
      <c r="Z324" s="67">
        <f>SUM('4a. FNS'!Z324+'4b. FNS Impacted Gen'!Z324)</f>
        <v>0</v>
      </c>
    </row>
    <row r="325" spans="1:26">
      <c r="A325" s="54">
        <f t="shared" si="4"/>
        <v>45979</v>
      </c>
      <c r="B325" s="55">
        <f>SUM('4a. FNS'!B325+'4b. FNS Impacted Gen'!B325)</f>
        <v>170.34899999999999</v>
      </c>
      <c r="C325" s="56">
        <f>SUM('4a. FNS'!C325+'4b. FNS Impacted Gen'!C325)</f>
        <v>167.58600000000001</v>
      </c>
      <c r="D325" s="56">
        <f>SUM('4a. FNS'!D325+'4b. FNS Impacted Gen'!D325)</f>
        <v>168.851</v>
      </c>
      <c r="E325" s="56">
        <f>SUM('4a. FNS'!E325+'4b. FNS Impacted Gen'!E325)</f>
        <v>168.13200000000001</v>
      </c>
      <c r="F325" s="56">
        <f>SUM('4a. FNS'!F325+'4b. FNS Impacted Gen'!F325)</f>
        <v>171.47900000000001</v>
      </c>
      <c r="G325" s="56">
        <f>SUM('4a. FNS'!G325+'4b. FNS Impacted Gen'!G325)</f>
        <v>183.279</v>
      </c>
      <c r="H325" s="56">
        <f>SUM('4a. FNS'!H325+'4b. FNS Impacted Gen'!H325)</f>
        <v>199.40100000000001</v>
      </c>
      <c r="I325" s="56">
        <f>SUM('4a. FNS'!I325+'4b. FNS Impacted Gen'!I325)</f>
        <v>195.096</v>
      </c>
      <c r="J325" s="56">
        <f>SUM('4a. FNS'!J325+'4b. FNS Impacted Gen'!J325)</f>
        <v>179.446</v>
      </c>
      <c r="K325" s="56">
        <f>SUM('4a. FNS'!K325+'4b. FNS Impacted Gen'!K325)</f>
        <v>174.95</v>
      </c>
      <c r="L325" s="56">
        <f>SUM('4a. FNS'!L325+'4b. FNS Impacted Gen'!L325)</f>
        <v>169.601</v>
      </c>
      <c r="M325" s="56">
        <f>SUM('4a. FNS'!M325+'4b. FNS Impacted Gen'!M325)</f>
        <v>166.52099999999999</v>
      </c>
      <c r="N325" s="56">
        <f>SUM('4a. FNS'!N325+'4b. FNS Impacted Gen'!N325)</f>
        <v>173.45599999999999</v>
      </c>
      <c r="O325" s="56">
        <f>SUM('4a. FNS'!O325+'4b. FNS Impacted Gen'!O325)</f>
        <v>177.012</v>
      </c>
      <c r="P325" s="56">
        <f>SUM('4a. FNS'!P325+'4b. FNS Impacted Gen'!P325)</f>
        <v>177.87799999999999</v>
      </c>
      <c r="Q325" s="56">
        <f>SUM('4a. FNS'!Q325+'4b. FNS Impacted Gen'!Q325)</f>
        <v>190.45099999999999</v>
      </c>
      <c r="R325" s="56">
        <f>SUM('4a. FNS'!R325+'4b. FNS Impacted Gen'!R325)</f>
        <v>214.85299999999998</v>
      </c>
      <c r="S325" s="56">
        <f>SUM('4a. FNS'!S325+'4b. FNS Impacted Gen'!S325)</f>
        <v>222.952</v>
      </c>
      <c r="T325" s="56">
        <f>SUM('4a. FNS'!T325+'4b. FNS Impacted Gen'!T325)</f>
        <v>221.74800000000002</v>
      </c>
      <c r="U325" s="56">
        <f>SUM('4a. FNS'!U325+'4b. FNS Impacted Gen'!U325)</f>
        <v>215.99600000000001</v>
      </c>
      <c r="V325" s="56">
        <f>SUM('4a. FNS'!V325+'4b. FNS Impacted Gen'!V325)</f>
        <v>210.142</v>
      </c>
      <c r="W325" s="56">
        <f>SUM('4a. FNS'!W325+'4b. FNS Impacted Gen'!W325)</f>
        <v>205.46299999999999</v>
      </c>
      <c r="X325" s="56">
        <f>SUM('4a. FNS'!X325+'4b. FNS Impacted Gen'!X325)</f>
        <v>197.887</v>
      </c>
      <c r="Y325" s="56">
        <f>SUM('4a. FNS'!Y325+'4b. FNS Impacted Gen'!Y325)</f>
        <v>191.678</v>
      </c>
      <c r="Z325" s="67">
        <f>SUM('4a. FNS'!Z325+'4b. FNS Impacted Gen'!Z325)</f>
        <v>0</v>
      </c>
    </row>
    <row r="326" spans="1:26">
      <c r="A326" s="54">
        <f t="shared" ref="A326:A368" si="5">A325+1</f>
        <v>45980</v>
      </c>
      <c r="B326" s="55">
        <f>SUM('4a. FNS'!B326+'4b. FNS Impacted Gen'!B326)</f>
        <v>187.488</v>
      </c>
      <c r="C326" s="56">
        <f>SUM('4a. FNS'!C326+'4b. FNS Impacted Gen'!C326)</f>
        <v>183.35900000000001</v>
      </c>
      <c r="D326" s="56">
        <f>SUM('4a. FNS'!D326+'4b. FNS Impacted Gen'!D326)</f>
        <v>181.98</v>
      </c>
      <c r="E326" s="56">
        <f>SUM('4a. FNS'!E326+'4b. FNS Impacted Gen'!E326)</f>
        <v>175.66499999999999</v>
      </c>
      <c r="F326" s="56">
        <f>SUM('4a. FNS'!F326+'4b. FNS Impacted Gen'!F326)</f>
        <v>178.678</v>
      </c>
      <c r="G326" s="56">
        <f>SUM('4a. FNS'!G326+'4b. FNS Impacted Gen'!G326)</f>
        <v>189.28100000000001</v>
      </c>
      <c r="H326" s="56">
        <f>SUM('4a. FNS'!H326+'4b. FNS Impacted Gen'!H326)</f>
        <v>205.779</v>
      </c>
      <c r="I326" s="56">
        <f>SUM('4a. FNS'!I326+'4b. FNS Impacted Gen'!I326)</f>
        <v>207.053</v>
      </c>
      <c r="J326" s="56">
        <f>SUM('4a. FNS'!J326+'4b. FNS Impacted Gen'!J326)</f>
        <v>197.59699999999998</v>
      </c>
      <c r="K326" s="56">
        <f>SUM('4a. FNS'!K326+'4b. FNS Impacted Gen'!K326)</f>
        <v>180.43299999999999</v>
      </c>
      <c r="L326" s="56">
        <f>SUM('4a. FNS'!L326+'4b. FNS Impacted Gen'!L326)</f>
        <v>168.93799999999999</v>
      </c>
      <c r="M326" s="56">
        <f>SUM('4a. FNS'!M326+'4b. FNS Impacted Gen'!M326)</f>
        <v>144.82900000000001</v>
      </c>
      <c r="N326" s="56">
        <f>SUM('4a. FNS'!N326+'4b. FNS Impacted Gen'!N326)</f>
        <v>150.351</v>
      </c>
      <c r="O326" s="56">
        <f>SUM('4a. FNS'!O326+'4b. FNS Impacted Gen'!O326)</f>
        <v>160.93900000000002</v>
      </c>
      <c r="P326" s="56">
        <f>SUM('4a. FNS'!P326+'4b. FNS Impacted Gen'!P326)</f>
        <v>173.934</v>
      </c>
      <c r="Q326" s="56">
        <f>SUM('4a. FNS'!Q326+'4b. FNS Impacted Gen'!Q326)</f>
        <v>189.68699999999998</v>
      </c>
      <c r="R326" s="56">
        <f>SUM('4a. FNS'!R326+'4b. FNS Impacted Gen'!R326)</f>
        <v>207.113</v>
      </c>
      <c r="S326" s="56">
        <f>SUM('4a. FNS'!S326+'4b. FNS Impacted Gen'!S326)</f>
        <v>214.994</v>
      </c>
      <c r="T326" s="56">
        <f>SUM('4a. FNS'!T326+'4b. FNS Impacted Gen'!T326)</f>
        <v>211.96900000000002</v>
      </c>
      <c r="U326" s="56">
        <f>SUM('4a. FNS'!U326+'4b. FNS Impacted Gen'!U326)</f>
        <v>205.893</v>
      </c>
      <c r="V326" s="56">
        <f>SUM('4a. FNS'!V326+'4b. FNS Impacted Gen'!V326)</f>
        <v>202.30600000000001</v>
      </c>
      <c r="W326" s="56">
        <f>SUM('4a. FNS'!W326+'4b. FNS Impacted Gen'!W326)</f>
        <v>195.166</v>
      </c>
      <c r="X326" s="56">
        <f>SUM('4a. FNS'!X326+'4b. FNS Impacted Gen'!X326)</f>
        <v>187.142</v>
      </c>
      <c r="Y326" s="56">
        <f>SUM('4a. FNS'!Y326+'4b. FNS Impacted Gen'!Y326)</f>
        <v>178.63499999999999</v>
      </c>
      <c r="Z326" s="67">
        <f>SUM('4a. FNS'!Z326+'4b. FNS Impacted Gen'!Z326)</f>
        <v>0</v>
      </c>
    </row>
    <row r="327" spans="1:26">
      <c r="A327" s="54">
        <f t="shared" si="5"/>
        <v>45981</v>
      </c>
      <c r="B327" s="55">
        <f>SUM('4a. FNS'!B327+'4b. FNS Impacted Gen'!B327)</f>
        <v>174.773</v>
      </c>
      <c r="C327" s="56">
        <f>SUM('4a. FNS'!C327+'4b. FNS Impacted Gen'!C327)</f>
        <v>173.35400000000001</v>
      </c>
      <c r="D327" s="56">
        <f>SUM('4a. FNS'!D327+'4b. FNS Impacted Gen'!D327)</f>
        <v>173.63300000000001</v>
      </c>
      <c r="E327" s="56">
        <f>SUM('4a. FNS'!E327+'4b. FNS Impacted Gen'!E327)</f>
        <v>171.41399999999999</v>
      </c>
      <c r="F327" s="56">
        <f>SUM('4a. FNS'!F327+'4b. FNS Impacted Gen'!F327)</f>
        <v>176.416</v>
      </c>
      <c r="G327" s="56">
        <f>SUM('4a. FNS'!G327+'4b. FNS Impacted Gen'!G327)</f>
        <v>186.33</v>
      </c>
      <c r="H327" s="56">
        <f>SUM('4a. FNS'!H327+'4b. FNS Impacted Gen'!H327)</f>
        <v>203.66</v>
      </c>
      <c r="I327" s="56">
        <f>SUM('4a. FNS'!I327+'4b. FNS Impacted Gen'!I327)</f>
        <v>208.333</v>
      </c>
      <c r="J327" s="56">
        <f>SUM('4a. FNS'!J327+'4b. FNS Impacted Gen'!J327)</f>
        <v>215.26</v>
      </c>
      <c r="K327" s="56">
        <f>SUM('4a. FNS'!K327+'4b. FNS Impacted Gen'!K327)</f>
        <v>217.20400000000001</v>
      </c>
      <c r="L327" s="56">
        <f>SUM('4a. FNS'!L327+'4b. FNS Impacted Gen'!L327)</f>
        <v>213.32400000000001</v>
      </c>
      <c r="M327" s="56">
        <f>SUM('4a. FNS'!M327+'4b. FNS Impacted Gen'!M327)</f>
        <v>204.506</v>
      </c>
      <c r="N327" s="56">
        <f>SUM('4a. FNS'!N327+'4b. FNS Impacted Gen'!N327)</f>
        <v>205.733</v>
      </c>
      <c r="O327" s="56">
        <f>SUM('4a. FNS'!O327+'4b. FNS Impacted Gen'!O327)</f>
        <v>206.529</v>
      </c>
      <c r="P327" s="56">
        <f>SUM('4a. FNS'!P327+'4b. FNS Impacted Gen'!P327)</f>
        <v>206.95399999999998</v>
      </c>
      <c r="Q327" s="56">
        <f>SUM('4a. FNS'!Q327+'4b. FNS Impacted Gen'!Q327)</f>
        <v>213.58799999999999</v>
      </c>
      <c r="R327" s="56">
        <f>SUM('4a. FNS'!R327+'4b. FNS Impacted Gen'!R327)</f>
        <v>220.12100000000001</v>
      </c>
      <c r="S327" s="56">
        <f>SUM('4a. FNS'!S327+'4b. FNS Impacted Gen'!S327)</f>
        <v>228.41400000000002</v>
      </c>
      <c r="T327" s="56">
        <f>SUM('4a. FNS'!T327+'4b. FNS Impacted Gen'!T327)</f>
        <v>226.89600000000002</v>
      </c>
      <c r="U327" s="56">
        <f>SUM('4a. FNS'!U327+'4b. FNS Impacted Gen'!U327)</f>
        <v>223.06800000000001</v>
      </c>
      <c r="V327" s="56">
        <f>SUM('4a. FNS'!V327+'4b. FNS Impacted Gen'!V327)</f>
        <v>215.68899999999999</v>
      </c>
      <c r="W327" s="56">
        <f>SUM('4a. FNS'!W327+'4b. FNS Impacted Gen'!W327)</f>
        <v>208.78700000000001</v>
      </c>
      <c r="X327" s="56">
        <f>SUM('4a. FNS'!X327+'4b. FNS Impacted Gen'!X327)</f>
        <v>199.06800000000001</v>
      </c>
      <c r="Y327" s="56">
        <f>SUM('4a. FNS'!Y327+'4b. FNS Impacted Gen'!Y327)</f>
        <v>189.869</v>
      </c>
      <c r="Z327" s="67">
        <f>SUM('4a. FNS'!Z327+'4b. FNS Impacted Gen'!Z327)</f>
        <v>0</v>
      </c>
    </row>
    <row r="328" spans="1:26">
      <c r="A328" s="54">
        <f t="shared" si="5"/>
        <v>45982</v>
      </c>
      <c r="B328" s="55">
        <f>SUM('4a. FNS'!B328+'4b. FNS Impacted Gen'!B328)</f>
        <v>183.10900000000001</v>
      </c>
      <c r="C328" s="56">
        <f>SUM('4a. FNS'!C328+'4b. FNS Impacted Gen'!C328)</f>
        <v>178.35499999999999</v>
      </c>
      <c r="D328" s="56">
        <f>SUM('4a. FNS'!D328+'4b. FNS Impacted Gen'!D328)</f>
        <v>177.13</v>
      </c>
      <c r="E328" s="56">
        <f>SUM('4a. FNS'!E328+'4b. FNS Impacted Gen'!E328)</f>
        <v>174.80799999999999</v>
      </c>
      <c r="F328" s="56">
        <f>SUM('4a. FNS'!F328+'4b. FNS Impacted Gen'!F328)</f>
        <v>176.577</v>
      </c>
      <c r="G328" s="56">
        <f>SUM('4a. FNS'!G328+'4b. FNS Impacted Gen'!G328)</f>
        <v>188.03</v>
      </c>
      <c r="H328" s="56">
        <f>SUM('4a. FNS'!H328+'4b. FNS Impacted Gen'!H328)</f>
        <v>201</v>
      </c>
      <c r="I328" s="56">
        <f>SUM('4a. FNS'!I328+'4b. FNS Impacted Gen'!I328)</f>
        <v>207.036</v>
      </c>
      <c r="J328" s="56">
        <f>SUM('4a. FNS'!J328+'4b. FNS Impacted Gen'!J328)</f>
        <v>193.58600000000001</v>
      </c>
      <c r="K328" s="56">
        <f>SUM('4a. FNS'!K328+'4b. FNS Impacted Gen'!K328)</f>
        <v>184.614</v>
      </c>
      <c r="L328" s="56">
        <f>SUM('4a. FNS'!L328+'4b. FNS Impacted Gen'!L328)</f>
        <v>195.04399999999998</v>
      </c>
      <c r="M328" s="56">
        <f>SUM('4a. FNS'!M328+'4b. FNS Impacted Gen'!M328)</f>
        <v>184.46600000000001</v>
      </c>
      <c r="N328" s="56">
        <f>SUM('4a. FNS'!N328+'4b. FNS Impacted Gen'!N328)</f>
        <v>178.16400000000002</v>
      </c>
      <c r="O328" s="56">
        <f>SUM('4a. FNS'!O328+'4b. FNS Impacted Gen'!O328)</f>
        <v>175.07400000000001</v>
      </c>
      <c r="P328" s="56">
        <f>SUM('4a. FNS'!P328+'4b. FNS Impacted Gen'!P328)</f>
        <v>183.923</v>
      </c>
      <c r="Q328" s="56">
        <f>SUM('4a. FNS'!Q328+'4b. FNS Impacted Gen'!Q328)</f>
        <v>198.797</v>
      </c>
      <c r="R328" s="56">
        <f>SUM('4a. FNS'!R328+'4b. FNS Impacted Gen'!R328)</f>
        <v>216.93899999999999</v>
      </c>
      <c r="S328" s="56">
        <f>SUM('4a. FNS'!S328+'4b. FNS Impacted Gen'!S328)</f>
        <v>224.96100000000001</v>
      </c>
      <c r="T328" s="56">
        <f>SUM('4a. FNS'!T328+'4b. FNS Impacted Gen'!T328)</f>
        <v>219.62100000000001</v>
      </c>
      <c r="U328" s="56">
        <f>SUM('4a. FNS'!U328+'4b. FNS Impacted Gen'!U328)</f>
        <v>215.11199999999999</v>
      </c>
      <c r="V328" s="56">
        <f>SUM('4a. FNS'!V328+'4b. FNS Impacted Gen'!V328)</f>
        <v>212.38200000000001</v>
      </c>
      <c r="W328" s="56">
        <f>SUM('4a. FNS'!W328+'4b. FNS Impacted Gen'!W328)</f>
        <v>206.93899999999999</v>
      </c>
      <c r="X328" s="56">
        <f>SUM('4a. FNS'!X328+'4b. FNS Impacted Gen'!X328)</f>
        <v>200.37200000000001</v>
      </c>
      <c r="Y328" s="56">
        <f>SUM('4a. FNS'!Y328+'4b. FNS Impacted Gen'!Y328)</f>
        <v>192.249</v>
      </c>
      <c r="Z328" s="67">
        <f>SUM('4a. FNS'!Z328+'4b. FNS Impacted Gen'!Z328)</f>
        <v>0</v>
      </c>
    </row>
    <row r="329" spans="1:26">
      <c r="A329" s="54">
        <f t="shared" si="5"/>
        <v>45983</v>
      </c>
      <c r="B329" s="55">
        <f>SUM('4a. FNS'!B329+'4b. FNS Impacted Gen'!B329)</f>
        <v>187.01</v>
      </c>
      <c r="C329" s="56">
        <f>SUM('4a. FNS'!C329+'4b. FNS Impacted Gen'!C329)</f>
        <v>183.33</v>
      </c>
      <c r="D329" s="56">
        <f>SUM('4a. FNS'!D329+'4b. FNS Impacted Gen'!D329)</f>
        <v>181.81200000000001</v>
      </c>
      <c r="E329" s="56">
        <f>SUM('4a. FNS'!E329+'4b. FNS Impacted Gen'!E329)</f>
        <v>179.58699999999999</v>
      </c>
      <c r="F329" s="56">
        <f>SUM('4a. FNS'!F329+'4b. FNS Impacted Gen'!F329)</f>
        <v>182.994</v>
      </c>
      <c r="G329" s="56">
        <f>SUM('4a. FNS'!G329+'4b. FNS Impacted Gen'!G329)</f>
        <v>188.91499999999999</v>
      </c>
      <c r="H329" s="56">
        <f>SUM('4a. FNS'!H329+'4b. FNS Impacted Gen'!H329)</f>
        <v>198.851</v>
      </c>
      <c r="I329" s="56">
        <f>SUM('4a. FNS'!I329+'4b. FNS Impacted Gen'!I329)</f>
        <v>196.07599999999999</v>
      </c>
      <c r="J329" s="56">
        <f>SUM('4a. FNS'!J329+'4b. FNS Impacted Gen'!J329)</f>
        <v>178.06700000000001</v>
      </c>
      <c r="K329" s="56">
        <f>SUM('4a. FNS'!K329+'4b. FNS Impacted Gen'!K329)</f>
        <v>162.80800000000002</v>
      </c>
      <c r="L329" s="56">
        <f>SUM('4a. FNS'!L329+'4b. FNS Impacted Gen'!L329)</f>
        <v>147.09299999999999</v>
      </c>
      <c r="M329" s="56">
        <f>SUM('4a. FNS'!M329+'4b. FNS Impacted Gen'!M329)</f>
        <v>142.28300000000002</v>
      </c>
      <c r="N329" s="56">
        <f>SUM('4a. FNS'!N329+'4b. FNS Impacted Gen'!N329)</f>
        <v>139.50899999999999</v>
      </c>
      <c r="O329" s="56">
        <f>SUM('4a. FNS'!O329+'4b. FNS Impacted Gen'!O329)</f>
        <v>145.47999999999999</v>
      </c>
      <c r="P329" s="56">
        <f>SUM('4a. FNS'!P329+'4b. FNS Impacted Gen'!P329)</f>
        <v>154.43100000000001</v>
      </c>
      <c r="Q329" s="56">
        <f>SUM('4a. FNS'!Q329+'4b. FNS Impacted Gen'!Q329)</f>
        <v>173.22200000000001</v>
      </c>
      <c r="R329" s="56">
        <f>SUM('4a. FNS'!R329+'4b. FNS Impacted Gen'!R329)</f>
        <v>197.37899999999999</v>
      </c>
      <c r="S329" s="56">
        <f>SUM('4a. FNS'!S329+'4b. FNS Impacted Gen'!S329)</f>
        <v>206.1</v>
      </c>
      <c r="T329" s="56">
        <f>SUM('4a. FNS'!T329+'4b. FNS Impacted Gen'!T329)</f>
        <v>203.54600000000002</v>
      </c>
      <c r="U329" s="56">
        <f>SUM('4a. FNS'!U329+'4b. FNS Impacted Gen'!U329)</f>
        <v>200.803</v>
      </c>
      <c r="V329" s="56">
        <f>SUM('4a. FNS'!V329+'4b. FNS Impacted Gen'!V329)</f>
        <v>197.80799999999999</v>
      </c>
      <c r="W329" s="56">
        <f>SUM('4a. FNS'!W329+'4b. FNS Impacted Gen'!W329)</f>
        <v>191.24799999999999</v>
      </c>
      <c r="X329" s="56">
        <f>SUM('4a. FNS'!X329+'4b. FNS Impacted Gen'!X329)</f>
        <v>185.60599999999999</v>
      </c>
      <c r="Y329" s="56">
        <f>SUM('4a. FNS'!Y329+'4b. FNS Impacted Gen'!Y329)</f>
        <v>179.42599999999999</v>
      </c>
      <c r="Z329" s="67">
        <f>SUM('4a. FNS'!Z329+'4b. FNS Impacted Gen'!Z329)</f>
        <v>0</v>
      </c>
    </row>
    <row r="330" spans="1:26">
      <c r="A330" s="54">
        <f t="shared" si="5"/>
        <v>45984</v>
      </c>
      <c r="B330" s="55">
        <f>SUM('4a. FNS'!B330+'4b. FNS Impacted Gen'!B330)</f>
        <v>175.15199999999999</v>
      </c>
      <c r="C330" s="56">
        <f>SUM('4a. FNS'!C330+'4b. FNS Impacted Gen'!C330)</f>
        <v>172.27500000000001</v>
      </c>
      <c r="D330" s="56">
        <f>SUM('4a. FNS'!D330+'4b. FNS Impacted Gen'!D330)</f>
        <v>170.072</v>
      </c>
      <c r="E330" s="56">
        <f>SUM('4a. FNS'!E330+'4b. FNS Impacted Gen'!E330)</f>
        <v>171.16499999999999</v>
      </c>
      <c r="F330" s="56">
        <f>SUM('4a. FNS'!F330+'4b. FNS Impacted Gen'!F330)</f>
        <v>171.39400000000001</v>
      </c>
      <c r="G330" s="56">
        <f>SUM('4a. FNS'!G330+'4b. FNS Impacted Gen'!G330)</f>
        <v>177.15299999999999</v>
      </c>
      <c r="H330" s="56">
        <f>SUM('4a. FNS'!H330+'4b. FNS Impacted Gen'!H330)</f>
        <v>186.23</v>
      </c>
      <c r="I330" s="56">
        <f>SUM('4a. FNS'!I330+'4b. FNS Impacted Gen'!I330)</f>
        <v>187.40100000000001</v>
      </c>
      <c r="J330" s="56">
        <f>SUM('4a. FNS'!J330+'4b. FNS Impacted Gen'!J330)</f>
        <v>188.59299999999999</v>
      </c>
      <c r="K330" s="56">
        <f>SUM('4a. FNS'!K330+'4b. FNS Impacted Gen'!K330)</f>
        <v>186.827</v>
      </c>
      <c r="L330" s="56">
        <f>SUM('4a. FNS'!L330+'4b. FNS Impacted Gen'!L330)</f>
        <v>194.84900000000002</v>
      </c>
      <c r="M330" s="56">
        <f>SUM('4a. FNS'!M330+'4b. FNS Impacted Gen'!M330)</f>
        <v>208.25</v>
      </c>
      <c r="N330" s="56">
        <f>SUM('4a. FNS'!N330+'4b. FNS Impacted Gen'!N330)</f>
        <v>208.17599999999999</v>
      </c>
      <c r="O330" s="56">
        <f>SUM('4a. FNS'!O330+'4b. FNS Impacted Gen'!O330)</f>
        <v>209.84399999999999</v>
      </c>
      <c r="P330" s="56">
        <f>SUM('4a. FNS'!P330+'4b. FNS Impacted Gen'!P330)</f>
        <v>212.928</v>
      </c>
      <c r="Q330" s="56">
        <f>SUM('4a. FNS'!Q330+'4b. FNS Impacted Gen'!Q330)</f>
        <v>220.36500000000001</v>
      </c>
      <c r="R330" s="56">
        <f>SUM('4a. FNS'!R330+'4b. FNS Impacted Gen'!R330)</f>
        <v>236.84399999999999</v>
      </c>
      <c r="S330" s="56">
        <f>SUM('4a. FNS'!S330+'4b. FNS Impacted Gen'!S330)</f>
        <v>237.61599999999999</v>
      </c>
      <c r="T330" s="56">
        <f>SUM('4a. FNS'!T330+'4b. FNS Impacted Gen'!T330)</f>
        <v>231.64500000000001</v>
      </c>
      <c r="U330" s="56">
        <f>SUM('4a. FNS'!U330+'4b. FNS Impacted Gen'!U330)</f>
        <v>222.39400000000001</v>
      </c>
      <c r="V330" s="56">
        <f>SUM('4a. FNS'!V330+'4b. FNS Impacted Gen'!V330)</f>
        <v>222.625</v>
      </c>
      <c r="W330" s="56">
        <f>SUM('4a. FNS'!W330+'4b. FNS Impacted Gen'!W330)</f>
        <v>213.87</v>
      </c>
      <c r="X330" s="56">
        <f>SUM('4a. FNS'!X330+'4b. FNS Impacted Gen'!X330)</f>
        <v>204.76900000000001</v>
      </c>
      <c r="Y330" s="56">
        <f>SUM('4a. FNS'!Y330+'4b. FNS Impacted Gen'!Y330)</f>
        <v>199.48099999999999</v>
      </c>
      <c r="Z330" s="67">
        <f>SUM('4a. FNS'!Z330+'4b. FNS Impacted Gen'!Z330)</f>
        <v>0</v>
      </c>
    </row>
    <row r="331" spans="1:26">
      <c r="A331" s="54">
        <f t="shared" si="5"/>
        <v>45985</v>
      </c>
      <c r="B331" s="55">
        <f>SUM('4a. FNS'!B331+'4b. FNS Impacted Gen'!B331)</f>
        <v>190.36099999999999</v>
      </c>
      <c r="C331" s="56">
        <f>SUM('4a. FNS'!C331+'4b. FNS Impacted Gen'!C331)</f>
        <v>188.874</v>
      </c>
      <c r="D331" s="56">
        <f>SUM('4a. FNS'!D331+'4b. FNS Impacted Gen'!D331)</f>
        <v>186.40199999999999</v>
      </c>
      <c r="E331" s="56">
        <f>SUM('4a. FNS'!E331+'4b. FNS Impacted Gen'!E331)</f>
        <v>189.255</v>
      </c>
      <c r="F331" s="56">
        <f>SUM('4a. FNS'!F331+'4b. FNS Impacted Gen'!F331)</f>
        <v>193.99700000000001</v>
      </c>
      <c r="G331" s="56">
        <f>SUM('4a. FNS'!G331+'4b. FNS Impacted Gen'!G331)</f>
        <v>206.303</v>
      </c>
      <c r="H331" s="56">
        <f>SUM('4a. FNS'!H331+'4b. FNS Impacted Gen'!H331)</f>
        <v>218.63900000000001</v>
      </c>
      <c r="I331" s="56">
        <f>SUM('4a. FNS'!I331+'4b. FNS Impacted Gen'!I331)</f>
        <v>215.32900000000001</v>
      </c>
      <c r="J331" s="56">
        <f>SUM('4a. FNS'!J331+'4b. FNS Impacted Gen'!J331)</f>
        <v>192.346</v>
      </c>
      <c r="K331" s="56">
        <f>SUM('4a. FNS'!K331+'4b. FNS Impacted Gen'!K331)</f>
        <v>180.14699999999999</v>
      </c>
      <c r="L331" s="56">
        <f>SUM('4a. FNS'!L331+'4b. FNS Impacted Gen'!L331)</f>
        <v>171.64800000000002</v>
      </c>
      <c r="M331" s="56">
        <f>SUM('4a. FNS'!M331+'4b. FNS Impacted Gen'!M331)</f>
        <v>167.45600000000002</v>
      </c>
      <c r="N331" s="56">
        <f>SUM('4a. FNS'!N331+'4b. FNS Impacted Gen'!N331)</f>
        <v>166.28800000000001</v>
      </c>
      <c r="O331" s="56">
        <f>SUM('4a. FNS'!O331+'4b. FNS Impacted Gen'!O331)</f>
        <v>171.964</v>
      </c>
      <c r="P331" s="56">
        <f>SUM('4a. FNS'!P331+'4b. FNS Impacted Gen'!P331)</f>
        <v>180.749</v>
      </c>
      <c r="Q331" s="56">
        <f>SUM('4a. FNS'!Q331+'4b. FNS Impacted Gen'!Q331)</f>
        <v>197.30500000000001</v>
      </c>
      <c r="R331" s="56">
        <f>SUM('4a. FNS'!R331+'4b. FNS Impacted Gen'!R331)</f>
        <v>220.399</v>
      </c>
      <c r="S331" s="56">
        <f>SUM('4a. FNS'!S331+'4b. FNS Impacted Gen'!S331)</f>
        <v>232.30799999999999</v>
      </c>
      <c r="T331" s="56">
        <f>SUM('4a. FNS'!T331+'4b. FNS Impacted Gen'!T331)</f>
        <v>232.4</v>
      </c>
      <c r="U331" s="56">
        <f>SUM('4a. FNS'!U331+'4b. FNS Impacted Gen'!U331)</f>
        <v>230.57400000000001</v>
      </c>
      <c r="V331" s="56">
        <f>SUM('4a. FNS'!V331+'4b. FNS Impacted Gen'!V331)</f>
        <v>222.904</v>
      </c>
      <c r="W331" s="56">
        <f>SUM('4a. FNS'!W331+'4b. FNS Impacted Gen'!W331)</f>
        <v>217.697</v>
      </c>
      <c r="X331" s="56">
        <f>SUM('4a. FNS'!X331+'4b. FNS Impacted Gen'!X331)</f>
        <v>207.53899999999999</v>
      </c>
      <c r="Y331" s="56">
        <f>SUM('4a. FNS'!Y331+'4b. FNS Impacted Gen'!Y331)</f>
        <v>199.023</v>
      </c>
      <c r="Z331" s="67">
        <f>SUM('4a. FNS'!Z331+'4b. FNS Impacted Gen'!Z331)</f>
        <v>0</v>
      </c>
    </row>
    <row r="332" spans="1:26">
      <c r="A332" s="54">
        <f t="shared" si="5"/>
        <v>45986</v>
      </c>
      <c r="B332" s="55">
        <f>SUM('4a. FNS'!B332+'4b. FNS Impacted Gen'!B332)</f>
        <v>195.761</v>
      </c>
      <c r="C332" s="56">
        <f>SUM('4a. FNS'!C332+'4b. FNS Impacted Gen'!C332)</f>
        <v>193.00899999999999</v>
      </c>
      <c r="D332" s="56">
        <f>SUM('4a. FNS'!D332+'4b. FNS Impacted Gen'!D332)</f>
        <v>189.88200000000001</v>
      </c>
      <c r="E332" s="56">
        <f>SUM('4a. FNS'!E332+'4b. FNS Impacted Gen'!E332)</f>
        <v>192.45599999999999</v>
      </c>
      <c r="F332" s="56">
        <f>SUM('4a. FNS'!F332+'4b. FNS Impacted Gen'!F332)</f>
        <v>193.57599999999999</v>
      </c>
      <c r="G332" s="56">
        <f>SUM('4a. FNS'!G332+'4b. FNS Impacted Gen'!G332)</f>
        <v>205.78200000000001</v>
      </c>
      <c r="H332" s="56">
        <f>SUM('4a. FNS'!H332+'4b. FNS Impacted Gen'!H332)</f>
        <v>216.75</v>
      </c>
      <c r="I332" s="56">
        <f>SUM('4a. FNS'!I332+'4b. FNS Impacted Gen'!I332)</f>
        <v>220.01599999999999</v>
      </c>
      <c r="J332" s="56">
        <f>SUM('4a. FNS'!J332+'4b. FNS Impacted Gen'!J332)</f>
        <v>195.94499999999999</v>
      </c>
      <c r="K332" s="56">
        <f>SUM('4a. FNS'!K332+'4b. FNS Impacted Gen'!K332)</f>
        <v>183.37</v>
      </c>
      <c r="L332" s="56">
        <f>SUM('4a. FNS'!L332+'4b. FNS Impacted Gen'!L332)</f>
        <v>177.49199999999999</v>
      </c>
      <c r="M332" s="56">
        <f>SUM('4a. FNS'!M332+'4b. FNS Impacted Gen'!M332)</f>
        <v>172.072</v>
      </c>
      <c r="N332" s="56">
        <f>SUM('4a. FNS'!N332+'4b. FNS Impacted Gen'!N332)</f>
        <v>180.60599999999999</v>
      </c>
      <c r="O332" s="56">
        <f>SUM('4a. FNS'!O332+'4b. FNS Impacted Gen'!O332)</f>
        <v>183.18700000000001</v>
      </c>
      <c r="P332" s="56">
        <f>SUM('4a. FNS'!P332+'4b. FNS Impacted Gen'!P332)</f>
        <v>196.321</v>
      </c>
      <c r="Q332" s="56">
        <f>SUM('4a. FNS'!Q332+'4b. FNS Impacted Gen'!Q332)</f>
        <v>211.977</v>
      </c>
      <c r="R332" s="56">
        <f>SUM('4a. FNS'!R332+'4b. FNS Impacted Gen'!R332)</f>
        <v>234.98699999999999</v>
      </c>
      <c r="S332" s="56">
        <f>SUM('4a. FNS'!S332+'4b. FNS Impacted Gen'!S332)</f>
        <v>244.18099999999998</v>
      </c>
      <c r="T332" s="56">
        <f>SUM('4a. FNS'!T332+'4b. FNS Impacted Gen'!T332)</f>
        <v>238.91800000000001</v>
      </c>
      <c r="U332" s="56">
        <f>SUM('4a. FNS'!U332+'4b. FNS Impacted Gen'!U332)</f>
        <v>236.404</v>
      </c>
      <c r="V332" s="56">
        <f>SUM('4a. FNS'!V332+'4b. FNS Impacted Gen'!V332)</f>
        <v>231.27600000000001</v>
      </c>
      <c r="W332" s="56">
        <f>SUM('4a. FNS'!W332+'4b. FNS Impacted Gen'!W332)</f>
        <v>223.41499999999999</v>
      </c>
      <c r="X332" s="56">
        <f>SUM('4a. FNS'!X332+'4b. FNS Impacted Gen'!X332)</f>
        <v>215.40899999999999</v>
      </c>
      <c r="Y332" s="56">
        <f>SUM('4a. FNS'!Y332+'4b. FNS Impacted Gen'!Y332)</f>
        <v>207.07900000000001</v>
      </c>
      <c r="Z332" s="67">
        <f>SUM('4a. FNS'!Z332+'4b. FNS Impacted Gen'!Z332)</f>
        <v>0</v>
      </c>
    </row>
    <row r="333" spans="1:26">
      <c r="A333" s="54">
        <f t="shared" si="5"/>
        <v>45987</v>
      </c>
      <c r="B333" s="55">
        <f>SUM('4a. FNS'!B333+'4b. FNS Impacted Gen'!B333)</f>
        <v>202.23</v>
      </c>
      <c r="C333" s="56">
        <f>SUM('4a. FNS'!C333+'4b. FNS Impacted Gen'!C333)</f>
        <v>203.25200000000001</v>
      </c>
      <c r="D333" s="56">
        <f>SUM('4a. FNS'!D333+'4b. FNS Impacted Gen'!D333)</f>
        <v>206.51900000000001</v>
      </c>
      <c r="E333" s="56">
        <f>SUM('4a. FNS'!E333+'4b. FNS Impacted Gen'!E333)</f>
        <v>209.559</v>
      </c>
      <c r="F333" s="56">
        <f>SUM('4a. FNS'!F333+'4b. FNS Impacted Gen'!F333)</f>
        <v>213.5</v>
      </c>
      <c r="G333" s="56">
        <f>SUM('4a. FNS'!G333+'4b. FNS Impacted Gen'!G333)</f>
        <v>215.80199999999999</v>
      </c>
      <c r="H333" s="56">
        <f>SUM('4a. FNS'!H333+'4b. FNS Impacted Gen'!H333)</f>
        <v>228.36</v>
      </c>
      <c r="I333" s="56">
        <f>SUM('4a. FNS'!I333+'4b. FNS Impacted Gen'!I333)</f>
        <v>239.113</v>
      </c>
      <c r="J333" s="56">
        <f>SUM('4a. FNS'!J333+'4b. FNS Impacted Gen'!J333)</f>
        <v>225.53899999999999</v>
      </c>
      <c r="K333" s="56">
        <f>SUM('4a. FNS'!K333+'4b. FNS Impacted Gen'!K333)</f>
        <v>196.55100000000002</v>
      </c>
      <c r="L333" s="56">
        <f>SUM('4a. FNS'!L333+'4b. FNS Impacted Gen'!L333)</f>
        <v>189.386</v>
      </c>
      <c r="M333" s="56">
        <f>SUM('4a. FNS'!M333+'4b. FNS Impacted Gen'!M333)</f>
        <v>181.00699999999998</v>
      </c>
      <c r="N333" s="56">
        <f>SUM('4a. FNS'!N333+'4b. FNS Impacted Gen'!N333)</f>
        <v>175.83100000000002</v>
      </c>
      <c r="O333" s="56">
        <f>SUM('4a. FNS'!O333+'4b. FNS Impacted Gen'!O333)</f>
        <v>188.40600000000001</v>
      </c>
      <c r="P333" s="56">
        <f>SUM('4a. FNS'!P333+'4b. FNS Impacted Gen'!P333)</f>
        <v>202.19300000000001</v>
      </c>
      <c r="Q333" s="56">
        <f>SUM('4a. FNS'!Q333+'4b. FNS Impacted Gen'!Q333)</f>
        <v>217.37200000000001</v>
      </c>
      <c r="R333" s="56">
        <f>SUM('4a. FNS'!R333+'4b. FNS Impacted Gen'!R333)</f>
        <v>231.37</v>
      </c>
      <c r="S333" s="56">
        <f>SUM('4a. FNS'!S333+'4b. FNS Impacted Gen'!S333)</f>
        <v>243.595</v>
      </c>
      <c r="T333" s="56">
        <f>SUM('4a. FNS'!T333+'4b. FNS Impacted Gen'!T333)</f>
        <v>243.029</v>
      </c>
      <c r="U333" s="56">
        <f>SUM('4a. FNS'!U333+'4b. FNS Impacted Gen'!U333)</f>
        <v>244.96199999999999</v>
      </c>
      <c r="V333" s="56">
        <f>SUM('4a. FNS'!V333+'4b. FNS Impacted Gen'!V333)</f>
        <v>238.81800000000001</v>
      </c>
      <c r="W333" s="56">
        <f>SUM('4a. FNS'!W333+'4b. FNS Impacted Gen'!W333)</f>
        <v>234.98599999999999</v>
      </c>
      <c r="X333" s="56">
        <f>SUM('4a. FNS'!X333+'4b. FNS Impacted Gen'!X333)</f>
        <v>228.03200000000001</v>
      </c>
      <c r="Y333" s="56">
        <f>SUM('4a. FNS'!Y333+'4b. FNS Impacted Gen'!Y333)</f>
        <v>219.16</v>
      </c>
      <c r="Z333" s="67">
        <f>SUM('4a. FNS'!Z333+'4b. FNS Impacted Gen'!Z333)</f>
        <v>0</v>
      </c>
    </row>
    <row r="334" spans="1:26">
      <c r="A334" s="54">
        <f t="shared" si="5"/>
        <v>45988</v>
      </c>
      <c r="B334" s="55">
        <f>SUM('4a. FNS'!B334+'4b. FNS Impacted Gen'!B334)</f>
        <v>213.858</v>
      </c>
      <c r="C334" s="56">
        <f>SUM('4a. FNS'!C334+'4b. FNS Impacted Gen'!C334)</f>
        <v>209.85</v>
      </c>
      <c r="D334" s="56">
        <f>SUM('4a. FNS'!D334+'4b. FNS Impacted Gen'!D334)</f>
        <v>209.80699999999999</v>
      </c>
      <c r="E334" s="56">
        <f>SUM('4a. FNS'!E334+'4b. FNS Impacted Gen'!E334)</f>
        <v>201.62799999999999</v>
      </c>
      <c r="F334" s="56">
        <f>SUM('4a. FNS'!F334+'4b. FNS Impacted Gen'!F334)</f>
        <v>202.501</v>
      </c>
      <c r="G334" s="56">
        <f>SUM('4a. FNS'!G334+'4b. FNS Impacted Gen'!G334)</f>
        <v>210.54400000000001</v>
      </c>
      <c r="H334" s="56">
        <f>SUM('4a. FNS'!H334+'4b. FNS Impacted Gen'!H334)</f>
        <v>221.29400000000001</v>
      </c>
      <c r="I334" s="56">
        <f>SUM('4a. FNS'!I334+'4b. FNS Impacted Gen'!I334)</f>
        <v>219.42</v>
      </c>
      <c r="J334" s="56">
        <f>SUM('4a. FNS'!J334+'4b. FNS Impacted Gen'!J334)</f>
        <v>202.61699999999999</v>
      </c>
      <c r="K334" s="56">
        <f>SUM('4a. FNS'!K334+'4b. FNS Impacted Gen'!K334)</f>
        <v>194.86099999999999</v>
      </c>
      <c r="L334" s="56">
        <f>SUM('4a. FNS'!L334+'4b. FNS Impacted Gen'!L334)</f>
        <v>190.04399999999998</v>
      </c>
      <c r="M334" s="56">
        <f>SUM('4a. FNS'!M334+'4b. FNS Impacted Gen'!M334)</f>
        <v>186.04000000000002</v>
      </c>
      <c r="N334" s="56">
        <f>SUM('4a. FNS'!N334+'4b. FNS Impacted Gen'!N334)</f>
        <v>181.86799999999999</v>
      </c>
      <c r="O334" s="56">
        <f>SUM('4a. FNS'!O334+'4b. FNS Impacted Gen'!O334)</f>
        <v>179.56100000000001</v>
      </c>
      <c r="P334" s="56">
        <f>SUM('4a. FNS'!P334+'4b. FNS Impacted Gen'!P334)</f>
        <v>180.85599999999999</v>
      </c>
      <c r="Q334" s="56">
        <f>SUM('4a. FNS'!Q334+'4b. FNS Impacted Gen'!Q334)</f>
        <v>196.13200000000001</v>
      </c>
      <c r="R334" s="56">
        <f>SUM('4a. FNS'!R334+'4b. FNS Impacted Gen'!R334)</f>
        <v>214.126</v>
      </c>
      <c r="S334" s="56">
        <f>SUM('4a. FNS'!S334+'4b. FNS Impacted Gen'!S334)</f>
        <v>219.87100000000001</v>
      </c>
      <c r="T334" s="56">
        <f>SUM('4a. FNS'!T334+'4b. FNS Impacted Gen'!T334)</f>
        <v>219.72</v>
      </c>
      <c r="U334" s="56">
        <f>SUM('4a. FNS'!U334+'4b. FNS Impacted Gen'!U334)</f>
        <v>220.40899999999999</v>
      </c>
      <c r="V334" s="56">
        <f>SUM('4a. FNS'!V334+'4b. FNS Impacted Gen'!V334)</f>
        <v>218.959</v>
      </c>
      <c r="W334" s="56">
        <f>SUM('4a. FNS'!W334+'4b. FNS Impacted Gen'!W334)</f>
        <v>216.7</v>
      </c>
      <c r="X334" s="56">
        <f>SUM('4a. FNS'!X334+'4b. FNS Impacted Gen'!X334)</f>
        <v>214.40199999999999</v>
      </c>
      <c r="Y334" s="56">
        <f>SUM('4a. FNS'!Y334+'4b. FNS Impacted Gen'!Y334)</f>
        <v>207.15899999999999</v>
      </c>
      <c r="Z334" s="67">
        <f>SUM('4a. FNS'!Z334+'4b. FNS Impacted Gen'!Z334)</f>
        <v>0</v>
      </c>
    </row>
    <row r="335" spans="1:26">
      <c r="A335" s="54">
        <f t="shared" si="5"/>
        <v>45989</v>
      </c>
      <c r="B335" s="55">
        <f>SUM('4a. FNS'!B335+'4b. FNS Impacted Gen'!B335)</f>
        <v>204.63900000000001</v>
      </c>
      <c r="C335" s="56">
        <f>SUM('4a. FNS'!C335+'4b. FNS Impacted Gen'!C335)</f>
        <v>202.75800000000001</v>
      </c>
      <c r="D335" s="56">
        <f>SUM('4a. FNS'!D335+'4b. FNS Impacted Gen'!D335)</f>
        <v>203.83699999999999</v>
      </c>
      <c r="E335" s="56">
        <f>SUM('4a. FNS'!E335+'4b. FNS Impacted Gen'!E335)</f>
        <v>204.98699999999999</v>
      </c>
      <c r="F335" s="56">
        <f>SUM('4a. FNS'!F335+'4b. FNS Impacted Gen'!F335)</f>
        <v>205.29900000000001</v>
      </c>
      <c r="G335" s="56">
        <f>SUM('4a. FNS'!G335+'4b. FNS Impacted Gen'!G335)</f>
        <v>214.51599999999999</v>
      </c>
      <c r="H335" s="56">
        <f>SUM('4a. FNS'!H335+'4b. FNS Impacted Gen'!H335)</f>
        <v>221.86600000000001</v>
      </c>
      <c r="I335" s="56">
        <f>SUM('4a. FNS'!I335+'4b. FNS Impacted Gen'!I335)</f>
        <v>224.721</v>
      </c>
      <c r="J335" s="56">
        <f>SUM('4a. FNS'!J335+'4b. FNS Impacted Gen'!J335)</f>
        <v>227.369</v>
      </c>
      <c r="K335" s="56">
        <f>SUM('4a. FNS'!K335+'4b. FNS Impacted Gen'!K335)</f>
        <v>226.02099999999999</v>
      </c>
      <c r="L335" s="56">
        <f>SUM('4a. FNS'!L335+'4b. FNS Impacted Gen'!L335)</f>
        <v>221.00900000000001</v>
      </c>
      <c r="M335" s="56">
        <f>SUM('4a. FNS'!M335+'4b. FNS Impacted Gen'!M335)</f>
        <v>212.70999999999998</v>
      </c>
      <c r="N335" s="56">
        <f>SUM('4a. FNS'!N335+'4b. FNS Impacted Gen'!N335)</f>
        <v>205.684</v>
      </c>
      <c r="O335" s="56">
        <f>SUM('4a. FNS'!O335+'4b. FNS Impacted Gen'!O335)</f>
        <v>183.14</v>
      </c>
      <c r="P335" s="56">
        <f>SUM('4a. FNS'!P335+'4b. FNS Impacted Gen'!P335)</f>
        <v>192.322</v>
      </c>
      <c r="Q335" s="56">
        <f>SUM('4a. FNS'!Q335+'4b. FNS Impacted Gen'!Q335)</f>
        <v>209.05700000000002</v>
      </c>
      <c r="R335" s="56">
        <f>SUM('4a. FNS'!R335+'4b. FNS Impacted Gen'!R335)</f>
        <v>229.11799999999999</v>
      </c>
      <c r="S335" s="56">
        <f>SUM('4a. FNS'!S335+'4b. FNS Impacted Gen'!S335)</f>
        <v>235.76100000000002</v>
      </c>
      <c r="T335" s="56">
        <f>SUM('4a. FNS'!T335+'4b. FNS Impacted Gen'!T335)</f>
        <v>225.22800000000001</v>
      </c>
      <c r="U335" s="56">
        <f>SUM('4a. FNS'!U335+'4b. FNS Impacted Gen'!U335)</f>
        <v>221.9</v>
      </c>
      <c r="V335" s="56">
        <f>SUM('4a. FNS'!V335+'4b. FNS Impacted Gen'!V335)</f>
        <v>224.304</v>
      </c>
      <c r="W335" s="56">
        <f>SUM('4a. FNS'!W335+'4b. FNS Impacted Gen'!W335)</f>
        <v>216.81</v>
      </c>
      <c r="X335" s="56">
        <f>SUM('4a. FNS'!X335+'4b. FNS Impacted Gen'!X335)</f>
        <v>208.744</v>
      </c>
      <c r="Y335" s="56">
        <f>SUM('4a. FNS'!Y335+'4b. FNS Impacted Gen'!Y335)</f>
        <v>201.958</v>
      </c>
      <c r="Z335" s="67">
        <f>SUM('4a. FNS'!Z335+'4b. FNS Impacted Gen'!Z335)</f>
        <v>0</v>
      </c>
    </row>
    <row r="336" spans="1:26">
      <c r="A336" s="54">
        <f t="shared" si="5"/>
        <v>45990</v>
      </c>
      <c r="B336" s="55">
        <f>SUM('4a. FNS'!B336+'4b. FNS Impacted Gen'!B336)</f>
        <v>196.72300000000001</v>
      </c>
      <c r="C336" s="56">
        <f>SUM('4a. FNS'!C336+'4b. FNS Impacted Gen'!C336)</f>
        <v>190.97300000000001</v>
      </c>
      <c r="D336" s="56">
        <f>SUM('4a. FNS'!D336+'4b. FNS Impacted Gen'!D336)</f>
        <v>190.88900000000001</v>
      </c>
      <c r="E336" s="56">
        <f>SUM('4a. FNS'!E336+'4b. FNS Impacted Gen'!E336)</f>
        <v>192.084</v>
      </c>
      <c r="F336" s="56">
        <f>SUM('4a. FNS'!F336+'4b. FNS Impacted Gen'!F336)</f>
        <v>192.745</v>
      </c>
      <c r="G336" s="56">
        <f>SUM('4a. FNS'!G336+'4b. FNS Impacted Gen'!G336)</f>
        <v>203.398</v>
      </c>
      <c r="H336" s="56">
        <f>SUM('4a. FNS'!H336+'4b. FNS Impacted Gen'!H336)</f>
        <v>213.244</v>
      </c>
      <c r="I336" s="56">
        <f>SUM('4a. FNS'!I336+'4b. FNS Impacted Gen'!I336)</f>
        <v>211.423</v>
      </c>
      <c r="J336" s="56">
        <f>SUM('4a. FNS'!J336+'4b. FNS Impacted Gen'!J336)</f>
        <v>194.613</v>
      </c>
      <c r="K336" s="56">
        <f>SUM('4a. FNS'!K336+'4b. FNS Impacted Gen'!K336)</f>
        <v>184.017</v>
      </c>
      <c r="L336" s="56">
        <f>SUM('4a. FNS'!L336+'4b. FNS Impacted Gen'!L336)</f>
        <v>181.00299999999999</v>
      </c>
      <c r="M336" s="56">
        <f>SUM('4a. FNS'!M336+'4b. FNS Impacted Gen'!M336)</f>
        <v>178.017</v>
      </c>
      <c r="N336" s="56">
        <f>SUM('4a. FNS'!N336+'4b. FNS Impacted Gen'!N336)</f>
        <v>176.78</v>
      </c>
      <c r="O336" s="56">
        <f>SUM('4a. FNS'!O336+'4b. FNS Impacted Gen'!O336)</f>
        <v>196.6</v>
      </c>
      <c r="P336" s="56">
        <f>SUM('4a. FNS'!P336+'4b. FNS Impacted Gen'!P336)</f>
        <v>199.38800000000001</v>
      </c>
      <c r="Q336" s="56">
        <f>SUM('4a. FNS'!Q336+'4b. FNS Impacted Gen'!Q336)</f>
        <v>213.93299999999999</v>
      </c>
      <c r="R336" s="56">
        <f>SUM('4a. FNS'!R336+'4b. FNS Impacted Gen'!R336)</f>
        <v>234.922</v>
      </c>
      <c r="S336" s="56">
        <f>SUM('4a. FNS'!S336+'4b. FNS Impacted Gen'!S336)</f>
        <v>247.304</v>
      </c>
      <c r="T336" s="56">
        <f>SUM('4a. FNS'!T336+'4b. FNS Impacted Gen'!T336)</f>
        <v>241.33699999999999</v>
      </c>
      <c r="U336" s="56">
        <f>SUM('4a. FNS'!U336+'4b. FNS Impacted Gen'!U336)</f>
        <v>243.869</v>
      </c>
      <c r="V336" s="56">
        <f>SUM('4a. FNS'!V336+'4b. FNS Impacted Gen'!V336)</f>
        <v>241.511</v>
      </c>
      <c r="W336" s="56">
        <f>SUM('4a. FNS'!W336+'4b. FNS Impacted Gen'!W336)</f>
        <v>233.917</v>
      </c>
      <c r="X336" s="56">
        <f>SUM('4a. FNS'!X336+'4b. FNS Impacted Gen'!X336)</f>
        <v>226.89599999999999</v>
      </c>
      <c r="Y336" s="56">
        <f>SUM('4a. FNS'!Y336+'4b. FNS Impacted Gen'!Y336)</f>
        <v>214.096</v>
      </c>
      <c r="Z336" s="67">
        <f>SUM('4a. FNS'!Z336+'4b. FNS Impacted Gen'!Z336)</f>
        <v>0</v>
      </c>
    </row>
    <row r="337" spans="1:26">
      <c r="A337" s="54">
        <f t="shared" si="5"/>
        <v>45991</v>
      </c>
      <c r="B337" s="55">
        <f>SUM('4a. FNS'!B337+'4b. FNS Impacted Gen'!B337)</f>
        <v>213.56299999999999</v>
      </c>
      <c r="C337" s="56">
        <f>SUM('4a. FNS'!C337+'4b. FNS Impacted Gen'!C337)</f>
        <v>209.84800000000001</v>
      </c>
      <c r="D337" s="56">
        <f>SUM('4a. FNS'!D337+'4b. FNS Impacted Gen'!D337)</f>
        <v>210.143</v>
      </c>
      <c r="E337" s="56">
        <f>SUM('4a. FNS'!E337+'4b. FNS Impacted Gen'!E337)</f>
        <v>208.172</v>
      </c>
      <c r="F337" s="56">
        <f>SUM('4a. FNS'!F337+'4b. FNS Impacted Gen'!F337)</f>
        <v>210.94399999999999</v>
      </c>
      <c r="G337" s="56">
        <f>SUM('4a. FNS'!G337+'4b. FNS Impacted Gen'!G337)</f>
        <v>217.53399999999999</v>
      </c>
      <c r="H337" s="56">
        <f>SUM('4a. FNS'!H337+'4b. FNS Impacted Gen'!H337)</f>
        <v>224.881</v>
      </c>
      <c r="I337" s="56">
        <f>SUM('4a. FNS'!I337+'4b. FNS Impacted Gen'!I337)</f>
        <v>225.80799999999999</v>
      </c>
      <c r="J337" s="56">
        <f>SUM('4a. FNS'!J337+'4b. FNS Impacted Gen'!J337)</f>
        <v>222.113</v>
      </c>
      <c r="K337" s="56">
        <f>SUM('4a. FNS'!K337+'4b. FNS Impacted Gen'!K337)</f>
        <v>215.666</v>
      </c>
      <c r="L337" s="56">
        <f>SUM('4a. FNS'!L337+'4b. FNS Impacted Gen'!L337)</f>
        <v>207.11699999999999</v>
      </c>
      <c r="M337" s="56">
        <f>SUM('4a. FNS'!M337+'4b. FNS Impacted Gen'!M337)</f>
        <v>208.52600000000001</v>
      </c>
      <c r="N337" s="56">
        <f>SUM('4a. FNS'!N337+'4b. FNS Impacted Gen'!N337)</f>
        <v>202.55600000000001</v>
      </c>
      <c r="O337" s="56">
        <f>SUM('4a. FNS'!O337+'4b. FNS Impacted Gen'!O337)</f>
        <v>209.85900000000001</v>
      </c>
      <c r="P337" s="56">
        <f>SUM('4a. FNS'!P337+'4b. FNS Impacted Gen'!P337)</f>
        <v>223.14000000000001</v>
      </c>
      <c r="Q337" s="56">
        <f>SUM('4a. FNS'!Q337+'4b. FNS Impacted Gen'!Q337)</f>
        <v>238.964</v>
      </c>
      <c r="R337" s="56">
        <f>SUM('4a. FNS'!R337+'4b. FNS Impacted Gen'!R337)</f>
        <v>255.959</v>
      </c>
      <c r="S337" s="56">
        <f>SUM('4a. FNS'!S337+'4b. FNS Impacted Gen'!S337)</f>
        <v>267.63500000000005</v>
      </c>
      <c r="T337" s="56">
        <f>SUM('4a. FNS'!T337+'4b. FNS Impacted Gen'!T337)</f>
        <v>260.96899999999999</v>
      </c>
      <c r="U337" s="56">
        <f>SUM('4a. FNS'!U337+'4b. FNS Impacted Gen'!U337)</f>
        <v>256.79399999999998</v>
      </c>
      <c r="V337" s="56">
        <f>SUM('4a. FNS'!V337+'4b. FNS Impacted Gen'!V337)</f>
        <v>250.52</v>
      </c>
      <c r="W337" s="56">
        <f>SUM('4a. FNS'!W337+'4b. FNS Impacted Gen'!W337)</f>
        <v>243.745</v>
      </c>
      <c r="X337" s="56">
        <f>SUM('4a. FNS'!X337+'4b. FNS Impacted Gen'!X337)</f>
        <v>236.042</v>
      </c>
      <c r="Y337" s="56">
        <f>SUM('4a. FNS'!Y337+'4b. FNS Impacted Gen'!Y337)</f>
        <v>228.15600000000001</v>
      </c>
      <c r="Z337" s="67">
        <f>SUM('4a. FNS'!Z337+'4b. FNS Impacted Gen'!Z337)</f>
        <v>0</v>
      </c>
    </row>
    <row r="338" spans="1:26">
      <c r="A338" s="54">
        <f t="shared" si="5"/>
        <v>45992</v>
      </c>
      <c r="B338" s="55">
        <f>SUM('4a. FNS'!B338+'4b. FNS Impacted Gen'!B338)</f>
        <v>219.61600000000001</v>
      </c>
      <c r="C338" s="56">
        <f>SUM('4a. FNS'!C338+'4b. FNS Impacted Gen'!C338)</f>
        <v>218.44</v>
      </c>
      <c r="D338" s="56">
        <f>SUM('4a. FNS'!D338+'4b. FNS Impacted Gen'!D338)</f>
        <v>215.84299999999999</v>
      </c>
      <c r="E338" s="56">
        <f>SUM('4a. FNS'!E338+'4b. FNS Impacted Gen'!E338)</f>
        <v>216.607</v>
      </c>
      <c r="F338" s="56">
        <f>SUM('4a. FNS'!F338+'4b. FNS Impacted Gen'!F338)</f>
        <v>221.26400000000001</v>
      </c>
      <c r="G338" s="56">
        <f>SUM('4a. FNS'!G338+'4b. FNS Impacted Gen'!G338)</f>
        <v>233.852</v>
      </c>
      <c r="H338" s="56">
        <f>SUM('4a. FNS'!H338+'4b. FNS Impacted Gen'!H338)</f>
        <v>241.77</v>
      </c>
      <c r="I338" s="56">
        <f>SUM('4a. FNS'!I338+'4b. FNS Impacted Gen'!I338)</f>
        <v>249.417</v>
      </c>
      <c r="J338" s="56">
        <f>SUM('4a. FNS'!J338+'4b. FNS Impacted Gen'!J338)</f>
        <v>245.04300000000001</v>
      </c>
      <c r="K338" s="56">
        <f>SUM('4a. FNS'!K338+'4b. FNS Impacted Gen'!K338)</f>
        <v>241.16800000000001</v>
      </c>
      <c r="L338" s="56">
        <f>SUM('4a. FNS'!L338+'4b. FNS Impacted Gen'!L338)</f>
        <v>225.59100000000001</v>
      </c>
      <c r="M338" s="56">
        <f>SUM('4a. FNS'!M338+'4b. FNS Impacted Gen'!M338)</f>
        <v>212.19399999999999</v>
      </c>
      <c r="N338" s="56">
        <f>SUM('4a. FNS'!N338+'4b. FNS Impacted Gen'!N338)</f>
        <v>201.499</v>
      </c>
      <c r="O338" s="56">
        <f>SUM('4a. FNS'!O338+'4b. FNS Impacted Gen'!O338)</f>
        <v>188.79499999999999</v>
      </c>
      <c r="P338" s="56">
        <f>SUM('4a. FNS'!P338+'4b. FNS Impacted Gen'!P338)</f>
        <v>191.25900000000001</v>
      </c>
      <c r="Q338" s="56">
        <f>SUM('4a. FNS'!Q338+'4b. FNS Impacted Gen'!Q338)</f>
        <v>208.32600000000002</v>
      </c>
      <c r="R338" s="56">
        <f>SUM('4a. FNS'!R338+'4b. FNS Impacted Gen'!R338)</f>
        <v>232.92699999999999</v>
      </c>
      <c r="S338" s="56">
        <f>SUM('4a. FNS'!S338+'4b. FNS Impacted Gen'!S338)</f>
        <v>248.989</v>
      </c>
      <c r="T338" s="56">
        <f>SUM('4a. FNS'!T338+'4b. FNS Impacted Gen'!T338)</f>
        <v>247.41499999999999</v>
      </c>
      <c r="U338" s="56">
        <f>SUM('4a. FNS'!U338+'4b. FNS Impacted Gen'!U338)</f>
        <v>246.47399999999999</v>
      </c>
      <c r="V338" s="56">
        <f>SUM('4a. FNS'!V338+'4b. FNS Impacted Gen'!V338)</f>
        <v>238.755</v>
      </c>
      <c r="W338" s="56">
        <f>SUM('4a. FNS'!W338+'4b. FNS Impacted Gen'!W338)</f>
        <v>232.351</v>
      </c>
      <c r="X338" s="56">
        <f>SUM('4a. FNS'!X338+'4b. FNS Impacted Gen'!X338)</f>
        <v>224.797</v>
      </c>
      <c r="Y338" s="56">
        <f>SUM('4a. FNS'!Y338+'4b. FNS Impacted Gen'!Y338)</f>
        <v>215.94399999999999</v>
      </c>
      <c r="Z338" s="67">
        <f>SUM('4a. FNS'!Z338+'4b. FNS Impacted Gen'!Z338)</f>
        <v>0</v>
      </c>
    </row>
    <row r="339" spans="1:26">
      <c r="A339" s="54">
        <f t="shared" si="5"/>
        <v>45993</v>
      </c>
      <c r="B339" s="55">
        <f>SUM('4a. FNS'!B339+'4b. FNS Impacted Gen'!B339)</f>
        <v>213.58199999999999</v>
      </c>
      <c r="C339" s="56">
        <f>SUM('4a. FNS'!C339+'4b. FNS Impacted Gen'!C339)</f>
        <v>212.22399999999999</v>
      </c>
      <c r="D339" s="56">
        <f>SUM('4a. FNS'!D339+'4b. FNS Impacted Gen'!D339)</f>
        <v>214.197</v>
      </c>
      <c r="E339" s="56">
        <f>SUM('4a. FNS'!E339+'4b. FNS Impacted Gen'!E339)</f>
        <v>211.12799999999999</v>
      </c>
      <c r="F339" s="56">
        <f>SUM('4a. FNS'!F339+'4b. FNS Impacted Gen'!F339)</f>
        <v>216.648</v>
      </c>
      <c r="G339" s="56">
        <f>SUM('4a. FNS'!G339+'4b. FNS Impacted Gen'!G339)</f>
        <v>230.85400000000001</v>
      </c>
      <c r="H339" s="56">
        <f>SUM('4a. FNS'!H339+'4b. FNS Impacted Gen'!H339)</f>
        <v>247.911</v>
      </c>
      <c r="I339" s="56">
        <f>SUM('4a. FNS'!I339+'4b. FNS Impacted Gen'!I339)</f>
        <v>251.03800000000001</v>
      </c>
      <c r="J339" s="56">
        <f>SUM('4a. FNS'!J339+'4b. FNS Impacted Gen'!J339)</f>
        <v>223.88</v>
      </c>
      <c r="K339" s="56">
        <f>SUM('4a. FNS'!K339+'4b. FNS Impacted Gen'!K339)</f>
        <v>207.28700000000001</v>
      </c>
      <c r="L339" s="56">
        <f>SUM('4a. FNS'!L339+'4b. FNS Impacted Gen'!L339)</f>
        <v>195.09</v>
      </c>
      <c r="M339" s="56">
        <f>SUM('4a. FNS'!M339+'4b. FNS Impacted Gen'!M339)</f>
        <v>193.86799999999999</v>
      </c>
      <c r="N339" s="56">
        <f>SUM('4a. FNS'!N339+'4b. FNS Impacted Gen'!N339)</f>
        <v>195.67699999999999</v>
      </c>
      <c r="O339" s="56">
        <f>SUM('4a. FNS'!O339+'4b. FNS Impacted Gen'!O339)</f>
        <v>203.05099999999999</v>
      </c>
      <c r="P339" s="56">
        <f>SUM('4a. FNS'!P339+'4b. FNS Impacted Gen'!P339)</f>
        <v>218.142</v>
      </c>
      <c r="Q339" s="56">
        <f>SUM('4a. FNS'!Q339+'4b. FNS Impacted Gen'!Q339)</f>
        <v>229.88900000000001</v>
      </c>
      <c r="R339" s="56">
        <f>SUM('4a. FNS'!R339+'4b. FNS Impacted Gen'!R339)</f>
        <v>244.84399999999999</v>
      </c>
      <c r="S339" s="56">
        <f>SUM('4a. FNS'!S339+'4b. FNS Impacted Gen'!S339)</f>
        <v>248.22200000000001</v>
      </c>
      <c r="T339" s="56">
        <f>SUM('4a. FNS'!T339+'4b. FNS Impacted Gen'!T339)</f>
        <v>241.446</v>
      </c>
      <c r="U339" s="56">
        <f>SUM('4a. FNS'!U339+'4b. FNS Impacted Gen'!U339)</f>
        <v>251.87</v>
      </c>
      <c r="V339" s="56">
        <f>SUM('4a. FNS'!V339+'4b. FNS Impacted Gen'!V339)</f>
        <v>246.81800000000001</v>
      </c>
      <c r="W339" s="56">
        <f>SUM('4a. FNS'!W339+'4b. FNS Impacted Gen'!W339)</f>
        <v>235.75200000000001</v>
      </c>
      <c r="X339" s="56">
        <f>SUM('4a. FNS'!X339+'4b. FNS Impacted Gen'!X339)</f>
        <v>226.06299999999999</v>
      </c>
      <c r="Y339" s="56">
        <f>SUM('4a. FNS'!Y339+'4b. FNS Impacted Gen'!Y339)</f>
        <v>221.31</v>
      </c>
      <c r="Z339" s="67">
        <f>SUM('4a. FNS'!Z339+'4b. FNS Impacted Gen'!Z339)</f>
        <v>0</v>
      </c>
    </row>
    <row r="340" spans="1:26">
      <c r="A340" s="54">
        <f t="shared" si="5"/>
        <v>45994</v>
      </c>
      <c r="B340" s="55">
        <f>SUM('4a. FNS'!B340+'4b. FNS Impacted Gen'!B340)</f>
        <v>215.27699999999999</v>
      </c>
      <c r="C340" s="56">
        <f>SUM('4a. FNS'!C340+'4b. FNS Impacted Gen'!C340)</f>
        <v>209.12700000000001</v>
      </c>
      <c r="D340" s="56">
        <f>SUM('4a. FNS'!D340+'4b. FNS Impacted Gen'!D340)</f>
        <v>208.34299999999999</v>
      </c>
      <c r="E340" s="56">
        <f>SUM('4a. FNS'!E340+'4b. FNS Impacted Gen'!E340)</f>
        <v>211.89099999999999</v>
      </c>
      <c r="F340" s="56">
        <f>SUM('4a. FNS'!F340+'4b. FNS Impacted Gen'!F340)</f>
        <v>209.43100000000001</v>
      </c>
      <c r="G340" s="56">
        <f>SUM('4a. FNS'!G340+'4b. FNS Impacted Gen'!G340)</f>
        <v>225.17699999999999</v>
      </c>
      <c r="H340" s="56">
        <f>SUM('4a. FNS'!H340+'4b. FNS Impacted Gen'!H340)</f>
        <v>243.00899999999999</v>
      </c>
      <c r="I340" s="56">
        <f>SUM('4a. FNS'!I340+'4b. FNS Impacted Gen'!I340)</f>
        <v>253.441</v>
      </c>
      <c r="J340" s="56">
        <f>SUM('4a. FNS'!J340+'4b. FNS Impacted Gen'!J340)</f>
        <v>262.28399999999999</v>
      </c>
      <c r="K340" s="56">
        <f>SUM('4a. FNS'!K340+'4b. FNS Impacted Gen'!K340)</f>
        <v>263.68299999999999</v>
      </c>
      <c r="L340" s="56">
        <f>SUM('4a. FNS'!L340+'4b. FNS Impacted Gen'!L340)</f>
        <v>274.73399999999998</v>
      </c>
      <c r="M340" s="56">
        <f>SUM('4a. FNS'!M340+'4b. FNS Impacted Gen'!M340)</f>
        <v>278.61599999999999</v>
      </c>
      <c r="N340" s="56">
        <f>SUM('4a. FNS'!N340+'4b. FNS Impacted Gen'!N340)</f>
        <v>274.435</v>
      </c>
      <c r="O340" s="56">
        <f>SUM('4a. FNS'!O340+'4b. FNS Impacted Gen'!O340)</f>
        <v>274.60000000000002</v>
      </c>
      <c r="P340" s="56">
        <f>SUM('4a. FNS'!P340+'4b. FNS Impacted Gen'!P340)</f>
        <v>274.83299999999997</v>
      </c>
      <c r="Q340" s="56">
        <f>SUM('4a. FNS'!Q340+'4b. FNS Impacted Gen'!Q340)</f>
        <v>273.39500000000004</v>
      </c>
      <c r="R340" s="56">
        <f>SUM('4a. FNS'!R340+'4b. FNS Impacted Gen'!R340)</f>
        <v>277.85599999999999</v>
      </c>
      <c r="S340" s="56">
        <f>SUM('4a. FNS'!S340+'4b. FNS Impacted Gen'!S340)</f>
        <v>283.51</v>
      </c>
      <c r="T340" s="56">
        <f>SUM('4a. FNS'!T340+'4b. FNS Impacted Gen'!T340)</f>
        <v>276.61700000000002</v>
      </c>
      <c r="U340" s="56">
        <f>SUM('4a. FNS'!U340+'4b. FNS Impacted Gen'!U340)</f>
        <v>268.916</v>
      </c>
      <c r="V340" s="56">
        <f>SUM('4a. FNS'!V340+'4b. FNS Impacted Gen'!V340)</f>
        <v>256.32299999999998</v>
      </c>
      <c r="W340" s="56">
        <f>SUM('4a. FNS'!W340+'4b. FNS Impacted Gen'!W340)</f>
        <v>251.214</v>
      </c>
      <c r="X340" s="56">
        <f>SUM('4a. FNS'!X340+'4b. FNS Impacted Gen'!X340)</f>
        <v>238.739</v>
      </c>
      <c r="Y340" s="56">
        <f>SUM('4a. FNS'!Y340+'4b. FNS Impacted Gen'!Y340)</f>
        <v>230.964</v>
      </c>
      <c r="Z340" s="67">
        <f>SUM('4a. FNS'!Z340+'4b. FNS Impacted Gen'!Z340)</f>
        <v>0</v>
      </c>
    </row>
    <row r="341" spans="1:26">
      <c r="A341" s="54">
        <f t="shared" si="5"/>
        <v>45995</v>
      </c>
      <c r="B341" s="55">
        <f>SUM('4a. FNS'!B341+'4b. FNS Impacted Gen'!B341)</f>
        <v>224.012</v>
      </c>
      <c r="C341" s="56">
        <f>SUM('4a. FNS'!C341+'4b. FNS Impacted Gen'!C341)</f>
        <v>222.935</v>
      </c>
      <c r="D341" s="56">
        <f>SUM('4a. FNS'!D341+'4b. FNS Impacted Gen'!D341)</f>
        <v>221.52799999999999</v>
      </c>
      <c r="E341" s="56">
        <f>SUM('4a. FNS'!E341+'4b. FNS Impacted Gen'!E341)</f>
        <v>225.785</v>
      </c>
      <c r="F341" s="56">
        <f>SUM('4a. FNS'!F341+'4b. FNS Impacted Gen'!F341)</f>
        <v>228.124</v>
      </c>
      <c r="G341" s="56">
        <f>SUM('4a. FNS'!G341+'4b. FNS Impacted Gen'!G341)</f>
        <v>240.66399999999999</v>
      </c>
      <c r="H341" s="56">
        <f>SUM('4a. FNS'!H341+'4b. FNS Impacted Gen'!H341)</f>
        <v>254.303</v>
      </c>
      <c r="I341" s="56">
        <f>SUM('4a. FNS'!I341+'4b. FNS Impacted Gen'!I341)</f>
        <v>265.08300000000003</v>
      </c>
      <c r="J341" s="56">
        <f>SUM('4a. FNS'!J341+'4b. FNS Impacted Gen'!J341)</f>
        <v>265.36700000000002</v>
      </c>
      <c r="K341" s="56">
        <f>SUM('4a. FNS'!K341+'4b. FNS Impacted Gen'!K341)</f>
        <v>264.58100000000002</v>
      </c>
      <c r="L341" s="56">
        <f>SUM('4a. FNS'!L341+'4b. FNS Impacted Gen'!L341)</f>
        <v>264.90600000000001</v>
      </c>
      <c r="M341" s="56">
        <f>SUM('4a. FNS'!M341+'4b. FNS Impacted Gen'!M341)</f>
        <v>252.125</v>
      </c>
      <c r="N341" s="56">
        <f>SUM('4a. FNS'!N341+'4b. FNS Impacted Gen'!N341)</f>
        <v>238.929</v>
      </c>
      <c r="O341" s="56">
        <f>SUM('4a. FNS'!O341+'4b. FNS Impacted Gen'!O341)</f>
        <v>240.24700000000001</v>
      </c>
      <c r="P341" s="56">
        <f>SUM('4a. FNS'!P341+'4b. FNS Impacted Gen'!P341)</f>
        <v>244.96</v>
      </c>
      <c r="Q341" s="56">
        <f>SUM('4a. FNS'!Q341+'4b. FNS Impacted Gen'!Q341)</f>
        <v>251.25700000000001</v>
      </c>
      <c r="R341" s="56">
        <f>SUM('4a. FNS'!R341+'4b. FNS Impacted Gen'!R341)</f>
        <v>269.81100000000004</v>
      </c>
      <c r="S341" s="56">
        <f>SUM('4a. FNS'!S341+'4b. FNS Impacted Gen'!S341)</f>
        <v>283.68599999999998</v>
      </c>
      <c r="T341" s="56">
        <f>SUM('4a. FNS'!T341+'4b. FNS Impacted Gen'!T341)</f>
        <v>280.892</v>
      </c>
      <c r="U341" s="56">
        <f>SUM('4a. FNS'!U341+'4b. FNS Impacted Gen'!U341)</f>
        <v>277.00799999999998</v>
      </c>
      <c r="V341" s="56">
        <f>SUM('4a. FNS'!V341+'4b. FNS Impacted Gen'!V341)</f>
        <v>271.91500000000002</v>
      </c>
      <c r="W341" s="56">
        <f>SUM('4a. FNS'!W341+'4b. FNS Impacted Gen'!W341)</f>
        <v>256.12400000000002</v>
      </c>
      <c r="X341" s="56">
        <f>SUM('4a. FNS'!X341+'4b. FNS Impacted Gen'!X341)</f>
        <v>246.35300000000001</v>
      </c>
      <c r="Y341" s="56">
        <f>SUM('4a. FNS'!Y341+'4b. FNS Impacted Gen'!Y341)</f>
        <v>234.24600000000001</v>
      </c>
      <c r="Z341" s="67">
        <f>SUM('4a. FNS'!Z341+'4b. FNS Impacted Gen'!Z341)</f>
        <v>0</v>
      </c>
    </row>
    <row r="342" spans="1:26">
      <c r="A342" s="54">
        <f t="shared" si="5"/>
        <v>45996</v>
      </c>
      <c r="B342" s="55">
        <f>SUM('4a. FNS'!B342+'4b. FNS Impacted Gen'!B342)</f>
        <v>229.846</v>
      </c>
      <c r="C342" s="56">
        <f>SUM('4a. FNS'!C342+'4b. FNS Impacted Gen'!C342)</f>
        <v>223.79599999999999</v>
      </c>
      <c r="D342" s="56">
        <f>SUM('4a. FNS'!D342+'4b. FNS Impacted Gen'!D342)</f>
        <v>218.745</v>
      </c>
      <c r="E342" s="56">
        <f>SUM('4a. FNS'!E342+'4b. FNS Impacted Gen'!E342)</f>
        <v>212.69800000000001</v>
      </c>
      <c r="F342" s="56">
        <f>SUM('4a. FNS'!F342+'4b. FNS Impacted Gen'!F342)</f>
        <v>215.84700000000001</v>
      </c>
      <c r="G342" s="56">
        <f>SUM('4a. FNS'!G342+'4b. FNS Impacted Gen'!G342)</f>
        <v>229.947</v>
      </c>
      <c r="H342" s="56">
        <f>SUM('4a. FNS'!H342+'4b. FNS Impacted Gen'!H342)</f>
        <v>247.68200000000002</v>
      </c>
      <c r="I342" s="56">
        <f>SUM('4a. FNS'!I342+'4b. FNS Impacted Gen'!I342)</f>
        <v>247.33699999999999</v>
      </c>
      <c r="J342" s="56">
        <f>SUM('4a. FNS'!J342+'4b. FNS Impacted Gen'!J342)</f>
        <v>233.84</v>
      </c>
      <c r="K342" s="56">
        <f>SUM('4a. FNS'!K342+'4b. FNS Impacted Gen'!K342)</f>
        <v>227.834</v>
      </c>
      <c r="L342" s="56">
        <f>SUM('4a. FNS'!L342+'4b. FNS Impacted Gen'!L342)</f>
        <v>215.964</v>
      </c>
      <c r="M342" s="56">
        <f>SUM('4a. FNS'!M342+'4b. FNS Impacted Gen'!M342)</f>
        <v>214.66800000000001</v>
      </c>
      <c r="N342" s="56">
        <f>SUM('4a. FNS'!N342+'4b. FNS Impacted Gen'!N342)</f>
        <v>214.49099999999999</v>
      </c>
      <c r="O342" s="56">
        <f>SUM('4a. FNS'!O342+'4b. FNS Impacted Gen'!O342)</f>
        <v>208.14600000000002</v>
      </c>
      <c r="P342" s="56">
        <f>SUM('4a. FNS'!P342+'4b. FNS Impacted Gen'!P342)</f>
        <v>210.32300000000001</v>
      </c>
      <c r="Q342" s="56">
        <f>SUM('4a. FNS'!Q342+'4b. FNS Impacted Gen'!Q342)</f>
        <v>222.285</v>
      </c>
      <c r="R342" s="56">
        <f>SUM('4a. FNS'!R342+'4b. FNS Impacted Gen'!R342)</f>
        <v>248.06899999999999</v>
      </c>
      <c r="S342" s="56">
        <f>SUM('4a. FNS'!S342+'4b. FNS Impacted Gen'!S342)</f>
        <v>256.07299999999998</v>
      </c>
      <c r="T342" s="56">
        <f>SUM('4a. FNS'!T342+'4b. FNS Impacted Gen'!T342)</f>
        <v>255.345</v>
      </c>
      <c r="U342" s="56">
        <f>SUM('4a. FNS'!U342+'4b. FNS Impacted Gen'!U342)</f>
        <v>251.15799999999999</v>
      </c>
      <c r="V342" s="56">
        <f>SUM('4a. FNS'!V342+'4b. FNS Impacted Gen'!V342)</f>
        <v>247.25399999999999</v>
      </c>
      <c r="W342" s="56">
        <f>SUM('4a. FNS'!W342+'4b. FNS Impacted Gen'!W342)</f>
        <v>243.73099999999999</v>
      </c>
      <c r="X342" s="56">
        <f>SUM('4a. FNS'!X342+'4b. FNS Impacted Gen'!X342)</f>
        <v>236.58600000000001</v>
      </c>
      <c r="Y342" s="56">
        <f>SUM('4a. FNS'!Y342+'4b. FNS Impacted Gen'!Y342)</f>
        <v>229.126</v>
      </c>
      <c r="Z342" s="67">
        <f>SUM('4a. FNS'!Z342+'4b. FNS Impacted Gen'!Z342)</f>
        <v>0</v>
      </c>
    </row>
    <row r="343" spans="1:26">
      <c r="A343" s="54">
        <f t="shared" si="5"/>
        <v>45997</v>
      </c>
      <c r="B343" s="55">
        <f>SUM('4a. FNS'!B343+'4b. FNS Impacted Gen'!B343)</f>
        <v>221.578</v>
      </c>
      <c r="C343" s="56">
        <f>SUM('4a. FNS'!C343+'4b. FNS Impacted Gen'!C343)</f>
        <v>219.291</v>
      </c>
      <c r="D343" s="56">
        <f>SUM('4a. FNS'!D343+'4b. FNS Impacted Gen'!D343)</f>
        <v>217.315</v>
      </c>
      <c r="E343" s="56">
        <f>SUM('4a. FNS'!E343+'4b. FNS Impacted Gen'!E343)</f>
        <v>215.32400000000001</v>
      </c>
      <c r="F343" s="56">
        <f>SUM('4a. FNS'!F343+'4b. FNS Impacted Gen'!F343)</f>
        <v>216.947</v>
      </c>
      <c r="G343" s="56">
        <f>SUM('4a. FNS'!G343+'4b. FNS Impacted Gen'!G343)</f>
        <v>220.52099999999999</v>
      </c>
      <c r="H343" s="56">
        <f>SUM('4a. FNS'!H343+'4b. FNS Impacted Gen'!H343)</f>
        <v>227.61600000000001</v>
      </c>
      <c r="I343" s="56">
        <f>SUM('4a. FNS'!I343+'4b. FNS Impacted Gen'!I343)</f>
        <v>228.452</v>
      </c>
      <c r="J343" s="56">
        <f>SUM('4a. FNS'!J343+'4b. FNS Impacted Gen'!J343)</f>
        <v>213.35599999999999</v>
      </c>
      <c r="K343" s="56">
        <f>SUM('4a. FNS'!K343+'4b. FNS Impacted Gen'!K343)</f>
        <v>196.18199999999999</v>
      </c>
      <c r="L343" s="56">
        <f>SUM('4a. FNS'!L343+'4b. FNS Impacted Gen'!L343)</f>
        <v>182.964</v>
      </c>
      <c r="M343" s="56">
        <f>SUM('4a. FNS'!M343+'4b. FNS Impacted Gen'!M343)</f>
        <v>178.63</v>
      </c>
      <c r="N343" s="56">
        <f>SUM('4a. FNS'!N343+'4b. FNS Impacted Gen'!N343)</f>
        <v>178.93700000000001</v>
      </c>
      <c r="O343" s="56">
        <f>SUM('4a. FNS'!O343+'4b. FNS Impacted Gen'!O343)</f>
        <v>181.61399999999998</v>
      </c>
      <c r="P343" s="56">
        <f>SUM('4a. FNS'!P343+'4b. FNS Impacted Gen'!P343)</f>
        <v>186.88900000000001</v>
      </c>
      <c r="Q343" s="56">
        <f>SUM('4a. FNS'!Q343+'4b. FNS Impacted Gen'!Q343)</f>
        <v>203.73699999999999</v>
      </c>
      <c r="R343" s="56">
        <f>SUM('4a. FNS'!R343+'4b. FNS Impacted Gen'!R343)</f>
        <v>229.76300000000001</v>
      </c>
      <c r="S343" s="56">
        <f>SUM('4a. FNS'!S343+'4b. FNS Impacted Gen'!S343)</f>
        <v>244.66300000000001</v>
      </c>
      <c r="T343" s="56">
        <f>SUM('4a. FNS'!T343+'4b. FNS Impacted Gen'!T343)</f>
        <v>239.1</v>
      </c>
      <c r="U343" s="56">
        <f>SUM('4a. FNS'!U343+'4b. FNS Impacted Gen'!U343)</f>
        <v>236.56700000000001</v>
      </c>
      <c r="V343" s="56">
        <f>SUM('4a. FNS'!V343+'4b. FNS Impacted Gen'!V343)</f>
        <v>234.166</v>
      </c>
      <c r="W343" s="56">
        <f>SUM('4a. FNS'!W343+'4b. FNS Impacted Gen'!W343)</f>
        <v>226.916</v>
      </c>
      <c r="X343" s="56">
        <f>SUM('4a. FNS'!X343+'4b. FNS Impacted Gen'!X343)</f>
        <v>223.68</v>
      </c>
      <c r="Y343" s="56">
        <f>SUM('4a. FNS'!Y343+'4b. FNS Impacted Gen'!Y343)</f>
        <v>213.53800000000001</v>
      </c>
      <c r="Z343" s="67">
        <f>SUM('4a. FNS'!Z343+'4b. FNS Impacted Gen'!Z343)</f>
        <v>0</v>
      </c>
    </row>
    <row r="344" spans="1:26">
      <c r="A344" s="54">
        <f t="shared" si="5"/>
        <v>45998</v>
      </c>
      <c r="B344" s="55">
        <f>SUM('4a. FNS'!B344+'4b. FNS Impacted Gen'!B344)</f>
        <v>207.35599999999999</v>
      </c>
      <c r="C344" s="56">
        <f>SUM('4a. FNS'!C344+'4b. FNS Impacted Gen'!C344)</f>
        <v>202.60400000000001</v>
      </c>
      <c r="D344" s="56">
        <f>SUM('4a. FNS'!D344+'4b. FNS Impacted Gen'!D344)</f>
        <v>204.548</v>
      </c>
      <c r="E344" s="56">
        <f>SUM('4a. FNS'!E344+'4b. FNS Impacted Gen'!E344)</f>
        <v>206.136</v>
      </c>
      <c r="F344" s="56">
        <f>SUM('4a. FNS'!F344+'4b. FNS Impacted Gen'!F344)</f>
        <v>209.387</v>
      </c>
      <c r="G344" s="56">
        <f>SUM('4a. FNS'!G344+'4b. FNS Impacted Gen'!G344)</f>
        <v>215.93700000000001</v>
      </c>
      <c r="H344" s="56">
        <f>SUM('4a. FNS'!H344+'4b. FNS Impacted Gen'!H344)</f>
        <v>222.85500000000002</v>
      </c>
      <c r="I344" s="56">
        <f>SUM('4a. FNS'!I344+'4b. FNS Impacted Gen'!I344)</f>
        <v>223.24199999999999</v>
      </c>
      <c r="J344" s="56">
        <f>SUM('4a. FNS'!J344+'4b. FNS Impacted Gen'!J344)</f>
        <v>201.822</v>
      </c>
      <c r="K344" s="56">
        <f>SUM('4a. FNS'!K344+'4b. FNS Impacted Gen'!K344)</f>
        <v>187.15799999999999</v>
      </c>
      <c r="L344" s="56">
        <f>SUM('4a. FNS'!L344+'4b. FNS Impacted Gen'!L344)</f>
        <v>177.922</v>
      </c>
      <c r="M344" s="56">
        <f>SUM('4a. FNS'!M344+'4b. FNS Impacted Gen'!M344)</f>
        <v>173.249</v>
      </c>
      <c r="N344" s="56">
        <f>SUM('4a. FNS'!N344+'4b. FNS Impacted Gen'!N344)</f>
        <v>173.709</v>
      </c>
      <c r="O344" s="56">
        <f>SUM('4a. FNS'!O344+'4b. FNS Impacted Gen'!O344)</f>
        <v>177.90900000000002</v>
      </c>
      <c r="P344" s="56">
        <f>SUM('4a. FNS'!P344+'4b. FNS Impacted Gen'!P344)</f>
        <v>179.90700000000001</v>
      </c>
      <c r="Q344" s="56">
        <f>SUM('4a. FNS'!Q344+'4b. FNS Impacted Gen'!Q344)</f>
        <v>199.876</v>
      </c>
      <c r="R344" s="56">
        <f>SUM('4a. FNS'!R344+'4b. FNS Impacted Gen'!R344)</f>
        <v>220.083</v>
      </c>
      <c r="S344" s="56">
        <f>SUM('4a. FNS'!S344+'4b. FNS Impacted Gen'!S344)</f>
        <v>238.89699999999999</v>
      </c>
      <c r="T344" s="56">
        <f>SUM('4a. FNS'!T344+'4b. FNS Impacted Gen'!T344)</f>
        <v>238.19900000000001</v>
      </c>
      <c r="U344" s="56">
        <f>SUM('4a. FNS'!U344+'4b. FNS Impacted Gen'!U344)</f>
        <v>237.84</v>
      </c>
      <c r="V344" s="56">
        <f>SUM('4a. FNS'!V344+'4b. FNS Impacted Gen'!V344)</f>
        <v>234.23400000000001</v>
      </c>
      <c r="W344" s="56">
        <f>SUM('4a. FNS'!W344+'4b. FNS Impacted Gen'!W344)</f>
        <v>228.465</v>
      </c>
      <c r="X344" s="56">
        <f>SUM('4a. FNS'!X344+'4b. FNS Impacted Gen'!X344)</f>
        <v>219.64699999999999</v>
      </c>
      <c r="Y344" s="56">
        <f>SUM('4a. FNS'!Y344+'4b. FNS Impacted Gen'!Y344)</f>
        <v>212.679</v>
      </c>
      <c r="Z344" s="67">
        <f>SUM('4a. FNS'!Z344+'4b. FNS Impacted Gen'!Z344)</f>
        <v>0</v>
      </c>
    </row>
    <row r="345" spans="1:26">
      <c r="A345" s="54">
        <f t="shared" si="5"/>
        <v>45999</v>
      </c>
      <c r="B345" s="55">
        <f>SUM('4a. FNS'!B345+'4b. FNS Impacted Gen'!B345)</f>
        <v>204.62200000000001</v>
      </c>
      <c r="C345" s="56">
        <f>SUM('4a. FNS'!C345+'4b. FNS Impacted Gen'!C345)</f>
        <v>202.077</v>
      </c>
      <c r="D345" s="56">
        <f>SUM('4a. FNS'!D345+'4b. FNS Impacted Gen'!D345)</f>
        <v>204.351</v>
      </c>
      <c r="E345" s="56">
        <f>SUM('4a. FNS'!E345+'4b. FNS Impacted Gen'!E345)</f>
        <v>212.13900000000001</v>
      </c>
      <c r="F345" s="56">
        <f>SUM('4a. FNS'!F345+'4b. FNS Impacted Gen'!F345)</f>
        <v>215.65199999999999</v>
      </c>
      <c r="G345" s="56">
        <f>SUM('4a. FNS'!G345+'4b. FNS Impacted Gen'!G345)</f>
        <v>225.27</v>
      </c>
      <c r="H345" s="56">
        <f>SUM('4a. FNS'!H345+'4b. FNS Impacted Gen'!H345)</f>
        <v>242.38699999999997</v>
      </c>
      <c r="I345" s="56">
        <f>SUM('4a. FNS'!I345+'4b. FNS Impacted Gen'!I345)</f>
        <v>243.17000000000002</v>
      </c>
      <c r="J345" s="56">
        <f>SUM('4a. FNS'!J345+'4b. FNS Impacted Gen'!J345)</f>
        <v>220.55799999999999</v>
      </c>
      <c r="K345" s="56">
        <f>SUM('4a. FNS'!K345+'4b. FNS Impacted Gen'!K345)</f>
        <v>203.476</v>
      </c>
      <c r="L345" s="56">
        <f>SUM('4a. FNS'!L345+'4b. FNS Impacted Gen'!L345)</f>
        <v>189.73</v>
      </c>
      <c r="M345" s="56">
        <f>SUM('4a. FNS'!M345+'4b. FNS Impacted Gen'!M345)</f>
        <v>171.191</v>
      </c>
      <c r="N345" s="56">
        <f>SUM('4a. FNS'!N345+'4b. FNS Impacted Gen'!N345)</f>
        <v>163.06299999999999</v>
      </c>
      <c r="O345" s="56">
        <f>SUM('4a. FNS'!O345+'4b. FNS Impacted Gen'!O345)</f>
        <v>167.42100000000002</v>
      </c>
      <c r="P345" s="56">
        <f>SUM('4a. FNS'!P345+'4b. FNS Impacted Gen'!P345)</f>
        <v>177.37100000000001</v>
      </c>
      <c r="Q345" s="56">
        <f>SUM('4a. FNS'!Q345+'4b. FNS Impacted Gen'!Q345)</f>
        <v>198.874</v>
      </c>
      <c r="R345" s="56">
        <f>SUM('4a. FNS'!R345+'4b. FNS Impacted Gen'!R345)</f>
        <v>224.65099999999998</v>
      </c>
      <c r="S345" s="56">
        <f>SUM('4a. FNS'!S345+'4b. FNS Impacted Gen'!S345)</f>
        <v>234.446</v>
      </c>
      <c r="T345" s="56">
        <f>SUM('4a. FNS'!T345+'4b. FNS Impacted Gen'!T345)</f>
        <v>232.40700000000001</v>
      </c>
      <c r="U345" s="56">
        <f>SUM('4a. FNS'!U345+'4b. FNS Impacted Gen'!U345)</f>
        <v>226.90899999999999</v>
      </c>
      <c r="V345" s="56">
        <f>SUM('4a. FNS'!V345+'4b. FNS Impacted Gen'!V345)</f>
        <v>224.07</v>
      </c>
      <c r="W345" s="56">
        <f>SUM('4a. FNS'!W345+'4b. FNS Impacted Gen'!W345)</f>
        <v>216.29400000000001</v>
      </c>
      <c r="X345" s="56">
        <f>SUM('4a. FNS'!X345+'4b. FNS Impacted Gen'!X345)</f>
        <v>207.15100000000001</v>
      </c>
      <c r="Y345" s="56">
        <f>SUM('4a. FNS'!Y345+'4b. FNS Impacted Gen'!Y345)</f>
        <v>193.93100000000001</v>
      </c>
      <c r="Z345" s="67">
        <f>SUM('4a. FNS'!Z345+'4b. FNS Impacted Gen'!Z345)</f>
        <v>0</v>
      </c>
    </row>
    <row r="346" spans="1:26">
      <c r="A346" s="54">
        <f t="shared" si="5"/>
        <v>46000</v>
      </c>
      <c r="B346" s="55">
        <f>SUM('4a. FNS'!B346+'4b. FNS Impacted Gen'!B346)</f>
        <v>186.66499999999999</v>
      </c>
      <c r="C346" s="56">
        <f>SUM('4a. FNS'!C346+'4b. FNS Impacted Gen'!C346)</f>
        <v>184.68899999999999</v>
      </c>
      <c r="D346" s="56">
        <f>SUM('4a. FNS'!D346+'4b. FNS Impacted Gen'!D346)</f>
        <v>183.99199999999999</v>
      </c>
      <c r="E346" s="56">
        <f>SUM('4a. FNS'!E346+'4b. FNS Impacted Gen'!E346)</f>
        <v>183.55199999999999</v>
      </c>
      <c r="F346" s="56">
        <f>SUM('4a. FNS'!F346+'4b. FNS Impacted Gen'!F346)</f>
        <v>189.666</v>
      </c>
      <c r="G346" s="56">
        <f>SUM('4a. FNS'!G346+'4b. FNS Impacted Gen'!G346)</f>
        <v>199.80699999999999</v>
      </c>
      <c r="H346" s="56">
        <f>SUM('4a. FNS'!H346+'4b. FNS Impacted Gen'!H346)</f>
        <v>214.06200000000001</v>
      </c>
      <c r="I346" s="56">
        <f>SUM('4a. FNS'!I346+'4b. FNS Impacted Gen'!I346)</f>
        <v>219.04900000000001</v>
      </c>
      <c r="J346" s="56">
        <f>SUM('4a. FNS'!J346+'4b. FNS Impacted Gen'!J346)</f>
        <v>215.357</v>
      </c>
      <c r="K346" s="56">
        <f>SUM('4a. FNS'!K346+'4b. FNS Impacted Gen'!K346)</f>
        <v>219.18</v>
      </c>
      <c r="L346" s="56">
        <f>SUM('4a. FNS'!L346+'4b. FNS Impacted Gen'!L346)</f>
        <v>223.65899999999999</v>
      </c>
      <c r="M346" s="56">
        <f>SUM('4a. FNS'!M346+'4b. FNS Impacted Gen'!M346)</f>
        <v>215.203</v>
      </c>
      <c r="N346" s="56">
        <f>SUM('4a. FNS'!N346+'4b. FNS Impacted Gen'!N346)</f>
        <v>206.279</v>
      </c>
      <c r="O346" s="56">
        <f>SUM('4a. FNS'!O346+'4b. FNS Impacted Gen'!O346)</f>
        <v>206.79600000000002</v>
      </c>
      <c r="P346" s="56">
        <f>SUM('4a. FNS'!P346+'4b. FNS Impacted Gen'!P346)</f>
        <v>212.392</v>
      </c>
      <c r="Q346" s="56">
        <f>SUM('4a. FNS'!Q346+'4b. FNS Impacted Gen'!Q346)</f>
        <v>211.72199999999998</v>
      </c>
      <c r="R346" s="56">
        <f>SUM('4a. FNS'!R346+'4b. FNS Impacted Gen'!R346)</f>
        <v>229.22799999999998</v>
      </c>
      <c r="S346" s="56">
        <f>SUM('4a. FNS'!S346+'4b. FNS Impacted Gen'!S346)</f>
        <v>235.411</v>
      </c>
      <c r="T346" s="56">
        <f>SUM('4a. FNS'!T346+'4b. FNS Impacted Gen'!T346)</f>
        <v>235.791</v>
      </c>
      <c r="U346" s="56">
        <f>SUM('4a. FNS'!U346+'4b. FNS Impacted Gen'!U346)</f>
        <v>226.48400000000001</v>
      </c>
      <c r="V346" s="56">
        <f>SUM('4a. FNS'!V346+'4b. FNS Impacted Gen'!V346)</f>
        <v>221.63800000000001</v>
      </c>
      <c r="W346" s="56">
        <f>SUM('4a. FNS'!W346+'4b. FNS Impacted Gen'!W346)</f>
        <v>211.82300000000001</v>
      </c>
      <c r="X346" s="56">
        <f>SUM('4a. FNS'!X346+'4b. FNS Impacted Gen'!X346)</f>
        <v>202.24700000000001</v>
      </c>
      <c r="Y346" s="56">
        <f>SUM('4a. FNS'!Y346+'4b. FNS Impacted Gen'!Y346)</f>
        <v>191.91800000000001</v>
      </c>
      <c r="Z346" s="67">
        <f>SUM('4a. FNS'!Z346+'4b. FNS Impacted Gen'!Z346)</f>
        <v>0</v>
      </c>
    </row>
    <row r="347" spans="1:26">
      <c r="A347" s="54">
        <f t="shared" si="5"/>
        <v>46001</v>
      </c>
      <c r="B347" s="55">
        <f>SUM('4a. FNS'!B347+'4b. FNS Impacted Gen'!B347)</f>
        <v>186.46299999999999</v>
      </c>
      <c r="C347" s="56">
        <f>SUM('4a. FNS'!C347+'4b. FNS Impacted Gen'!C347)</f>
        <v>187.357</v>
      </c>
      <c r="D347" s="56">
        <f>SUM('4a. FNS'!D347+'4b. FNS Impacted Gen'!D347)</f>
        <v>184.767</v>
      </c>
      <c r="E347" s="56">
        <f>SUM('4a. FNS'!E347+'4b. FNS Impacted Gen'!E347)</f>
        <v>184.86699999999999</v>
      </c>
      <c r="F347" s="56">
        <f>SUM('4a. FNS'!F347+'4b. FNS Impacted Gen'!F347)</f>
        <v>189.459</v>
      </c>
      <c r="G347" s="56">
        <f>SUM('4a. FNS'!G347+'4b. FNS Impacted Gen'!G347)</f>
        <v>202.798</v>
      </c>
      <c r="H347" s="56">
        <f>SUM('4a. FNS'!H347+'4b. FNS Impacted Gen'!H347)</f>
        <v>220.65100000000001</v>
      </c>
      <c r="I347" s="56">
        <f>SUM('4a. FNS'!I347+'4b. FNS Impacted Gen'!I347)</f>
        <v>224.18800000000002</v>
      </c>
      <c r="J347" s="56">
        <f>SUM('4a. FNS'!J347+'4b. FNS Impacted Gen'!J347)</f>
        <v>207.24700000000001</v>
      </c>
      <c r="K347" s="56">
        <f>SUM('4a. FNS'!K347+'4b. FNS Impacted Gen'!K347)</f>
        <v>181.54000000000002</v>
      </c>
      <c r="L347" s="56">
        <f>SUM('4a. FNS'!L347+'4b. FNS Impacted Gen'!L347)</f>
        <v>170.81899999999999</v>
      </c>
      <c r="M347" s="56">
        <f>SUM('4a. FNS'!M347+'4b. FNS Impacted Gen'!M347)</f>
        <v>166.203</v>
      </c>
      <c r="N347" s="56">
        <f>SUM('4a. FNS'!N347+'4b. FNS Impacted Gen'!N347)</f>
        <v>157.297</v>
      </c>
      <c r="O347" s="56">
        <f>SUM('4a. FNS'!O347+'4b. FNS Impacted Gen'!O347)</f>
        <v>162.24099999999999</v>
      </c>
      <c r="P347" s="56">
        <f>SUM('4a. FNS'!P347+'4b. FNS Impacted Gen'!P347)</f>
        <v>177.221</v>
      </c>
      <c r="Q347" s="56">
        <f>SUM('4a. FNS'!Q347+'4b. FNS Impacted Gen'!Q347)</f>
        <v>188.983</v>
      </c>
      <c r="R347" s="56">
        <f>SUM('4a. FNS'!R347+'4b. FNS Impacted Gen'!R347)</f>
        <v>215.52499999999998</v>
      </c>
      <c r="S347" s="56">
        <f>SUM('4a. FNS'!S347+'4b. FNS Impacted Gen'!S347)</f>
        <v>233.42</v>
      </c>
      <c r="T347" s="56">
        <f>SUM('4a. FNS'!T347+'4b. FNS Impacted Gen'!T347)</f>
        <v>233.04</v>
      </c>
      <c r="U347" s="56">
        <f>SUM('4a. FNS'!U347+'4b. FNS Impacted Gen'!U347)</f>
        <v>230.71100000000001</v>
      </c>
      <c r="V347" s="56">
        <f>SUM('4a. FNS'!V347+'4b. FNS Impacted Gen'!V347)</f>
        <v>226.494</v>
      </c>
      <c r="W347" s="56">
        <f>SUM('4a. FNS'!W347+'4b. FNS Impacted Gen'!W347)</f>
        <v>217.09800000000001</v>
      </c>
      <c r="X347" s="56">
        <f>SUM('4a. FNS'!X347+'4b. FNS Impacted Gen'!X347)</f>
        <v>209.32900000000001</v>
      </c>
      <c r="Y347" s="56">
        <f>SUM('4a. FNS'!Y347+'4b. FNS Impacted Gen'!Y347)</f>
        <v>197.36099999999999</v>
      </c>
      <c r="Z347" s="67">
        <f>SUM('4a. FNS'!Z347+'4b. FNS Impacted Gen'!Z347)</f>
        <v>0</v>
      </c>
    </row>
    <row r="348" spans="1:26">
      <c r="A348" s="54">
        <f t="shared" si="5"/>
        <v>46002</v>
      </c>
      <c r="B348" s="55">
        <f>SUM('4a. FNS'!B348+'4b. FNS Impacted Gen'!B348)</f>
        <v>191.92500000000001</v>
      </c>
      <c r="C348" s="56">
        <f>SUM('4a. FNS'!C348+'4b. FNS Impacted Gen'!C348)</f>
        <v>188.98599999999999</v>
      </c>
      <c r="D348" s="56">
        <f>SUM('4a. FNS'!D348+'4b. FNS Impacted Gen'!D348)</f>
        <v>187.215</v>
      </c>
      <c r="E348" s="56">
        <f>SUM('4a. FNS'!E348+'4b. FNS Impacted Gen'!E348)</f>
        <v>187.732</v>
      </c>
      <c r="F348" s="56">
        <f>SUM('4a. FNS'!F348+'4b. FNS Impacted Gen'!F348)</f>
        <v>190.13200000000001</v>
      </c>
      <c r="G348" s="56">
        <f>SUM('4a. FNS'!G348+'4b. FNS Impacted Gen'!G348)</f>
        <v>201.58099999999999</v>
      </c>
      <c r="H348" s="56">
        <f>SUM('4a. FNS'!H348+'4b. FNS Impacted Gen'!H348)</f>
        <v>215.709</v>
      </c>
      <c r="I348" s="56">
        <f>SUM('4a. FNS'!I348+'4b. FNS Impacted Gen'!I348)</f>
        <v>217.98</v>
      </c>
      <c r="J348" s="56">
        <f>SUM('4a. FNS'!J348+'4b. FNS Impacted Gen'!J348)</f>
        <v>211.727</v>
      </c>
      <c r="K348" s="56">
        <f>SUM('4a. FNS'!K348+'4b. FNS Impacted Gen'!K348)</f>
        <v>206.01799999999997</v>
      </c>
      <c r="L348" s="56">
        <f>SUM('4a. FNS'!L348+'4b. FNS Impacted Gen'!L348)</f>
        <v>197.988</v>
      </c>
      <c r="M348" s="56">
        <f>SUM('4a. FNS'!M348+'4b. FNS Impacted Gen'!M348)</f>
        <v>194.80600000000001</v>
      </c>
      <c r="N348" s="56">
        <f>SUM('4a. FNS'!N348+'4b. FNS Impacted Gen'!N348)</f>
        <v>194.62700000000001</v>
      </c>
      <c r="O348" s="56">
        <f>SUM('4a. FNS'!O348+'4b. FNS Impacted Gen'!O348)</f>
        <v>201.274</v>
      </c>
      <c r="P348" s="56">
        <f>SUM('4a. FNS'!P348+'4b. FNS Impacted Gen'!P348)</f>
        <v>203.26599999999999</v>
      </c>
      <c r="Q348" s="56">
        <f>SUM('4a. FNS'!Q348+'4b. FNS Impacted Gen'!Q348)</f>
        <v>206.49</v>
      </c>
      <c r="R348" s="56">
        <f>SUM('4a. FNS'!R348+'4b. FNS Impacted Gen'!R348)</f>
        <v>223.768</v>
      </c>
      <c r="S348" s="56">
        <f>SUM('4a. FNS'!S348+'4b. FNS Impacted Gen'!S348)</f>
        <v>238.02</v>
      </c>
      <c r="T348" s="56">
        <f>SUM('4a. FNS'!T348+'4b. FNS Impacted Gen'!T348)</f>
        <v>231.95400000000001</v>
      </c>
      <c r="U348" s="56">
        <f>SUM('4a. FNS'!U348+'4b. FNS Impacted Gen'!U348)</f>
        <v>224.81100000000001</v>
      </c>
      <c r="V348" s="56">
        <f>SUM('4a. FNS'!V348+'4b. FNS Impacted Gen'!V348)</f>
        <v>213.66300000000001</v>
      </c>
      <c r="W348" s="56">
        <f>SUM('4a. FNS'!W348+'4b. FNS Impacted Gen'!W348)</f>
        <v>213.17599999999999</v>
      </c>
      <c r="X348" s="56">
        <f>SUM('4a. FNS'!X348+'4b. FNS Impacted Gen'!X348)</f>
        <v>205.578</v>
      </c>
      <c r="Y348" s="56">
        <f>SUM('4a. FNS'!Y348+'4b. FNS Impacted Gen'!Y348)</f>
        <v>195.97399999999999</v>
      </c>
      <c r="Z348" s="67">
        <f>SUM('4a. FNS'!Z348+'4b. FNS Impacted Gen'!Z348)</f>
        <v>0</v>
      </c>
    </row>
    <row r="349" spans="1:26">
      <c r="A349" s="54">
        <f t="shared" si="5"/>
        <v>46003</v>
      </c>
      <c r="B349" s="55">
        <f>SUM('4a. FNS'!B349+'4b. FNS Impacted Gen'!B349)</f>
        <v>192.626</v>
      </c>
      <c r="C349" s="56">
        <f>SUM('4a. FNS'!C349+'4b. FNS Impacted Gen'!C349)</f>
        <v>185.58600000000001</v>
      </c>
      <c r="D349" s="56">
        <f>SUM('4a. FNS'!D349+'4b. FNS Impacted Gen'!D349)</f>
        <v>187.59700000000001</v>
      </c>
      <c r="E349" s="56">
        <f>SUM('4a. FNS'!E349+'4b. FNS Impacted Gen'!E349)</f>
        <v>188.94200000000001</v>
      </c>
      <c r="F349" s="56">
        <f>SUM('4a. FNS'!F349+'4b. FNS Impacted Gen'!F349)</f>
        <v>196.232</v>
      </c>
      <c r="G349" s="56">
        <f>SUM('4a. FNS'!G349+'4b. FNS Impacted Gen'!G349)</f>
        <v>203.71</v>
      </c>
      <c r="H349" s="56">
        <f>SUM('4a. FNS'!H349+'4b. FNS Impacted Gen'!H349)</f>
        <v>219.93900000000002</v>
      </c>
      <c r="I349" s="56">
        <f>SUM('4a. FNS'!I349+'4b. FNS Impacted Gen'!I349)</f>
        <v>224.57499999999999</v>
      </c>
      <c r="J349" s="56">
        <f>SUM('4a. FNS'!J349+'4b. FNS Impacted Gen'!J349)</f>
        <v>220.25699999999998</v>
      </c>
      <c r="K349" s="56">
        <f>SUM('4a. FNS'!K349+'4b. FNS Impacted Gen'!K349)</f>
        <v>203.072</v>
      </c>
      <c r="L349" s="56">
        <f>SUM('4a. FNS'!L349+'4b. FNS Impacted Gen'!L349)</f>
        <v>185.45100000000002</v>
      </c>
      <c r="M349" s="56">
        <f>SUM('4a. FNS'!M349+'4b. FNS Impacted Gen'!M349)</f>
        <v>178.74600000000001</v>
      </c>
      <c r="N349" s="56">
        <f>SUM('4a. FNS'!N349+'4b. FNS Impacted Gen'!N349)</f>
        <v>173.203</v>
      </c>
      <c r="O349" s="56">
        <f>SUM('4a. FNS'!O349+'4b. FNS Impacted Gen'!O349)</f>
        <v>179.42699999999999</v>
      </c>
      <c r="P349" s="56">
        <f>SUM('4a. FNS'!P349+'4b. FNS Impacted Gen'!P349)</f>
        <v>183.565</v>
      </c>
      <c r="Q349" s="56">
        <f>SUM('4a. FNS'!Q349+'4b. FNS Impacted Gen'!Q349)</f>
        <v>195.964</v>
      </c>
      <c r="R349" s="56">
        <f>SUM('4a. FNS'!R349+'4b. FNS Impacted Gen'!R349)</f>
        <v>218.30099999999999</v>
      </c>
      <c r="S349" s="56">
        <f>SUM('4a. FNS'!S349+'4b. FNS Impacted Gen'!S349)</f>
        <v>231.709</v>
      </c>
      <c r="T349" s="56">
        <f>SUM('4a. FNS'!T349+'4b. FNS Impacted Gen'!T349)</f>
        <v>228.13499999999999</v>
      </c>
      <c r="U349" s="56">
        <f>SUM('4a. FNS'!U349+'4b. FNS Impacted Gen'!U349)</f>
        <v>226.52799999999999</v>
      </c>
      <c r="V349" s="56">
        <f>SUM('4a. FNS'!V349+'4b. FNS Impacted Gen'!V349)</f>
        <v>226.05500000000001</v>
      </c>
      <c r="W349" s="56">
        <f>SUM('4a. FNS'!W349+'4b. FNS Impacted Gen'!W349)</f>
        <v>221.30199999999999</v>
      </c>
      <c r="X349" s="56">
        <f>SUM('4a. FNS'!X349+'4b. FNS Impacted Gen'!X349)</f>
        <v>211.416</v>
      </c>
      <c r="Y349" s="56">
        <f>SUM('4a. FNS'!Y349+'4b. FNS Impacted Gen'!Y349)</f>
        <v>202.73500000000001</v>
      </c>
      <c r="Z349" s="67">
        <f>SUM('4a. FNS'!Z349+'4b. FNS Impacted Gen'!Z349)</f>
        <v>0</v>
      </c>
    </row>
    <row r="350" spans="1:26">
      <c r="A350" s="54">
        <f t="shared" si="5"/>
        <v>46004</v>
      </c>
      <c r="B350" s="55">
        <f>SUM('4a. FNS'!B350+'4b. FNS Impacted Gen'!B350)</f>
        <v>199.22</v>
      </c>
      <c r="C350" s="56">
        <f>SUM('4a. FNS'!C350+'4b. FNS Impacted Gen'!C350)</f>
        <v>196.58600000000001</v>
      </c>
      <c r="D350" s="56">
        <f>SUM('4a. FNS'!D350+'4b. FNS Impacted Gen'!D350)</f>
        <v>194.072</v>
      </c>
      <c r="E350" s="56">
        <f>SUM('4a. FNS'!E350+'4b. FNS Impacted Gen'!E350)</f>
        <v>193.46600000000001</v>
      </c>
      <c r="F350" s="56">
        <f>SUM('4a. FNS'!F350+'4b. FNS Impacted Gen'!F350)</f>
        <v>197.00299999999999</v>
      </c>
      <c r="G350" s="56">
        <f>SUM('4a. FNS'!G350+'4b. FNS Impacted Gen'!G350)</f>
        <v>200.285</v>
      </c>
      <c r="H350" s="56">
        <f>SUM('4a. FNS'!H350+'4b. FNS Impacted Gen'!H350)</f>
        <v>208.38800000000001</v>
      </c>
      <c r="I350" s="56">
        <f>SUM('4a. FNS'!I350+'4b. FNS Impacted Gen'!I350)</f>
        <v>208.19</v>
      </c>
      <c r="J350" s="56">
        <f>SUM('4a. FNS'!J350+'4b. FNS Impacted Gen'!J350)</f>
        <v>198.035</v>
      </c>
      <c r="K350" s="56">
        <f>SUM('4a. FNS'!K350+'4b. FNS Impacted Gen'!K350)</f>
        <v>186.67600000000002</v>
      </c>
      <c r="L350" s="56">
        <f>SUM('4a. FNS'!L350+'4b. FNS Impacted Gen'!L350)</f>
        <v>174.363</v>
      </c>
      <c r="M350" s="56">
        <f>SUM('4a. FNS'!M350+'4b. FNS Impacted Gen'!M350)</f>
        <v>168.679</v>
      </c>
      <c r="N350" s="56">
        <f>SUM('4a. FNS'!N350+'4b. FNS Impacted Gen'!N350)</f>
        <v>162.79300000000001</v>
      </c>
      <c r="O350" s="56">
        <f>SUM('4a. FNS'!O350+'4b. FNS Impacted Gen'!O350)</f>
        <v>165.39</v>
      </c>
      <c r="P350" s="56">
        <f>SUM('4a. FNS'!P350+'4b. FNS Impacted Gen'!P350)</f>
        <v>175.70099999999999</v>
      </c>
      <c r="Q350" s="56">
        <f>SUM('4a. FNS'!Q350+'4b. FNS Impacted Gen'!Q350)</f>
        <v>194.45100000000002</v>
      </c>
      <c r="R350" s="56">
        <f>SUM('4a. FNS'!R350+'4b. FNS Impacted Gen'!R350)</f>
        <v>219.23499999999999</v>
      </c>
      <c r="S350" s="56">
        <f>SUM('4a. FNS'!S350+'4b. FNS Impacted Gen'!S350)</f>
        <v>231.727</v>
      </c>
      <c r="T350" s="56">
        <f>SUM('4a. FNS'!T350+'4b. FNS Impacted Gen'!T350)</f>
        <v>226.80799999999999</v>
      </c>
      <c r="U350" s="56">
        <f>SUM('4a. FNS'!U350+'4b. FNS Impacted Gen'!U350)</f>
        <v>221.47399999999999</v>
      </c>
      <c r="V350" s="56">
        <f>SUM('4a. FNS'!V350+'4b. FNS Impacted Gen'!V350)</f>
        <v>221.57599999999999</v>
      </c>
      <c r="W350" s="56">
        <f>SUM('4a. FNS'!W350+'4b. FNS Impacted Gen'!W350)</f>
        <v>218.79499999999999</v>
      </c>
      <c r="X350" s="56">
        <f>SUM('4a. FNS'!X350+'4b. FNS Impacted Gen'!X350)</f>
        <v>213.54499999999999</v>
      </c>
      <c r="Y350" s="56">
        <f>SUM('4a. FNS'!Y350+'4b. FNS Impacted Gen'!Y350)</f>
        <v>207.64599999999999</v>
      </c>
      <c r="Z350" s="67">
        <f>SUM('4a. FNS'!Z350+'4b. FNS Impacted Gen'!Z350)</f>
        <v>0</v>
      </c>
    </row>
    <row r="351" spans="1:26">
      <c r="A351" s="54">
        <f t="shared" si="5"/>
        <v>46005</v>
      </c>
      <c r="B351" s="55">
        <f>SUM('4a. FNS'!B351+'4b. FNS Impacted Gen'!B351)</f>
        <v>201.404</v>
      </c>
      <c r="C351" s="56">
        <f>SUM('4a. FNS'!C351+'4b. FNS Impacted Gen'!C351)</f>
        <v>198.90799999999999</v>
      </c>
      <c r="D351" s="56">
        <f>SUM('4a. FNS'!D351+'4b. FNS Impacted Gen'!D351)</f>
        <v>195.97200000000001</v>
      </c>
      <c r="E351" s="56">
        <f>SUM('4a. FNS'!E351+'4b. FNS Impacted Gen'!E351)</f>
        <v>191.56299999999999</v>
      </c>
      <c r="F351" s="56">
        <f>SUM('4a. FNS'!F351+'4b. FNS Impacted Gen'!F351)</f>
        <v>197.66300000000001</v>
      </c>
      <c r="G351" s="56">
        <f>SUM('4a. FNS'!G351+'4b. FNS Impacted Gen'!G351)</f>
        <v>204.70699999999999</v>
      </c>
      <c r="H351" s="56">
        <f>SUM('4a. FNS'!H351+'4b. FNS Impacted Gen'!H351)</f>
        <v>210.643</v>
      </c>
      <c r="I351" s="56">
        <f>SUM('4a. FNS'!I351+'4b. FNS Impacted Gen'!I351)</f>
        <v>216.51599999999999</v>
      </c>
      <c r="J351" s="56">
        <f>SUM('4a. FNS'!J351+'4b. FNS Impacted Gen'!J351)</f>
        <v>213.26500000000001</v>
      </c>
      <c r="K351" s="56">
        <f>SUM('4a. FNS'!K351+'4b. FNS Impacted Gen'!K351)</f>
        <v>189.56299999999999</v>
      </c>
      <c r="L351" s="56">
        <f>SUM('4a. FNS'!L351+'4b. FNS Impacted Gen'!L351)</f>
        <v>167.316</v>
      </c>
      <c r="M351" s="56">
        <f>SUM('4a. FNS'!M351+'4b. FNS Impacted Gen'!M351)</f>
        <v>166.654</v>
      </c>
      <c r="N351" s="56">
        <f>SUM('4a. FNS'!N351+'4b. FNS Impacted Gen'!N351)</f>
        <v>167.803</v>
      </c>
      <c r="O351" s="56">
        <f>SUM('4a. FNS'!O351+'4b. FNS Impacted Gen'!O351)</f>
        <v>169.76599999999999</v>
      </c>
      <c r="P351" s="56">
        <f>SUM('4a. FNS'!P351+'4b. FNS Impacted Gen'!P351)</f>
        <v>178.786</v>
      </c>
      <c r="Q351" s="56">
        <f>SUM('4a. FNS'!Q351+'4b. FNS Impacted Gen'!Q351)</f>
        <v>196.4</v>
      </c>
      <c r="R351" s="56">
        <f>SUM('4a. FNS'!R351+'4b. FNS Impacted Gen'!R351)</f>
        <v>223.57</v>
      </c>
      <c r="S351" s="56">
        <f>SUM('4a. FNS'!S351+'4b. FNS Impacted Gen'!S351)</f>
        <v>236.202</v>
      </c>
      <c r="T351" s="56">
        <f>SUM('4a. FNS'!T351+'4b. FNS Impacted Gen'!T351)</f>
        <v>238.01300000000001</v>
      </c>
      <c r="U351" s="56">
        <f>SUM('4a. FNS'!U351+'4b. FNS Impacted Gen'!U351)</f>
        <v>236.45699999999999</v>
      </c>
      <c r="V351" s="56">
        <f>SUM('4a. FNS'!V351+'4b. FNS Impacted Gen'!V351)</f>
        <v>233.184</v>
      </c>
      <c r="W351" s="56">
        <f>SUM('4a. FNS'!W351+'4b. FNS Impacted Gen'!W351)</f>
        <v>225.65600000000001</v>
      </c>
      <c r="X351" s="56">
        <f>SUM('4a. FNS'!X351+'4b. FNS Impacted Gen'!X351)</f>
        <v>215.47</v>
      </c>
      <c r="Y351" s="56">
        <f>SUM('4a. FNS'!Y351+'4b. FNS Impacted Gen'!Y351)</f>
        <v>206.99100000000001</v>
      </c>
      <c r="Z351" s="67">
        <f>SUM('4a. FNS'!Z351+'4b. FNS Impacted Gen'!Z351)</f>
        <v>0</v>
      </c>
    </row>
    <row r="352" spans="1:26">
      <c r="A352" s="54">
        <f t="shared" si="5"/>
        <v>46006</v>
      </c>
      <c r="B352" s="55">
        <f>SUM('4a. FNS'!B352+'4b. FNS Impacted Gen'!B352)</f>
        <v>202.95400000000001</v>
      </c>
      <c r="C352" s="56">
        <f>SUM('4a. FNS'!C352+'4b. FNS Impacted Gen'!C352)</f>
        <v>198.167</v>
      </c>
      <c r="D352" s="56">
        <f>SUM('4a. FNS'!D352+'4b. FNS Impacted Gen'!D352)</f>
        <v>197.56100000000001</v>
      </c>
      <c r="E352" s="56">
        <f>SUM('4a. FNS'!E352+'4b. FNS Impacted Gen'!E352)</f>
        <v>199.41900000000001</v>
      </c>
      <c r="F352" s="56">
        <f>SUM('4a. FNS'!F352+'4b. FNS Impacted Gen'!F352)</f>
        <v>204.05799999999999</v>
      </c>
      <c r="G352" s="56">
        <f>SUM('4a. FNS'!G352+'4b. FNS Impacted Gen'!G352)</f>
        <v>214.095</v>
      </c>
      <c r="H352" s="56">
        <f>SUM('4a. FNS'!H352+'4b. FNS Impacted Gen'!H352)</f>
        <v>232.1</v>
      </c>
      <c r="I352" s="56">
        <f>SUM('4a. FNS'!I352+'4b. FNS Impacted Gen'!I352)</f>
        <v>232.88300000000001</v>
      </c>
      <c r="J352" s="56">
        <f>SUM('4a. FNS'!J352+'4b. FNS Impacted Gen'!J352)</f>
        <v>212.64400000000001</v>
      </c>
      <c r="K352" s="56">
        <f>SUM('4a. FNS'!K352+'4b. FNS Impacted Gen'!K352)</f>
        <v>193.989</v>
      </c>
      <c r="L352" s="56">
        <f>SUM('4a. FNS'!L352+'4b. FNS Impacted Gen'!L352)</f>
        <v>182.11</v>
      </c>
      <c r="M352" s="56">
        <f>SUM('4a. FNS'!M352+'4b. FNS Impacted Gen'!M352)</f>
        <v>171.71200000000002</v>
      </c>
      <c r="N352" s="56">
        <f>SUM('4a. FNS'!N352+'4b. FNS Impacted Gen'!N352)</f>
        <v>164.32599999999999</v>
      </c>
      <c r="O352" s="56">
        <f>SUM('4a. FNS'!O352+'4b. FNS Impacted Gen'!O352)</f>
        <v>168.16</v>
      </c>
      <c r="P352" s="56">
        <f>SUM('4a. FNS'!P352+'4b. FNS Impacted Gen'!P352)</f>
        <v>176.86799999999999</v>
      </c>
      <c r="Q352" s="56">
        <f>SUM('4a. FNS'!Q352+'4b. FNS Impacted Gen'!Q352)</f>
        <v>194.47</v>
      </c>
      <c r="R352" s="56">
        <f>SUM('4a. FNS'!R352+'4b. FNS Impacted Gen'!R352)</f>
        <v>215.05500000000001</v>
      </c>
      <c r="S352" s="56">
        <f>SUM('4a. FNS'!S352+'4b. FNS Impacted Gen'!S352)</f>
        <v>232.50299999999999</v>
      </c>
      <c r="T352" s="56">
        <f>SUM('4a. FNS'!T352+'4b. FNS Impacted Gen'!T352)</f>
        <v>233.50200000000001</v>
      </c>
      <c r="U352" s="56">
        <f>SUM('4a. FNS'!U352+'4b. FNS Impacted Gen'!U352)</f>
        <v>233.131</v>
      </c>
      <c r="V352" s="56">
        <f>SUM('4a. FNS'!V352+'4b. FNS Impacted Gen'!V352)</f>
        <v>229.03200000000001</v>
      </c>
      <c r="W352" s="56">
        <f>SUM('4a. FNS'!W352+'4b. FNS Impacted Gen'!W352)</f>
        <v>220.83500000000001</v>
      </c>
      <c r="X352" s="56">
        <f>SUM('4a. FNS'!X352+'4b. FNS Impacted Gen'!X352)</f>
        <v>202.51300000000001</v>
      </c>
      <c r="Y352" s="56">
        <f>SUM('4a. FNS'!Y352+'4b. FNS Impacted Gen'!Y352)</f>
        <v>193.40799999999999</v>
      </c>
      <c r="Z352" s="67">
        <f>SUM('4a. FNS'!Z352+'4b. FNS Impacted Gen'!Z352)</f>
        <v>0</v>
      </c>
    </row>
    <row r="353" spans="1:26">
      <c r="A353" s="54">
        <f t="shared" si="5"/>
        <v>46007</v>
      </c>
      <c r="B353" s="55">
        <f>SUM('4a. FNS'!B353+'4b. FNS Impacted Gen'!B353)</f>
        <v>192.745</v>
      </c>
      <c r="C353" s="56">
        <f>SUM('4a. FNS'!C353+'4b. FNS Impacted Gen'!C353)</f>
        <v>195.066</v>
      </c>
      <c r="D353" s="56">
        <f>SUM('4a. FNS'!D353+'4b. FNS Impacted Gen'!D353)</f>
        <v>193.505</v>
      </c>
      <c r="E353" s="56">
        <f>SUM('4a. FNS'!E353+'4b. FNS Impacted Gen'!E353)</f>
        <v>197.71</v>
      </c>
      <c r="F353" s="56">
        <f>SUM('4a. FNS'!F353+'4b. FNS Impacted Gen'!F353)</f>
        <v>202.03800000000001</v>
      </c>
      <c r="G353" s="56">
        <f>SUM('4a. FNS'!G353+'4b. FNS Impacted Gen'!G353)</f>
        <v>213.24299999999999</v>
      </c>
      <c r="H353" s="56">
        <f>SUM('4a. FNS'!H353+'4b. FNS Impacted Gen'!H353)</f>
        <v>232.56200000000001</v>
      </c>
      <c r="I353" s="56">
        <f>SUM('4a. FNS'!I353+'4b. FNS Impacted Gen'!I353)</f>
        <v>232.93900000000002</v>
      </c>
      <c r="J353" s="56">
        <f>SUM('4a. FNS'!J353+'4b. FNS Impacted Gen'!J353)</f>
        <v>211.39600000000002</v>
      </c>
      <c r="K353" s="56">
        <f>SUM('4a. FNS'!K353+'4b. FNS Impacted Gen'!K353)</f>
        <v>202.958</v>
      </c>
      <c r="L353" s="56">
        <f>SUM('4a. FNS'!L353+'4b. FNS Impacted Gen'!L353)</f>
        <v>205.4</v>
      </c>
      <c r="M353" s="56">
        <f>SUM('4a. FNS'!M353+'4b. FNS Impacted Gen'!M353)</f>
        <v>186.047</v>
      </c>
      <c r="N353" s="56">
        <f>SUM('4a. FNS'!N353+'4b. FNS Impacted Gen'!N353)</f>
        <v>175.79900000000001</v>
      </c>
      <c r="O353" s="56">
        <f>SUM('4a. FNS'!O353+'4b. FNS Impacted Gen'!O353)</f>
        <v>177.92599999999999</v>
      </c>
      <c r="P353" s="56">
        <f>SUM('4a. FNS'!P353+'4b. FNS Impacted Gen'!P353)</f>
        <v>183.15899999999999</v>
      </c>
      <c r="Q353" s="56">
        <f>SUM('4a. FNS'!Q353+'4b. FNS Impacted Gen'!Q353)</f>
        <v>205.315</v>
      </c>
      <c r="R353" s="56">
        <f>SUM('4a. FNS'!R353+'4b. FNS Impacted Gen'!R353)</f>
        <v>227.25299999999999</v>
      </c>
      <c r="S353" s="56">
        <f>SUM('4a. FNS'!S353+'4b. FNS Impacted Gen'!S353)</f>
        <v>245.88399999999999</v>
      </c>
      <c r="T353" s="56">
        <f>SUM('4a. FNS'!T353+'4b. FNS Impacted Gen'!T353)</f>
        <v>240.92599999999999</v>
      </c>
      <c r="U353" s="56">
        <f>SUM('4a. FNS'!U353+'4b. FNS Impacted Gen'!U353)</f>
        <v>235.92099999999999</v>
      </c>
      <c r="V353" s="56">
        <f>SUM('4a. FNS'!V353+'4b. FNS Impacted Gen'!V353)</f>
        <v>232.19499999999999</v>
      </c>
      <c r="W353" s="56">
        <f>SUM('4a. FNS'!W353+'4b. FNS Impacted Gen'!W353)</f>
        <v>225.50899999999999</v>
      </c>
      <c r="X353" s="56">
        <f>SUM('4a. FNS'!X353+'4b. FNS Impacted Gen'!X353)</f>
        <v>216.63</v>
      </c>
      <c r="Y353" s="56">
        <f>SUM('4a. FNS'!Y353+'4b. FNS Impacted Gen'!Y353)</f>
        <v>209.11699999999999</v>
      </c>
      <c r="Z353" s="67">
        <f>SUM('4a. FNS'!Z353+'4b. FNS Impacted Gen'!Z353)</f>
        <v>0</v>
      </c>
    </row>
    <row r="354" spans="1:26">
      <c r="A354" s="54">
        <f t="shared" si="5"/>
        <v>46008</v>
      </c>
      <c r="B354" s="55">
        <f>SUM('4a. FNS'!B354+'4b. FNS Impacted Gen'!B354)</f>
        <v>204.50399999999999</v>
      </c>
      <c r="C354" s="56">
        <f>SUM('4a. FNS'!C354+'4b. FNS Impacted Gen'!C354)</f>
        <v>200.57300000000001</v>
      </c>
      <c r="D354" s="56">
        <f>SUM('4a. FNS'!D354+'4b. FNS Impacted Gen'!D354)</f>
        <v>201.179</v>
      </c>
      <c r="E354" s="56">
        <f>SUM('4a. FNS'!E354+'4b. FNS Impacted Gen'!E354)</f>
        <v>202.37299999999999</v>
      </c>
      <c r="F354" s="56">
        <f>SUM('4a. FNS'!F354+'4b. FNS Impacted Gen'!F354)</f>
        <v>210.24799999999999</v>
      </c>
      <c r="G354" s="56">
        <f>SUM('4a. FNS'!G354+'4b. FNS Impacted Gen'!G354)</f>
        <v>221.352</v>
      </c>
      <c r="H354" s="56">
        <f>SUM('4a. FNS'!H354+'4b. FNS Impacted Gen'!H354)</f>
        <v>233.154</v>
      </c>
      <c r="I354" s="56">
        <f>SUM('4a. FNS'!I354+'4b. FNS Impacted Gen'!I354)</f>
        <v>233.066</v>
      </c>
      <c r="J354" s="56">
        <f>SUM('4a. FNS'!J354+'4b. FNS Impacted Gen'!J354)</f>
        <v>215.14500000000001</v>
      </c>
      <c r="K354" s="56">
        <f>SUM('4a. FNS'!K354+'4b. FNS Impacted Gen'!K354)</f>
        <v>199.083</v>
      </c>
      <c r="L354" s="56">
        <f>SUM('4a. FNS'!L354+'4b. FNS Impacted Gen'!L354)</f>
        <v>188.62</v>
      </c>
      <c r="M354" s="56">
        <f>SUM('4a. FNS'!M354+'4b. FNS Impacted Gen'!M354)</f>
        <v>189.49700000000001</v>
      </c>
      <c r="N354" s="56">
        <f>SUM('4a. FNS'!N354+'4b. FNS Impacted Gen'!N354)</f>
        <v>177.79599999999999</v>
      </c>
      <c r="O354" s="56">
        <f>SUM('4a. FNS'!O354+'4b. FNS Impacted Gen'!O354)</f>
        <v>173.35</v>
      </c>
      <c r="P354" s="56">
        <f>SUM('4a. FNS'!P354+'4b. FNS Impacted Gen'!P354)</f>
        <v>205.51399999999998</v>
      </c>
      <c r="Q354" s="56">
        <f>SUM('4a. FNS'!Q354+'4b. FNS Impacted Gen'!Q354)</f>
        <v>197.761</v>
      </c>
      <c r="R354" s="56">
        <f>SUM('4a. FNS'!R354+'4b. FNS Impacted Gen'!R354)</f>
        <v>231.417</v>
      </c>
      <c r="S354" s="56">
        <f>SUM('4a. FNS'!S354+'4b. FNS Impacted Gen'!S354)</f>
        <v>261.90499999999997</v>
      </c>
      <c r="T354" s="56">
        <f>SUM('4a. FNS'!T354+'4b. FNS Impacted Gen'!T354)</f>
        <v>243.50399999999999</v>
      </c>
      <c r="U354" s="56">
        <f>SUM('4a. FNS'!U354+'4b. FNS Impacted Gen'!U354)</f>
        <v>237.34100000000001</v>
      </c>
      <c r="V354" s="56">
        <f>SUM('4a. FNS'!V354+'4b. FNS Impacted Gen'!V354)</f>
        <v>231.27</v>
      </c>
      <c r="W354" s="56">
        <f>SUM('4a. FNS'!W354+'4b. FNS Impacted Gen'!W354)</f>
        <v>224.846</v>
      </c>
      <c r="X354" s="56">
        <f>SUM('4a. FNS'!X354+'4b. FNS Impacted Gen'!X354)</f>
        <v>215.25800000000001</v>
      </c>
      <c r="Y354" s="56">
        <f>SUM('4a. FNS'!Y354+'4b. FNS Impacted Gen'!Y354)</f>
        <v>201.88900000000001</v>
      </c>
      <c r="Z354" s="67">
        <f>SUM('4a. FNS'!Z354+'4b. FNS Impacted Gen'!Z354)</f>
        <v>0</v>
      </c>
    </row>
    <row r="355" spans="1:26">
      <c r="A355" s="54">
        <f t="shared" si="5"/>
        <v>46009</v>
      </c>
      <c r="B355" s="55">
        <f>SUM('4a. FNS'!B355+'4b. FNS Impacted Gen'!B355)</f>
        <v>198.80500000000001</v>
      </c>
      <c r="C355" s="56">
        <f>SUM('4a. FNS'!C355+'4b. FNS Impacted Gen'!C355)</f>
        <v>195.96600000000001</v>
      </c>
      <c r="D355" s="56">
        <f>SUM('4a. FNS'!D355+'4b. FNS Impacted Gen'!D355)</f>
        <v>196.346</v>
      </c>
      <c r="E355" s="56">
        <f>SUM('4a. FNS'!E355+'4b. FNS Impacted Gen'!E355)</f>
        <v>195.351</v>
      </c>
      <c r="F355" s="56">
        <f>SUM('4a. FNS'!F355+'4b. FNS Impacted Gen'!F355)</f>
        <v>201.74600000000001</v>
      </c>
      <c r="G355" s="56">
        <f>SUM('4a. FNS'!G355+'4b. FNS Impacted Gen'!G355)</f>
        <v>216.33600000000001</v>
      </c>
      <c r="H355" s="56">
        <f>SUM('4a. FNS'!H355+'4b. FNS Impacted Gen'!H355)</f>
        <v>229.78200000000001</v>
      </c>
      <c r="I355" s="56">
        <f>SUM('4a. FNS'!I355+'4b. FNS Impacted Gen'!I355)</f>
        <v>226.536</v>
      </c>
      <c r="J355" s="56">
        <f>SUM('4a. FNS'!J355+'4b. FNS Impacted Gen'!J355)</f>
        <v>201.70600000000002</v>
      </c>
      <c r="K355" s="56">
        <f>SUM('4a. FNS'!K355+'4b. FNS Impacted Gen'!K355)</f>
        <v>189.26900000000001</v>
      </c>
      <c r="L355" s="56">
        <f>SUM('4a. FNS'!L355+'4b. FNS Impacted Gen'!L355)</f>
        <v>180.89</v>
      </c>
      <c r="M355" s="56">
        <f>SUM('4a. FNS'!M355+'4b. FNS Impacted Gen'!M355)</f>
        <v>180.65100000000001</v>
      </c>
      <c r="N355" s="56">
        <f>SUM('4a. FNS'!N355+'4b. FNS Impacted Gen'!N355)</f>
        <v>181.126</v>
      </c>
      <c r="O355" s="56">
        <f>SUM('4a. FNS'!O355+'4b. FNS Impacted Gen'!O355)</f>
        <v>184.54</v>
      </c>
      <c r="P355" s="56">
        <f>SUM('4a. FNS'!P355+'4b. FNS Impacted Gen'!P355)</f>
        <v>196.58</v>
      </c>
      <c r="Q355" s="56">
        <f>SUM('4a. FNS'!Q355+'4b. FNS Impacted Gen'!Q355)</f>
        <v>209.64500000000001</v>
      </c>
      <c r="R355" s="56">
        <f>SUM('4a. FNS'!R355+'4b. FNS Impacted Gen'!R355)</f>
        <v>232.374</v>
      </c>
      <c r="S355" s="56">
        <f>SUM('4a. FNS'!S355+'4b. FNS Impacted Gen'!S355)</f>
        <v>252.91499999999999</v>
      </c>
      <c r="T355" s="56">
        <f>SUM('4a. FNS'!T355+'4b. FNS Impacted Gen'!T355)</f>
        <v>250.67500000000001</v>
      </c>
      <c r="U355" s="56">
        <f>SUM('4a. FNS'!U355+'4b. FNS Impacted Gen'!U355)</f>
        <v>248.60599999999999</v>
      </c>
      <c r="V355" s="56">
        <f>SUM('4a. FNS'!V355+'4b. FNS Impacted Gen'!V355)</f>
        <v>246.958</v>
      </c>
      <c r="W355" s="56">
        <f>SUM('4a. FNS'!W355+'4b. FNS Impacted Gen'!W355)</f>
        <v>240.114</v>
      </c>
      <c r="X355" s="56">
        <f>SUM('4a. FNS'!X355+'4b. FNS Impacted Gen'!X355)</f>
        <v>231.048</v>
      </c>
      <c r="Y355" s="56">
        <f>SUM('4a. FNS'!Y355+'4b. FNS Impacted Gen'!Y355)</f>
        <v>220.673</v>
      </c>
      <c r="Z355" s="67">
        <f>SUM('4a. FNS'!Z355+'4b. FNS Impacted Gen'!Z355)</f>
        <v>0</v>
      </c>
    </row>
    <row r="356" spans="1:26">
      <c r="A356" s="54">
        <f t="shared" si="5"/>
        <v>46010</v>
      </c>
      <c r="B356" s="55">
        <f>SUM('4a. FNS'!B356+'4b. FNS Impacted Gen'!B356)</f>
        <v>217.30500000000001</v>
      </c>
      <c r="C356" s="56">
        <f>SUM('4a. FNS'!C356+'4b. FNS Impacted Gen'!C356)</f>
        <v>213.89400000000001</v>
      </c>
      <c r="D356" s="56">
        <f>SUM('4a. FNS'!D356+'4b. FNS Impacted Gen'!D356)</f>
        <v>211.239</v>
      </c>
      <c r="E356" s="56">
        <f>SUM('4a. FNS'!E356+'4b. FNS Impacted Gen'!E356)</f>
        <v>211.72300000000001</v>
      </c>
      <c r="F356" s="56">
        <f>SUM('4a. FNS'!F356+'4b. FNS Impacted Gen'!F356)</f>
        <v>213.18700000000001</v>
      </c>
      <c r="G356" s="56">
        <f>SUM('4a. FNS'!G356+'4b. FNS Impacted Gen'!G356)</f>
        <v>225.43199999999999</v>
      </c>
      <c r="H356" s="56">
        <f>SUM('4a. FNS'!H356+'4b. FNS Impacted Gen'!H356)</f>
        <v>237.98500000000001</v>
      </c>
      <c r="I356" s="56">
        <f>SUM('4a. FNS'!I356+'4b. FNS Impacted Gen'!I356)</f>
        <v>244.39099999999999</v>
      </c>
      <c r="J356" s="56">
        <f>SUM('4a. FNS'!J356+'4b. FNS Impacted Gen'!J356)</f>
        <v>237.72199999999998</v>
      </c>
      <c r="K356" s="56">
        <f>SUM('4a. FNS'!K356+'4b. FNS Impacted Gen'!K356)</f>
        <v>224.029</v>
      </c>
      <c r="L356" s="56">
        <f>SUM('4a. FNS'!L356+'4b. FNS Impacted Gen'!L356)</f>
        <v>200.607</v>
      </c>
      <c r="M356" s="56">
        <f>SUM('4a. FNS'!M356+'4b. FNS Impacted Gen'!M356)</f>
        <v>202.268</v>
      </c>
      <c r="N356" s="56">
        <f>SUM('4a. FNS'!N356+'4b. FNS Impacted Gen'!N356)</f>
        <v>193.70999999999998</v>
      </c>
      <c r="O356" s="56">
        <f>SUM('4a. FNS'!O356+'4b. FNS Impacted Gen'!O356)</f>
        <v>191.636</v>
      </c>
      <c r="P356" s="56">
        <f>SUM('4a. FNS'!P356+'4b. FNS Impacted Gen'!P356)</f>
        <v>202.35600000000002</v>
      </c>
      <c r="Q356" s="56">
        <f>SUM('4a. FNS'!Q356+'4b. FNS Impacted Gen'!Q356)</f>
        <v>208.62799999999999</v>
      </c>
      <c r="R356" s="56">
        <f>SUM('4a. FNS'!R356+'4b. FNS Impacted Gen'!R356)</f>
        <v>223.48299999999998</v>
      </c>
      <c r="S356" s="56">
        <f>SUM('4a. FNS'!S356+'4b. FNS Impacted Gen'!S356)</f>
        <v>232.006</v>
      </c>
      <c r="T356" s="56">
        <f>SUM('4a. FNS'!T356+'4b. FNS Impacted Gen'!T356)</f>
        <v>219.221</v>
      </c>
      <c r="U356" s="56">
        <f>SUM('4a. FNS'!U356+'4b. FNS Impacted Gen'!U356)</f>
        <v>212.274</v>
      </c>
      <c r="V356" s="56">
        <f>SUM('4a. FNS'!V356+'4b. FNS Impacted Gen'!V356)</f>
        <v>207.84899999999999</v>
      </c>
      <c r="W356" s="56">
        <f>SUM('4a. FNS'!W356+'4b. FNS Impacted Gen'!W356)</f>
        <v>200.488</v>
      </c>
      <c r="X356" s="56">
        <f>SUM('4a. FNS'!X356+'4b. FNS Impacted Gen'!X356)</f>
        <v>198.94</v>
      </c>
      <c r="Y356" s="56">
        <f>SUM('4a. FNS'!Y356+'4b. FNS Impacted Gen'!Y356)</f>
        <v>193.36099999999999</v>
      </c>
      <c r="Z356" s="67">
        <f>SUM('4a. FNS'!Z356+'4b. FNS Impacted Gen'!Z356)</f>
        <v>0</v>
      </c>
    </row>
    <row r="357" spans="1:26">
      <c r="A357" s="54">
        <f t="shared" si="5"/>
        <v>46011</v>
      </c>
      <c r="B357" s="55">
        <f>SUM('4a. FNS'!B357+'4b. FNS Impacted Gen'!B357)</f>
        <v>185.601</v>
      </c>
      <c r="C357" s="56">
        <f>SUM('4a. FNS'!C357+'4b. FNS Impacted Gen'!C357)</f>
        <v>183.12700000000001</v>
      </c>
      <c r="D357" s="56">
        <f>SUM('4a. FNS'!D357+'4b. FNS Impacted Gen'!D357)</f>
        <v>176.84399999999999</v>
      </c>
      <c r="E357" s="56">
        <f>SUM('4a. FNS'!E357+'4b. FNS Impacted Gen'!E357)</f>
        <v>168.83</v>
      </c>
      <c r="F357" s="56">
        <f>SUM('4a. FNS'!F357+'4b. FNS Impacted Gen'!F357)</f>
        <v>170.65600000000001</v>
      </c>
      <c r="G357" s="56">
        <f>SUM('4a. FNS'!G357+'4b. FNS Impacted Gen'!G357)</f>
        <v>177.631</v>
      </c>
      <c r="H357" s="56">
        <f>SUM('4a. FNS'!H357+'4b. FNS Impacted Gen'!H357)</f>
        <v>184.791</v>
      </c>
      <c r="I357" s="56">
        <f>SUM('4a. FNS'!I357+'4b. FNS Impacted Gen'!I357)</f>
        <v>187.43600000000001</v>
      </c>
      <c r="J357" s="56">
        <f>SUM('4a. FNS'!J357+'4b. FNS Impacted Gen'!J357)</f>
        <v>176.75199999999998</v>
      </c>
      <c r="K357" s="56">
        <f>SUM('4a. FNS'!K357+'4b. FNS Impacted Gen'!K357)</f>
        <v>160.72699999999998</v>
      </c>
      <c r="L357" s="56">
        <f>SUM('4a. FNS'!L357+'4b. FNS Impacted Gen'!L357)</f>
        <v>152.845</v>
      </c>
      <c r="M357" s="56">
        <f>SUM('4a. FNS'!M357+'4b. FNS Impacted Gen'!M357)</f>
        <v>150.179</v>
      </c>
      <c r="N357" s="56">
        <f>SUM('4a. FNS'!N357+'4b. FNS Impacted Gen'!N357)</f>
        <v>157.50799999999998</v>
      </c>
      <c r="O357" s="56">
        <f>SUM('4a. FNS'!O357+'4b. FNS Impacted Gen'!O357)</f>
        <v>175.78200000000001</v>
      </c>
      <c r="P357" s="56">
        <f>SUM('4a. FNS'!P357+'4b. FNS Impacted Gen'!P357)</f>
        <v>183.17499999999998</v>
      </c>
      <c r="Q357" s="56">
        <f>SUM('4a. FNS'!Q357+'4b. FNS Impacted Gen'!Q357)</f>
        <v>196.67699999999999</v>
      </c>
      <c r="R357" s="56">
        <f>SUM('4a. FNS'!R357+'4b. FNS Impacted Gen'!R357)</f>
        <v>217.185</v>
      </c>
      <c r="S357" s="56">
        <f>SUM('4a. FNS'!S357+'4b. FNS Impacted Gen'!S357)</f>
        <v>233.852</v>
      </c>
      <c r="T357" s="56">
        <f>SUM('4a. FNS'!T357+'4b. FNS Impacted Gen'!T357)</f>
        <v>232.804</v>
      </c>
      <c r="U357" s="56">
        <f>SUM('4a. FNS'!U357+'4b. FNS Impacted Gen'!U357)</f>
        <v>227.327</v>
      </c>
      <c r="V357" s="56">
        <f>SUM('4a. FNS'!V357+'4b. FNS Impacted Gen'!V357)</f>
        <v>224.74600000000001</v>
      </c>
      <c r="W357" s="56">
        <f>SUM('4a. FNS'!W357+'4b. FNS Impacted Gen'!W357)</f>
        <v>220.565</v>
      </c>
      <c r="X357" s="56">
        <f>SUM('4a. FNS'!X357+'4b. FNS Impacted Gen'!X357)</f>
        <v>213.00200000000001</v>
      </c>
      <c r="Y357" s="56">
        <f>SUM('4a. FNS'!Y357+'4b. FNS Impacted Gen'!Y357)</f>
        <v>204.88399999999999</v>
      </c>
      <c r="Z357" s="67">
        <f>SUM('4a. FNS'!Z357+'4b. FNS Impacted Gen'!Z357)</f>
        <v>0</v>
      </c>
    </row>
    <row r="358" spans="1:26">
      <c r="A358" s="54">
        <f t="shared" si="5"/>
        <v>46012</v>
      </c>
      <c r="B358" s="55">
        <f>SUM('4a. FNS'!B358+'4b. FNS Impacted Gen'!B358)</f>
        <v>199.779</v>
      </c>
      <c r="C358" s="56">
        <f>SUM('4a. FNS'!C358+'4b. FNS Impacted Gen'!C358)</f>
        <v>198.40700000000001</v>
      </c>
      <c r="D358" s="56">
        <f>SUM('4a. FNS'!D358+'4b. FNS Impacted Gen'!D358)</f>
        <v>196.072</v>
      </c>
      <c r="E358" s="56">
        <f>SUM('4a. FNS'!E358+'4b. FNS Impacted Gen'!E358)</f>
        <v>196.58500000000001</v>
      </c>
      <c r="F358" s="56">
        <f>SUM('4a. FNS'!F358+'4b. FNS Impacted Gen'!F358)</f>
        <v>198.76599999999999</v>
      </c>
      <c r="G358" s="56">
        <f>SUM('4a. FNS'!G358+'4b. FNS Impacted Gen'!G358)</f>
        <v>204.06700000000001</v>
      </c>
      <c r="H358" s="56">
        <f>SUM('4a. FNS'!H358+'4b. FNS Impacted Gen'!H358)</f>
        <v>212.971</v>
      </c>
      <c r="I358" s="56">
        <f>SUM('4a. FNS'!I358+'4b. FNS Impacted Gen'!I358)</f>
        <v>216.97199999999998</v>
      </c>
      <c r="J358" s="56">
        <f>SUM('4a. FNS'!J358+'4b. FNS Impacted Gen'!J358)</f>
        <v>204.995</v>
      </c>
      <c r="K358" s="56">
        <f>SUM('4a. FNS'!K358+'4b. FNS Impacted Gen'!K358)</f>
        <v>187.32500000000002</v>
      </c>
      <c r="L358" s="56">
        <f>SUM('4a. FNS'!L358+'4b. FNS Impacted Gen'!L358)</f>
        <v>179.197</v>
      </c>
      <c r="M358" s="56">
        <f>SUM('4a. FNS'!M358+'4b. FNS Impacted Gen'!M358)</f>
        <v>175.215</v>
      </c>
      <c r="N358" s="56">
        <f>SUM('4a. FNS'!N358+'4b. FNS Impacted Gen'!N358)</f>
        <v>170.09800000000001</v>
      </c>
      <c r="O358" s="56">
        <f>SUM('4a. FNS'!O358+'4b. FNS Impacted Gen'!O358)</f>
        <v>174.34800000000001</v>
      </c>
      <c r="P358" s="56">
        <f>SUM('4a. FNS'!P358+'4b. FNS Impacted Gen'!P358)</f>
        <v>180.24600000000001</v>
      </c>
      <c r="Q358" s="56">
        <f>SUM('4a. FNS'!Q358+'4b. FNS Impacted Gen'!Q358)</f>
        <v>198.40200000000002</v>
      </c>
      <c r="R358" s="56">
        <f>SUM('4a. FNS'!R358+'4b. FNS Impacted Gen'!R358)</f>
        <v>221.27800000000002</v>
      </c>
      <c r="S358" s="56">
        <f>SUM('4a. FNS'!S358+'4b. FNS Impacted Gen'!S358)</f>
        <v>235.928</v>
      </c>
      <c r="T358" s="56">
        <f>SUM('4a. FNS'!T358+'4b. FNS Impacted Gen'!T358)</f>
        <v>236.00200000000001</v>
      </c>
      <c r="U358" s="56">
        <f>SUM('4a. FNS'!U358+'4b. FNS Impacted Gen'!U358)</f>
        <v>233.352</v>
      </c>
      <c r="V358" s="56">
        <f>SUM('4a. FNS'!V358+'4b. FNS Impacted Gen'!V358)</f>
        <v>229.94300000000001</v>
      </c>
      <c r="W358" s="56">
        <f>SUM('4a. FNS'!W358+'4b. FNS Impacted Gen'!W358)</f>
        <v>222.274</v>
      </c>
      <c r="X358" s="56">
        <f>SUM('4a. FNS'!X358+'4b. FNS Impacted Gen'!X358)</f>
        <v>212.13499999999999</v>
      </c>
      <c r="Y358" s="56">
        <f>SUM('4a. FNS'!Y358+'4b. FNS Impacted Gen'!Y358)</f>
        <v>203.792</v>
      </c>
      <c r="Z358" s="67">
        <f>SUM('4a. FNS'!Z358+'4b. FNS Impacted Gen'!Z358)</f>
        <v>0</v>
      </c>
    </row>
    <row r="359" spans="1:26">
      <c r="A359" s="54">
        <f t="shared" si="5"/>
        <v>46013</v>
      </c>
      <c r="B359" s="55">
        <f>SUM('4a. FNS'!B359+'4b. FNS Impacted Gen'!B359)</f>
        <v>194.976</v>
      </c>
      <c r="C359" s="56">
        <f>SUM('4a. FNS'!C359+'4b. FNS Impacted Gen'!C359)</f>
        <v>194.251</v>
      </c>
      <c r="D359" s="56">
        <f>SUM('4a. FNS'!D359+'4b. FNS Impacted Gen'!D359)</f>
        <v>191.79300000000001</v>
      </c>
      <c r="E359" s="56">
        <f>SUM('4a. FNS'!E359+'4b. FNS Impacted Gen'!E359)</f>
        <v>192.143</v>
      </c>
      <c r="F359" s="56">
        <f>SUM('4a. FNS'!F359+'4b. FNS Impacted Gen'!F359)</f>
        <v>197.251</v>
      </c>
      <c r="G359" s="56">
        <f>SUM('4a. FNS'!G359+'4b. FNS Impacted Gen'!G359)</f>
        <v>206.58099999999999</v>
      </c>
      <c r="H359" s="56">
        <f>SUM('4a. FNS'!H359+'4b. FNS Impacted Gen'!H359)</f>
        <v>220.048</v>
      </c>
      <c r="I359" s="56">
        <f>SUM('4a. FNS'!I359+'4b. FNS Impacted Gen'!I359)</f>
        <v>224.607</v>
      </c>
      <c r="J359" s="56">
        <f>SUM('4a. FNS'!J359+'4b. FNS Impacted Gen'!J359)</f>
        <v>213.82599999999999</v>
      </c>
      <c r="K359" s="56">
        <f>SUM('4a. FNS'!K359+'4b. FNS Impacted Gen'!K359)</f>
        <v>204.506</v>
      </c>
      <c r="L359" s="56">
        <f>SUM('4a. FNS'!L359+'4b. FNS Impacted Gen'!L359)</f>
        <v>195.99600000000001</v>
      </c>
      <c r="M359" s="56">
        <f>SUM('4a. FNS'!M359+'4b. FNS Impacted Gen'!M359)</f>
        <v>187.666</v>
      </c>
      <c r="N359" s="56">
        <f>SUM('4a. FNS'!N359+'4b. FNS Impacted Gen'!N359)</f>
        <v>181.20400000000001</v>
      </c>
      <c r="O359" s="56">
        <f>SUM('4a. FNS'!O359+'4b. FNS Impacted Gen'!O359)</f>
        <v>188.958</v>
      </c>
      <c r="P359" s="56">
        <f>SUM('4a. FNS'!P359+'4b. FNS Impacted Gen'!P359)</f>
        <v>187.09</v>
      </c>
      <c r="Q359" s="56">
        <f>SUM('4a. FNS'!Q359+'4b. FNS Impacted Gen'!Q359)</f>
        <v>207.75</v>
      </c>
      <c r="R359" s="56">
        <f>SUM('4a. FNS'!R359+'4b. FNS Impacted Gen'!R359)</f>
        <v>223.34399999999999</v>
      </c>
      <c r="S359" s="56">
        <f>SUM('4a. FNS'!S359+'4b. FNS Impacted Gen'!S359)</f>
        <v>236.80699999999999</v>
      </c>
      <c r="T359" s="56">
        <f>SUM('4a. FNS'!T359+'4b. FNS Impacted Gen'!T359)</f>
        <v>240.60599999999999</v>
      </c>
      <c r="U359" s="56">
        <f>SUM('4a. FNS'!U359+'4b. FNS Impacted Gen'!U359)</f>
        <v>233.86699999999999</v>
      </c>
      <c r="V359" s="56">
        <f>SUM('4a. FNS'!V359+'4b. FNS Impacted Gen'!V359)</f>
        <v>227.83699999999999</v>
      </c>
      <c r="W359" s="56">
        <f>SUM('4a. FNS'!W359+'4b. FNS Impacted Gen'!W359)</f>
        <v>222.04</v>
      </c>
      <c r="X359" s="56">
        <f>SUM('4a. FNS'!X359+'4b. FNS Impacted Gen'!X359)</f>
        <v>209.23699999999999</v>
      </c>
      <c r="Y359" s="56">
        <f>SUM('4a. FNS'!Y359+'4b. FNS Impacted Gen'!Y359)</f>
        <v>188.041</v>
      </c>
      <c r="Z359" s="67">
        <f>SUM('4a. FNS'!Z359+'4b. FNS Impacted Gen'!Z359)</f>
        <v>0</v>
      </c>
    </row>
    <row r="360" spans="1:26">
      <c r="A360" s="54">
        <f t="shared" si="5"/>
        <v>46014</v>
      </c>
      <c r="B360" s="55">
        <f>SUM('4a. FNS'!B360+'4b. FNS Impacted Gen'!B360)</f>
        <v>178.446</v>
      </c>
      <c r="C360" s="56">
        <f>SUM('4a. FNS'!C360+'4b. FNS Impacted Gen'!C360)</f>
        <v>177.45699999999999</v>
      </c>
      <c r="D360" s="56">
        <f>SUM('4a. FNS'!D360+'4b. FNS Impacted Gen'!D360)</f>
        <v>175.30500000000001</v>
      </c>
      <c r="E360" s="56">
        <f>SUM('4a. FNS'!E360+'4b. FNS Impacted Gen'!E360)</f>
        <v>177.96299999999999</v>
      </c>
      <c r="F360" s="56">
        <f>SUM('4a. FNS'!F360+'4b. FNS Impacted Gen'!F360)</f>
        <v>183.98500000000001</v>
      </c>
      <c r="G360" s="56">
        <f>SUM('4a. FNS'!G360+'4b. FNS Impacted Gen'!G360)</f>
        <v>192.82</v>
      </c>
      <c r="H360" s="56">
        <f>SUM('4a. FNS'!H360+'4b. FNS Impacted Gen'!H360)</f>
        <v>207.547</v>
      </c>
      <c r="I360" s="56">
        <f>SUM('4a. FNS'!I360+'4b. FNS Impacted Gen'!I360)</f>
        <v>215.233</v>
      </c>
      <c r="J360" s="56">
        <f>SUM('4a. FNS'!J360+'4b. FNS Impacted Gen'!J360)</f>
        <v>213.989</v>
      </c>
      <c r="K360" s="56">
        <f>SUM('4a. FNS'!K360+'4b. FNS Impacted Gen'!K360)</f>
        <v>204.827</v>
      </c>
      <c r="L360" s="56">
        <f>SUM('4a. FNS'!L360+'4b. FNS Impacted Gen'!L360)</f>
        <v>195.596</v>
      </c>
      <c r="M360" s="56">
        <f>SUM('4a. FNS'!M360+'4b. FNS Impacted Gen'!M360)</f>
        <v>188.744</v>
      </c>
      <c r="N360" s="56">
        <f>SUM('4a. FNS'!N360+'4b. FNS Impacted Gen'!N360)</f>
        <v>194.755</v>
      </c>
      <c r="O360" s="56">
        <f>SUM('4a. FNS'!O360+'4b. FNS Impacted Gen'!O360)</f>
        <v>199.27699999999999</v>
      </c>
      <c r="P360" s="56">
        <f>SUM('4a. FNS'!P360+'4b. FNS Impacted Gen'!P360)</f>
        <v>206.59300000000002</v>
      </c>
      <c r="Q360" s="56">
        <f>SUM('4a. FNS'!Q360+'4b. FNS Impacted Gen'!Q360)</f>
        <v>212.239</v>
      </c>
      <c r="R360" s="56">
        <f>SUM('4a. FNS'!R360+'4b. FNS Impacted Gen'!R360)</f>
        <v>227.12</v>
      </c>
      <c r="S360" s="56">
        <f>SUM('4a. FNS'!S360+'4b. FNS Impacted Gen'!S360)</f>
        <v>234.072</v>
      </c>
      <c r="T360" s="56">
        <f>SUM('4a. FNS'!T360+'4b. FNS Impacted Gen'!T360)</f>
        <v>233.21700000000001</v>
      </c>
      <c r="U360" s="56">
        <f>SUM('4a. FNS'!U360+'4b. FNS Impacted Gen'!U360)</f>
        <v>230.97499999999999</v>
      </c>
      <c r="V360" s="56">
        <f>SUM('4a. FNS'!V360+'4b. FNS Impacted Gen'!V360)</f>
        <v>228.05699999999999</v>
      </c>
      <c r="W360" s="56">
        <f>SUM('4a. FNS'!W360+'4b. FNS Impacted Gen'!W360)</f>
        <v>223.05199999999999</v>
      </c>
      <c r="X360" s="56">
        <f>SUM('4a. FNS'!X360+'4b. FNS Impacted Gen'!X360)</f>
        <v>211.72800000000001</v>
      </c>
      <c r="Y360" s="56">
        <f>SUM('4a. FNS'!Y360+'4b. FNS Impacted Gen'!Y360)</f>
        <v>204.249</v>
      </c>
      <c r="Z360" s="67">
        <f>SUM('4a. FNS'!Z360+'4b. FNS Impacted Gen'!Z360)</f>
        <v>0</v>
      </c>
    </row>
    <row r="361" spans="1:26">
      <c r="A361" s="54">
        <f t="shared" si="5"/>
        <v>46015</v>
      </c>
      <c r="B361" s="55">
        <f>SUM('4a. FNS'!B361+'4b. FNS Impacted Gen'!B361)</f>
        <v>195.26900000000001</v>
      </c>
      <c r="C361" s="56">
        <f>SUM('4a. FNS'!C361+'4b. FNS Impacted Gen'!C361)</f>
        <v>191.886</v>
      </c>
      <c r="D361" s="56">
        <f>SUM('4a. FNS'!D361+'4b. FNS Impacted Gen'!D361)</f>
        <v>187.869</v>
      </c>
      <c r="E361" s="56">
        <f>SUM('4a. FNS'!E361+'4b. FNS Impacted Gen'!E361)</f>
        <v>187.65700000000001</v>
      </c>
      <c r="F361" s="56">
        <f>SUM('4a. FNS'!F361+'4b. FNS Impacted Gen'!F361)</f>
        <v>191.19800000000001</v>
      </c>
      <c r="G361" s="56">
        <f>SUM('4a. FNS'!G361+'4b. FNS Impacted Gen'!G361)</f>
        <v>199.49</v>
      </c>
      <c r="H361" s="56">
        <f>SUM('4a. FNS'!H361+'4b. FNS Impacted Gen'!H361)</f>
        <v>208.21799999999999</v>
      </c>
      <c r="I361" s="56">
        <f>SUM('4a. FNS'!I361+'4b. FNS Impacted Gen'!I361)</f>
        <v>209.79400000000001</v>
      </c>
      <c r="J361" s="56">
        <f>SUM('4a. FNS'!J361+'4b. FNS Impacted Gen'!J361)</f>
        <v>199.06100000000001</v>
      </c>
      <c r="K361" s="56">
        <f>SUM('4a. FNS'!K361+'4b. FNS Impacted Gen'!K361)</f>
        <v>184.55900000000003</v>
      </c>
      <c r="L361" s="56">
        <f>SUM('4a. FNS'!L361+'4b. FNS Impacted Gen'!L361)</f>
        <v>180.73099999999999</v>
      </c>
      <c r="M361" s="56">
        <f>SUM('4a. FNS'!M361+'4b. FNS Impacted Gen'!M361)</f>
        <v>178.29499999999999</v>
      </c>
      <c r="N361" s="56">
        <f>SUM('4a. FNS'!N361+'4b. FNS Impacted Gen'!N361)</f>
        <v>180.852</v>
      </c>
      <c r="O361" s="56">
        <f>SUM('4a. FNS'!O361+'4b. FNS Impacted Gen'!O361)</f>
        <v>185.69299999999998</v>
      </c>
      <c r="P361" s="56">
        <f>SUM('4a. FNS'!P361+'4b. FNS Impacted Gen'!P361)</f>
        <v>191.21600000000001</v>
      </c>
      <c r="Q361" s="56">
        <f>SUM('4a. FNS'!Q361+'4b. FNS Impacted Gen'!Q361)</f>
        <v>206.042</v>
      </c>
      <c r="R361" s="56">
        <f>SUM('4a. FNS'!R361+'4b. FNS Impacted Gen'!R361)</f>
        <v>216.59599999999998</v>
      </c>
      <c r="S361" s="56">
        <f>SUM('4a. FNS'!S361+'4b. FNS Impacted Gen'!S361)</f>
        <v>225.28299999999999</v>
      </c>
      <c r="T361" s="56">
        <f>SUM('4a. FNS'!T361+'4b. FNS Impacted Gen'!T361)</f>
        <v>215.86799999999999</v>
      </c>
      <c r="U361" s="56">
        <f>SUM('4a. FNS'!U361+'4b. FNS Impacted Gen'!U361)</f>
        <v>210.52600000000001</v>
      </c>
      <c r="V361" s="56">
        <f>SUM('4a. FNS'!V361+'4b. FNS Impacted Gen'!V361)</f>
        <v>204.929</v>
      </c>
      <c r="W361" s="56">
        <f>SUM('4a. FNS'!W361+'4b. FNS Impacted Gen'!W361)</f>
        <v>203.05600000000001</v>
      </c>
      <c r="X361" s="56">
        <f>SUM('4a. FNS'!X361+'4b. FNS Impacted Gen'!X361)</f>
        <v>197.87</v>
      </c>
      <c r="Y361" s="56">
        <f>SUM('4a. FNS'!Y361+'4b. FNS Impacted Gen'!Y361)</f>
        <v>193.02500000000001</v>
      </c>
      <c r="Z361" s="67">
        <f>SUM('4a. FNS'!Z361+'4b. FNS Impacted Gen'!Z361)</f>
        <v>0</v>
      </c>
    </row>
    <row r="362" spans="1:26">
      <c r="A362" s="54">
        <f t="shared" si="5"/>
        <v>46016</v>
      </c>
      <c r="B362" s="55">
        <f>SUM('4a. FNS'!B362+'4b. FNS Impacted Gen'!B362)</f>
        <v>184.25399999999999</v>
      </c>
      <c r="C362" s="56">
        <f>SUM('4a. FNS'!C362+'4b. FNS Impacted Gen'!C362)</f>
        <v>182.279</v>
      </c>
      <c r="D362" s="56">
        <f>SUM('4a. FNS'!D362+'4b. FNS Impacted Gen'!D362)</f>
        <v>178.81299999999999</v>
      </c>
      <c r="E362" s="56">
        <f>SUM('4a. FNS'!E362+'4b. FNS Impacted Gen'!E362)</f>
        <v>176.876</v>
      </c>
      <c r="F362" s="56">
        <f>SUM('4a. FNS'!F362+'4b. FNS Impacted Gen'!F362)</f>
        <v>179.744</v>
      </c>
      <c r="G362" s="56">
        <f>SUM('4a. FNS'!G362+'4b. FNS Impacted Gen'!G362)</f>
        <v>182.62299999999999</v>
      </c>
      <c r="H362" s="56">
        <f>SUM('4a. FNS'!H362+'4b. FNS Impacted Gen'!H362)</f>
        <v>191.38900000000001</v>
      </c>
      <c r="I362" s="56">
        <f>SUM('4a. FNS'!I362+'4b. FNS Impacted Gen'!I362)</f>
        <v>197.054</v>
      </c>
      <c r="J362" s="56">
        <f>SUM('4a. FNS'!J362+'4b. FNS Impacted Gen'!J362)</f>
        <v>193.70000000000002</v>
      </c>
      <c r="K362" s="56">
        <f>SUM('4a. FNS'!K362+'4b. FNS Impacted Gen'!K362)</f>
        <v>190.297</v>
      </c>
      <c r="L362" s="56">
        <f>SUM('4a. FNS'!L362+'4b. FNS Impacted Gen'!L362)</f>
        <v>189.94000000000003</v>
      </c>
      <c r="M362" s="56">
        <f>SUM('4a. FNS'!M362+'4b. FNS Impacted Gen'!M362)</f>
        <v>173.333</v>
      </c>
      <c r="N362" s="56">
        <f>SUM('4a. FNS'!N362+'4b. FNS Impacted Gen'!N362)</f>
        <v>161.93100000000001</v>
      </c>
      <c r="O362" s="56">
        <f>SUM('4a. FNS'!O362+'4b. FNS Impacted Gen'!O362)</f>
        <v>178.483</v>
      </c>
      <c r="P362" s="56">
        <f>SUM('4a. FNS'!P362+'4b. FNS Impacted Gen'!P362)</f>
        <v>183.82900000000001</v>
      </c>
      <c r="Q362" s="56">
        <f>SUM('4a. FNS'!Q362+'4b. FNS Impacted Gen'!Q362)</f>
        <v>184.76300000000001</v>
      </c>
      <c r="R362" s="56">
        <f>SUM('4a. FNS'!R362+'4b. FNS Impacted Gen'!R362)</f>
        <v>200.93200000000002</v>
      </c>
      <c r="S362" s="56">
        <f>SUM('4a. FNS'!S362+'4b. FNS Impacted Gen'!S362)</f>
        <v>210.67</v>
      </c>
      <c r="T362" s="56">
        <f>SUM('4a. FNS'!T362+'4b. FNS Impacted Gen'!T362)</f>
        <v>206.89699999999999</v>
      </c>
      <c r="U362" s="56">
        <f>SUM('4a. FNS'!U362+'4b. FNS Impacted Gen'!U362)</f>
        <v>202.316</v>
      </c>
      <c r="V362" s="56">
        <f>SUM('4a. FNS'!V362+'4b. FNS Impacted Gen'!V362)</f>
        <v>195.559</v>
      </c>
      <c r="W362" s="56">
        <f>SUM('4a. FNS'!W362+'4b. FNS Impacted Gen'!W362)</f>
        <v>194.88900000000001</v>
      </c>
      <c r="X362" s="56">
        <f>SUM('4a. FNS'!X362+'4b. FNS Impacted Gen'!X362)</f>
        <v>190.16</v>
      </c>
      <c r="Y362" s="56">
        <f>SUM('4a. FNS'!Y362+'4b. FNS Impacted Gen'!Y362)</f>
        <v>183.54300000000001</v>
      </c>
      <c r="Z362" s="67">
        <f>SUM('4a. FNS'!Z362+'4b. FNS Impacted Gen'!Z362)</f>
        <v>0</v>
      </c>
    </row>
    <row r="363" spans="1:26">
      <c r="A363" s="54">
        <f t="shared" si="5"/>
        <v>46017</v>
      </c>
      <c r="B363" s="55">
        <f>SUM('4a. FNS'!B363+'4b. FNS Impacted Gen'!B363)</f>
        <v>178.78100000000001</v>
      </c>
      <c r="C363" s="56">
        <f>SUM('4a. FNS'!C363+'4b. FNS Impacted Gen'!C363)</f>
        <v>174.73400000000001</v>
      </c>
      <c r="D363" s="56">
        <f>SUM('4a. FNS'!D363+'4b. FNS Impacted Gen'!D363)</f>
        <v>175.56399999999999</v>
      </c>
      <c r="E363" s="56">
        <f>SUM('4a. FNS'!E363+'4b. FNS Impacted Gen'!E363)</f>
        <v>177.2</v>
      </c>
      <c r="F363" s="56">
        <f>SUM('4a. FNS'!F363+'4b. FNS Impacted Gen'!F363)</f>
        <v>181.303</v>
      </c>
      <c r="G363" s="56">
        <f>SUM('4a. FNS'!G363+'4b. FNS Impacted Gen'!G363)</f>
        <v>191.018</v>
      </c>
      <c r="H363" s="56">
        <f>SUM('4a. FNS'!H363+'4b. FNS Impacted Gen'!H363)</f>
        <v>200.12100000000001</v>
      </c>
      <c r="I363" s="56">
        <f>SUM('4a. FNS'!I363+'4b. FNS Impacted Gen'!I363)</f>
        <v>204.80099999999999</v>
      </c>
      <c r="J363" s="56">
        <f>SUM('4a. FNS'!J363+'4b. FNS Impacted Gen'!J363)</f>
        <v>202.846</v>
      </c>
      <c r="K363" s="56">
        <f>SUM('4a. FNS'!K363+'4b. FNS Impacted Gen'!K363)</f>
        <v>198.792</v>
      </c>
      <c r="L363" s="56">
        <f>SUM('4a. FNS'!L363+'4b. FNS Impacted Gen'!L363)</f>
        <v>192.291</v>
      </c>
      <c r="M363" s="56">
        <f>SUM('4a. FNS'!M363+'4b. FNS Impacted Gen'!M363)</f>
        <v>189.946</v>
      </c>
      <c r="N363" s="56">
        <f>SUM('4a. FNS'!N363+'4b. FNS Impacted Gen'!N363)</f>
        <v>177.15100000000001</v>
      </c>
      <c r="O363" s="56">
        <f>SUM('4a. FNS'!O363+'4b. FNS Impacted Gen'!O363)</f>
        <v>169.184</v>
      </c>
      <c r="P363" s="56">
        <f>SUM('4a. FNS'!P363+'4b. FNS Impacted Gen'!P363)</f>
        <v>178.88200000000001</v>
      </c>
      <c r="Q363" s="56">
        <f>SUM('4a. FNS'!Q363+'4b. FNS Impacted Gen'!Q363)</f>
        <v>182.20600000000002</v>
      </c>
      <c r="R363" s="56">
        <f>SUM('4a. FNS'!R363+'4b. FNS Impacted Gen'!R363)</f>
        <v>203.596</v>
      </c>
      <c r="S363" s="56">
        <f>SUM('4a. FNS'!S363+'4b. FNS Impacted Gen'!S363)</f>
        <v>221.34200000000001</v>
      </c>
      <c r="T363" s="56">
        <f>SUM('4a. FNS'!T363+'4b. FNS Impacted Gen'!T363)</f>
        <v>229.29599999999999</v>
      </c>
      <c r="U363" s="56">
        <f>SUM('4a. FNS'!U363+'4b. FNS Impacted Gen'!U363)</f>
        <v>226.809</v>
      </c>
      <c r="V363" s="56">
        <f>SUM('4a. FNS'!V363+'4b. FNS Impacted Gen'!V363)</f>
        <v>223.43600000000001</v>
      </c>
      <c r="W363" s="56">
        <f>SUM('4a. FNS'!W363+'4b. FNS Impacted Gen'!W363)</f>
        <v>211.71299999999999</v>
      </c>
      <c r="X363" s="56">
        <f>SUM('4a. FNS'!X363+'4b. FNS Impacted Gen'!X363)</f>
        <v>212.411</v>
      </c>
      <c r="Y363" s="56">
        <f>SUM('4a. FNS'!Y363+'4b. FNS Impacted Gen'!Y363)</f>
        <v>207.124</v>
      </c>
      <c r="Z363" s="67">
        <f>SUM('4a. FNS'!Z363+'4b. FNS Impacted Gen'!Z363)</f>
        <v>0</v>
      </c>
    </row>
    <row r="364" spans="1:26">
      <c r="A364" s="54">
        <f t="shared" si="5"/>
        <v>46018</v>
      </c>
      <c r="B364" s="55">
        <f>SUM('4a. FNS'!B364+'4b. FNS Impacted Gen'!B364)</f>
        <v>199.72300000000001</v>
      </c>
      <c r="C364" s="56">
        <f>SUM('4a. FNS'!C364+'4b. FNS Impacted Gen'!C364)</f>
        <v>196.41200000000001</v>
      </c>
      <c r="D364" s="56">
        <f>SUM('4a. FNS'!D364+'4b. FNS Impacted Gen'!D364)</f>
        <v>193.66399999999999</v>
      </c>
      <c r="E364" s="56">
        <f>SUM('4a. FNS'!E364+'4b. FNS Impacted Gen'!E364)</f>
        <v>192.04499999999999</v>
      </c>
      <c r="F364" s="56">
        <f>SUM('4a. FNS'!F364+'4b. FNS Impacted Gen'!F364)</f>
        <v>196.2</v>
      </c>
      <c r="G364" s="56">
        <f>SUM('4a. FNS'!G364+'4b. FNS Impacted Gen'!G364)</f>
        <v>198.71199999999999</v>
      </c>
      <c r="H364" s="56">
        <f>SUM('4a. FNS'!H364+'4b. FNS Impacted Gen'!H364)</f>
        <v>210.03299999999999</v>
      </c>
      <c r="I364" s="56">
        <f>SUM('4a. FNS'!I364+'4b. FNS Impacted Gen'!I364)</f>
        <v>208.30500000000001</v>
      </c>
      <c r="J364" s="56">
        <f>SUM('4a. FNS'!J364+'4b. FNS Impacted Gen'!J364)</f>
        <v>197.51000000000002</v>
      </c>
      <c r="K364" s="56">
        <f>SUM('4a. FNS'!K364+'4b. FNS Impacted Gen'!K364)</f>
        <v>179.02799999999999</v>
      </c>
      <c r="L364" s="56">
        <f>SUM('4a. FNS'!L364+'4b. FNS Impacted Gen'!L364)</f>
        <v>165.16900000000001</v>
      </c>
      <c r="M364" s="56">
        <f>SUM('4a. FNS'!M364+'4b. FNS Impacted Gen'!M364)</f>
        <v>163.94300000000001</v>
      </c>
      <c r="N364" s="56">
        <f>SUM('4a. FNS'!N364+'4b. FNS Impacted Gen'!N364)</f>
        <v>174.423</v>
      </c>
      <c r="O364" s="56">
        <f>SUM('4a. FNS'!O364+'4b. FNS Impacted Gen'!O364)</f>
        <v>184.15100000000001</v>
      </c>
      <c r="P364" s="56">
        <f>SUM('4a. FNS'!P364+'4b. FNS Impacted Gen'!P364)</f>
        <v>196.45399999999998</v>
      </c>
      <c r="Q364" s="56">
        <f>SUM('4a. FNS'!Q364+'4b. FNS Impacted Gen'!Q364)</f>
        <v>200.94</v>
      </c>
      <c r="R364" s="56">
        <f>SUM('4a. FNS'!R364+'4b. FNS Impacted Gen'!R364)</f>
        <v>214.75399999999999</v>
      </c>
      <c r="S364" s="56">
        <f>SUM('4a. FNS'!S364+'4b. FNS Impacted Gen'!S364)</f>
        <v>233.40700000000001</v>
      </c>
      <c r="T364" s="56">
        <f>SUM('4a. FNS'!T364+'4b. FNS Impacted Gen'!T364)</f>
        <v>230.541</v>
      </c>
      <c r="U364" s="56">
        <f>SUM('4a. FNS'!U364+'4b. FNS Impacted Gen'!U364)</f>
        <v>227.76499999999999</v>
      </c>
      <c r="V364" s="56">
        <f>SUM('4a. FNS'!V364+'4b. FNS Impacted Gen'!V364)</f>
        <v>224.9</v>
      </c>
      <c r="W364" s="56">
        <f>SUM('4a. FNS'!W364+'4b. FNS Impacted Gen'!W364)</f>
        <v>218.285</v>
      </c>
      <c r="X364" s="56">
        <f>SUM('4a. FNS'!X364+'4b. FNS Impacted Gen'!X364)</f>
        <v>213.08199999999999</v>
      </c>
      <c r="Y364" s="56">
        <f>SUM('4a. FNS'!Y364+'4b. FNS Impacted Gen'!Y364)</f>
        <v>205.18600000000001</v>
      </c>
      <c r="Z364" s="67">
        <f>SUM('4a. FNS'!Z364+'4b. FNS Impacted Gen'!Z364)</f>
        <v>0</v>
      </c>
    </row>
    <row r="365" spans="1:26">
      <c r="A365" s="54">
        <f t="shared" si="5"/>
        <v>46019</v>
      </c>
      <c r="B365" s="55">
        <f>SUM('4a. FNS'!B365+'4b. FNS Impacted Gen'!B365)</f>
        <v>200.5</v>
      </c>
      <c r="C365" s="56">
        <f>SUM('4a. FNS'!C365+'4b. FNS Impacted Gen'!C365)</f>
        <v>196.93700000000001</v>
      </c>
      <c r="D365" s="56">
        <f>SUM('4a. FNS'!D365+'4b. FNS Impacted Gen'!D365)</f>
        <v>194.21199999999999</v>
      </c>
      <c r="E365" s="56">
        <f>SUM('4a. FNS'!E365+'4b. FNS Impacted Gen'!E365)</f>
        <v>195.05799999999999</v>
      </c>
      <c r="F365" s="56">
        <f>SUM('4a. FNS'!F365+'4b. FNS Impacted Gen'!F365)</f>
        <v>199.08099999999999</v>
      </c>
      <c r="G365" s="56">
        <f>SUM('4a. FNS'!G365+'4b. FNS Impacted Gen'!G365)</f>
        <v>209.90199999999999</v>
      </c>
      <c r="H365" s="56">
        <f>SUM('4a. FNS'!H365+'4b. FNS Impacted Gen'!H365)</f>
        <v>217.52099999999999</v>
      </c>
      <c r="I365" s="56">
        <f>SUM('4a. FNS'!I365+'4b. FNS Impacted Gen'!I365)</f>
        <v>223.738</v>
      </c>
      <c r="J365" s="56">
        <f>SUM('4a. FNS'!J365+'4b. FNS Impacted Gen'!J365)</f>
        <v>229.232</v>
      </c>
      <c r="K365" s="56">
        <f>SUM('4a. FNS'!K365+'4b. FNS Impacted Gen'!K365)</f>
        <v>232.976</v>
      </c>
      <c r="L365" s="56">
        <f>SUM('4a. FNS'!L365+'4b. FNS Impacted Gen'!L365)</f>
        <v>203.691</v>
      </c>
      <c r="M365" s="56">
        <f>SUM('4a. FNS'!M365+'4b. FNS Impacted Gen'!M365)</f>
        <v>184.977</v>
      </c>
      <c r="N365" s="56">
        <f>SUM('4a. FNS'!N365+'4b. FNS Impacted Gen'!N365)</f>
        <v>178.33600000000001</v>
      </c>
      <c r="O365" s="56">
        <f>SUM('4a. FNS'!O365+'4b. FNS Impacted Gen'!O365)</f>
        <v>181.38399999999999</v>
      </c>
      <c r="P365" s="56">
        <f>SUM('4a. FNS'!P365+'4b. FNS Impacted Gen'!P365)</f>
        <v>192.93</v>
      </c>
      <c r="Q365" s="56">
        <f>SUM('4a. FNS'!Q365+'4b. FNS Impacted Gen'!Q365)</f>
        <v>214.61600000000001</v>
      </c>
      <c r="R365" s="56">
        <f>SUM('4a. FNS'!R365+'4b. FNS Impacted Gen'!R365)</f>
        <v>246.554</v>
      </c>
      <c r="S365" s="56">
        <f>SUM('4a. FNS'!S365+'4b. FNS Impacted Gen'!S365)</f>
        <v>264.49400000000003</v>
      </c>
      <c r="T365" s="56">
        <f>SUM('4a. FNS'!T365+'4b. FNS Impacted Gen'!T365)</f>
        <v>260.85700000000003</v>
      </c>
      <c r="U365" s="56">
        <f>SUM('4a. FNS'!U365+'4b. FNS Impacted Gen'!U365)</f>
        <v>257.42399999999998</v>
      </c>
      <c r="V365" s="56">
        <f>SUM('4a. FNS'!V365+'4b. FNS Impacted Gen'!V365)</f>
        <v>253.67099999999999</v>
      </c>
      <c r="W365" s="56">
        <f>SUM('4a. FNS'!W365+'4b. FNS Impacted Gen'!W365)</f>
        <v>248.11799999999999</v>
      </c>
      <c r="X365" s="56">
        <f>SUM('4a. FNS'!X365+'4b. FNS Impacted Gen'!X365)</f>
        <v>240.05500000000001</v>
      </c>
      <c r="Y365" s="56">
        <f>SUM('4a. FNS'!Y365+'4b. FNS Impacted Gen'!Y365)</f>
        <v>228.87700000000001</v>
      </c>
      <c r="Z365" s="67">
        <f>SUM('4a. FNS'!Z365+'4b. FNS Impacted Gen'!Z365)</f>
        <v>0</v>
      </c>
    </row>
    <row r="366" spans="1:26">
      <c r="A366" s="54">
        <f t="shared" si="5"/>
        <v>46020</v>
      </c>
      <c r="B366" s="55">
        <f>SUM('4a. FNS'!B366+'4b. FNS Impacted Gen'!B366)</f>
        <v>225.79499999999999</v>
      </c>
      <c r="C366" s="56">
        <f>SUM('4a. FNS'!C366+'4b. FNS Impacted Gen'!C366)</f>
        <v>221.786</v>
      </c>
      <c r="D366" s="56">
        <f>SUM('4a. FNS'!D366+'4b. FNS Impacted Gen'!D366)</f>
        <v>221.952</v>
      </c>
      <c r="E366" s="56">
        <f>SUM('4a. FNS'!E366+'4b. FNS Impacted Gen'!E366)</f>
        <v>222.98500000000001</v>
      </c>
      <c r="F366" s="56">
        <f>SUM('4a. FNS'!F366+'4b. FNS Impacted Gen'!F366)</f>
        <v>231.29300000000001</v>
      </c>
      <c r="G366" s="56">
        <f>SUM('4a. FNS'!G366+'4b. FNS Impacted Gen'!G366)</f>
        <v>238.68100000000001</v>
      </c>
      <c r="H366" s="56">
        <f>SUM('4a. FNS'!H366+'4b. FNS Impacted Gen'!H366)</f>
        <v>252.947</v>
      </c>
      <c r="I366" s="56">
        <f>SUM('4a. FNS'!I366+'4b. FNS Impacted Gen'!I366)</f>
        <v>260.00599999999997</v>
      </c>
      <c r="J366" s="56">
        <f>SUM('4a. FNS'!J366+'4b. FNS Impacted Gen'!J366)</f>
        <v>241.32</v>
      </c>
      <c r="K366" s="56">
        <f>SUM('4a. FNS'!K366+'4b. FNS Impacted Gen'!K366)</f>
        <v>221.815</v>
      </c>
      <c r="L366" s="56">
        <f>SUM('4a. FNS'!L366+'4b. FNS Impacted Gen'!L366)</f>
        <v>209.02199999999999</v>
      </c>
      <c r="M366" s="56">
        <f>SUM('4a. FNS'!M366+'4b. FNS Impacted Gen'!M366)</f>
        <v>199.83100000000002</v>
      </c>
      <c r="N366" s="56">
        <f>SUM('4a. FNS'!N366+'4b. FNS Impacted Gen'!N366)</f>
        <v>197.80800000000002</v>
      </c>
      <c r="O366" s="56">
        <f>SUM('4a. FNS'!O366+'4b. FNS Impacted Gen'!O366)</f>
        <v>196.71099999999998</v>
      </c>
      <c r="P366" s="56">
        <f>SUM('4a. FNS'!P366+'4b. FNS Impacted Gen'!P366)</f>
        <v>202.84300000000002</v>
      </c>
      <c r="Q366" s="56">
        <f>SUM('4a. FNS'!Q366+'4b. FNS Impacted Gen'!Q366)</f>
        <v>219.40299999999999</v>
      </c>
      <c r="R366" s="56">
        <f>SUM('4a. FNS'!R366+'4b. FNS Impacted Gen'!R366)</f>
        <v>245.59800000000001</v>
      </c>
      <c r="S366" s="56">
        <f>SUM('4a. FNS'!S366+'4b. FNS Impacted Gen'!S366)</f>
        <v>264.32299999999998</v>
      </c>
      <c r="T366" s="56">
        <f>SUM('4a. FNS'!T366+'4b. FNS Impacted Gen'!T366)</f>
        <v>263.00599999999997</v>
      </c>
      <c r="U366" s="56">
        <f>SUM('4a. FNS'!U366+'4b. FNS Impacted Gen'!U366)</f>
        <v>261.27300000000002</v>
      </c>
      <c r="V366" s="56">
        <f>SUM('4a. FNS'!V366+'4b. FNS Impacted Gen'!V366)</f>
        <v>256.03399999999999</v>
      </c>
      <c r="W366" s="56">
        <f>SUM('4a. FNS'!W366+'4b. FNS Impacted Gen'!W366)</f>
        <v>250.297</v>
      </c>
      <c r="X366" s="56">
        <f>SUM('4a. FNS'!X366+'4b. FNS Impacted Gen'!X366)</f>
        <v>240.36199999999999</v>
      </c>
      <c r="Y366" s="56">
        <f>SUM('4a. FNS'!Y366+'4b. FNS Impacted Gen'!Y366)</f>
        <v>232.69499999999999</v>
      </c>
      <c r="Z366" s="67">
        <f>SUM('4a. FNS'!Z366+'4b. FNS Impacted Gen'!Z366)</f>
        <v>0</v>
      </c>
    </row>
    <row r="367" spans="1:26">
      <c r="A367" s="54">
        <f t="shared" si="5"/>
        <v>46021</v>
      </c>
      <c r="B367" s="55">
        <f>SUM('4a. FNS'!B367+'4b. FNS Impacted Gen'!B367)</f>
        <v>226.197</v>
      </c>
      <c r="C367" s="56">
        <f>SUM('4a. FNS'!C367+'4b. FNS Impacted Gen'!C367)</f>
        <v>225.886</v>
      </c>
      <c r="D367" s="56">
        <f>SUM('4a. FNS'!D367+'4b. FNS Impacted Gen'!D367)</f>
        <v>223.999</v>
      </c>
      <c r="E367" s="56">
        <f>SUM('4a. FNS'!E367+'4b. FNS Impacted Gen'!E367)</f>
        <v>225.54400000000001</v>
      </c>
      <c r="F367" s="56">
        <f>SUM('4a. FNS'!F367+'4b. FNS Impacted Gen'!F367)</f>
        <v>231.18199999999999</v>
      </c>
      <c r="G367" s="56">
        <f>SUM('4a. FNS'!G367+'4b. FNS Impacted Gen'!G367)</f>
        <v>241.41900000000001</v>
      </c>
      <c r="H367" s="56">
        <f>SUM('4a. FNS'!H367+'4b. FNS Impacted Gen'!H367)</f>
        <v>249.94200000000001</v>
      </c>
      <c r="I367" s="56">
        <f>SUM('4a. FNS'!I367+'4b. FNS Impacted Gen'!I367)</f>
        <v>244.58</v>
      </c>
      <c r="J367" s="56">
        <f>SUM('4a. FNS'!J367+'4b. FNS Impacted Gen'!J367)</f>
        <v>228.256</v>
      </c>
      <c r="K367" s="56">
        <f>SUM('4a. FNS'!K367+'4b. FNS Impacted Gen'!K367)</f>
        <v>207.46900000000002</v>
      </c>
      <c r="L367" s="56">
        <f>SUM('4a. FNS'!L367+'4b. FNS Impacted Gen'!L367)</f>
        <v>193.91900000000001</v>
      </c>
      <c r="M367" s="56">
        <f>SUM('4a. FNS'!M367+'4b. FNS Impacted Gen'!M367)</f>
        <v>185.81799999999998</v>
      </c>
      <c r="N367" s="56">
        <f>SUM('4a. FNS'!N367+'4b. FNS Impacted Gen'!N367)</f>
        <v>179.78700000000001</v>
      </c>
      <c r="O367" s="56">
        <f>SUM('4a. FNS'!O367+'4b. FNS Impacted Gen'!O367)</f>
        <v>181.297</v>
      </c>
      <c r="P367" s="56">
        <f>SUM('4a. FNS'!P367+'4b. FNS Impacted Gen'!P367)</f>
        <v>186.834</v>
      </c>
      <c r="Q367" s="56">
        <f>SUM('4a. FNS'!Q367+'4b. FNS Impacted Gen'!Q367)</f>
        <v>199.99699999999999</v>
      </c>
      <c r="R367" s="56">
        <f>SUM('4a. FNS'!R367+'4b. FNS Impacted Gen'!R367)</f>
        <v>228.327</v>
      </c>
      <c r="S367" s="56">
        <f>SUM('4a. FNS'!S367+'4b. FNS Impacted Gen'!S367)</f>
        <v>242.49700000000001</v>
      </c>
      <c r="T367" s="56">
        <f>SUM('4a. FNS'!T367+'4b. FNS Impacted Gen'!T367)</f>
        <v>243.59700000000001</v>
      </c>
      <c r="U367" s="56">
        <f>SUM('4a. FNS'!U367+'4b. FNS Impacted Gen'!U367)</f>
        <v>240.63</v>
      </c>
      <c r="V367" s="56">
        <f>SUM('4a. FNS'!V367+'4b. FNS Impacted Gen'!V367)</f>
        <v>242.93299999999999</v>
      </c>
      <c r="W367" s="56">
        <f>SUM('4a. FNS'!W367+'4b. FNS Impacted Gen'!W367)</f>
        <v>238</v>
      </c>
      <c r="X367" s="56">
        <f>SUM('4a. FNS'!X367+'4b. FNS Impacted Gen'!X367)</f>
        <v>231.87799999999999</v>
      </c>
      <c r="Y367" s="56">
        <f>SUM('4a. FNS'!Y367+'4b. FNS Impacted Gen'!Y367)</f>
        <v>222.03299999999999</v>
      </c>
      <c r="Z367" s="67">
        <f>SUM('4a. FNS'!Z367+'4b. FNS Impacted Gen'!Z367)</f>
        <v>0</v>
      </c>
    </row>
    <row r="368" spans="1:26">
      <c r="A368" s="54">
        <f t="shared" si="5"/>
        <v>46022</v>
      </c>
      <c r="B368" s="55">
        <f>SUM('4a. FNS'!B368+'4b. FNS Impacted Gen'!B368)</f>
        <v>217.10499999999999</v>
      </c>
      <c r="C368" s="56">
        <f>SUM('4a. FNS'!C368+'4b. FNS Impacted Gen'!C368)</f>
        <v>213.28399999999999</v>
      </c>
      <c r="D368" s="56">
        <f>SUM('4a. FNS'!D368+'4b. FNS Impacted Gen'!D368)</f>
        <v>205.04599999999999</v>
      </c>
      <c r="E368" s="56">
        <f>SUM('4a. FNS'!E368+'4b. FNS Impacted Gen'!E368)</f>
        <v>205.67500000000001</v>
      </c>
      <c r="F368" s="56">
        <f>SUM('4a. FNS'!F368+'4b. FNS Impacted Gen'!F368)</f>
        <v>216.02600000000001</v>
      </c>
      <c r="G368" s="56">
        <f>SUM('4a. FNS'!G368+'4b. FNS Impacted Gen'!G368)</f>
        <v>226.745</v>
      </c>
      <c r="H368" s="56">
        <f>SUM('4a. FNS'!H368+'4b. FNS Impacted Gen'!H368)</f>
        <v>238.672</v>
      </c>
      <c r="I368" s="56">
        <f>SUM('4a. FNS'!I368+'4b. FNS Impacted Gen'!I368)</f>
        <v>241.64499999999998</v>
      </c>
      <c r="J368" s="56">
        <f>SUM('4a. FNS'!J368+'4b. FNS Impacted Gen'!J368)</f>
        <v>223.447</v>
      </c>
      <c r="K368" s="56">
        <f>SUM('4a. FNS'!K368+'4b. FNS Impacted Gen'!K368)</f>
        <v>205.17600000000002</v>
      </c>
      <c r="L368" s="56">
        <f>SUM('4a. FNS'!L368+'4b. FNS Impacted Gen'!L368)</f>
        <v>190.411</v>
      </c>
      <c r="M368" s="56">
        <f>SUM('4a. FNS'!M368+'4b. FNS Impacted Gen'!M368)</f>
        <v>184.61799999999999</v>
      </c>
      <c r="N368" s="56">
        <f>SUM('4a. FNS'!N368+'4b. FNS Impacted Gen'!N368)</f>
        <v>179.31199999999998</v>
      </c>
      <c r="O368" s="56">
        <f>SUM('4a. FNS'!O368+'4b. FNS Impacted Gen'!O368)</f>
        <v>182.19</v>
      </c>
      <c r="P368" s="56">
        <f>SUM('4a. FNS'!P368+'4b. FNS Impacted Gen'!P368)</f>
        <v>188.191</v>
      </c>
      <c r="Q368" s="56">
        <f>SUM('4a. FNS'!Q368+'4b. FNS Impacted Gen'!Q368)</f>
        <v>195.00200000000001</v>
      </c>
      <c r="R368" s="56">
        <f>SUM('4a. FNS'!R368+'4b. FNS Impacted Gen'!R368)</f>
        <v>214.51400000000001</v>
      </c>
      <c r="S368" s="56">
        <f>SUM('4a. FNS'!S368+'4b. FNS Impacted Gen'!S368)</f>
        <v>230.34100000000001</v>
      </c>
      <c r="T368" s="56">
        <f>SUM('4a. FNS'!T368+'4b. FNS Impacted Gen'!T368)</f>
        <v>225.881</v>
      </c>
      <c r="U368" s="56">
        <f>SUM('4a. FNS'!U368+'4b. FNS Impacted Gen'!U368)</f>
        <v>219.96799999999999</v>
      </c>
      <c r="V368" s="56">
        <f>SUM('4a. FNS'!V368+'4b. FNS Impacted Gen'!V368)</f>
        <v>216.03700000000001</v>
      </c>
      <c r="W368" s="56">
        <f>SUM('4a. FNS'!W368+'4b. FNS Impacted Gen'!W368)</f>
        <v>212.94800000000001</v>
      </c>
      <c r="X368" s="56">
        <f>SUM('4a. FNS'!X368+'4b. FNS Impacted Gen'!X368)</f>
        <v>207.364</v>
      </c>
      <c r="Y368" s="56">
        <f>SUM('4a. FNS'!Y368+'4b. FNS Impacted Gen'!Y368)</f>
        <v>205.55799999999999</v>
      </c>
      <c r="Z368" s="67">
        <f>SUM('4a. FNS'!Z368+'4b. FNS Impacted Gen'!Z368)</f>
        <v>0</v>
      </c>
    </row>
  </sheetData>
  <autoFilter ref="A3:AA368" xr:uid="{D9FC844E-D21A-4FA9-8509-EB6217C2DBF4}"/>
  <mergeCells count="1">
    <mergeCell ref="A1:E1"/>
  </mergeCells>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C6FE-0165-4928-BAE1-725D6A5AF72B}">
  <sheetPr>
    <tabColor theme="9" tint="0.59999389629810485"/>
  </sheetPr>
  <dimension ref="A1:AA368"/>
  <sheetViews>
    <sheetView topLeftCell="A345" workbookViewId="0">
      <selection activeCell="Q368" sqref="Q368"/>
    </sheetView>
  </sheetViews>
  <sheetFormatPr defaultRowHeight="15"/>
  <cols>
    <col min="1" max="1" width="10.7109375" bestFit="1" customWidth="1"/>
    <col min="2" max="16" width="5.7109375" style="20" bestFit="1" customWidth="1"/>
    <col min="17" max="17" width="14.140625" style="20" customWidth="1"/>
    <col min="18" max="18" width="5.7109375" style="20" bestFit="1" customWidth="1"/>
    <col min="19" max="19" width="17.7109375" style="20" customWidth="1"/>
    <col min="20" max="26" width="5.7109375" style="20" bestFit="1" customWidth="1"/>
    <col min="27" max="27" width="8.85546875" style="20"/>
  </cols>
  <sheetData>
    <row r="1" spans="1:27" ht="16.5" thickBot="1">
      <c r="A1" s="91" t="s">
        <v>8</v>
      </c>
      <c r="B1" s="92"/>
      <c r="C1" s="92"/>
      <c r="D1" s="92"/>
      <c r="E1" s="93"/>
      <c r="F1" s="62" t="s">
        <v>49</v>
      </c>
    </row>
    <row r="2" spans="1:27" ht="15.75" thickBot="1"/>
    <row r="3" spans="1:27" s="64" customFormat="1" ht="15.75" thickBot="1">
      <c r="A3" s="63" t="s">
        <v>36</v>
      </c>
      <c r="B3" s="47">
        <v>1</v>
      </c>
      <c r="C3" s="47">
        <v>2</v>
      </c>
      <c r="D3" s="47">
        <v>3</v>
      </c>
      <c r="E3" s="47">
        <v>4</v>
      </c>
      <c r="F3" s="47">
        <v>5</v>
      </c>
      <c r="G3" s="47">
        <v>6</v>
      </c>
      <c r="H3" s="47">
        <v>7</v>
      </c>
      <c r="I3" s="47">
        <v>8</v>
      </c>
      <c r="J3" s="47">
        <v>9</v>
      </c>
      <c r="K3" s="47">
        <v>10</v>
      </c>
      <c r="L3" s="47">
        <v>11</v>
      </c>
      <c r="M3" s="47">
        <v>12</v>
      </c>
      <c r="N3" s="47">
        <v>13</v>
      </c>
      <c r="O3" s="47">
        <v>14</v>
      </c>
      <c r="P3" s="47">
        <v>15</v>
      </c>
      <c r="Q3" s="47">
        <v>16</v>
      </c>
      <c r="R3" s="47">
        <v>17</v>
      </c>
      <c r="S3" s="47">
        <v>18</v>
      </c>
      <c r="T3" s="47">
        <v>19</v>
      </c>
      <c r="U3" s="47">
        <v>20</v>
      </c>
      <c r="V3" s="47">
        <v>21</v>
      </c>
      <c r="W3" s="47">
        <v>22</v>
      </c>
      <c r="X3" s="47">
        <v>23</v>
      </c>
      <c r="Y3" s="47">
        <v>24</v>
      </c>
      <c r="Z3" s="47">
        <v>25</v>
      </c>
    </row>
    <row r="4" spans="1:27">
      <c r="A4" s="49">
        <f>'3.Total System Load Calc'!B6</f>
        <v>45658</v>
      </c>
      <c r="B4" s="50">
        <v>204.64699999999999</v>
      </c>
      <c r="C4" s="65">
        <v>199.16900000000001</v>
      </c>
      <c r="D4" s="65">
        <v>196.47</v>
      </c>
      <c r="E4" s="65">
        <v>197.27199999999999</v>
      </c>
      <c r="F4" s="65">
        <v>198.50399999999999</v>
      </c>
      <c r="G4" s="65">
        <v>204.03299999999999</v>
      </c>
      <c r="H4" s="65">
        <v>211.62799999999999</v>
      </c>
      <c r="I4" s="65">
        <v>210.68199999999999</v>
      </c>
      <c r="J4" s="65">
        <v>193.06800000000001</v>
      </c>
      <c r="K4" s="65">
        <v>172.41</v>
      </c>
      <c r="L4" s="65">
        <v>165.82900000000001</v>
      </c>
      <c r="M4" s="65">
        <v>159.822</v>
      </c>
      <c r="N4" s="65">
        <v>156.24700000000001</v>
      </c>
      <c r="O4" s="65">
        <v>155.63999999999999</v>
      </c>
      <c r="P4" s="65">
        <v>165.49199999999999</v>
      </c>
      <c r="Q4" s="65">
        <v>187.40899999999999</v>
      </c>
      <c r="R4" s="65">
        <v>212.249</v>
      </c>
      <c r="S4" s="65">
        <v>236.23099999999999</v>
      </c>
      <c r="T4" s="65">
        <v>233.27699999999999</v>
      </c>
      <c r="U4" s="65">
        <v>235.386</v>
      </c>
      <c r="V4" s="65">
        <v>227.95</v>
      </c>
      <c r="W4" s="65">
        <v>219.87700000000001</v>
      </c>
      <c r="X4" s="65">
        <v>213.50399999999999</v>
      </c>
      <c r="Y4" s="65">
        <v>207.82300000000001</v>
      </c>
      <c r="Z4" s="66">
        <v>0</v>
      </c>
      <c r="AA4"/>
    </row>
    <row r="5" spans="1:27">
      <c r="A5" s="54">
        <f>A4+1</f>
        <v>45659</v>
      </c>
      <c r="B5" s="55">
        <v>200.56899999999999</v>
      </c>
      <c r="C5" s="56">
        <v>198.011</v>
      </c>
      <c r="D5" s="56">
        <v>195.23699999999999</v>
      </c>
      <c r="E5" s="56">
        <v>198.083</v>
      </c>
      <c r="F5" s="56">
        <v>200.14099999999999</v>
      </c>
      <c r="G5" s="56">
        <v>205.39599999999999</v>
      </c>
      <c r="H5" s="56">
        <v>220.726</v>
      </c>
      <c r="I5" s="56">
        <v>224.77699999999999</v>
      </c>
      <c r="J5" s="56">
        <v>206.768</v>
      </c>
      <c r="K5" s="56">
        <v>185.709</v>
      </c>
      <c r="L5" s="56">
        <v>174.03899999999999</v>
      </c>
      <c r="M5" s="56">
        <v>168.86500000000001</v>
      </c>
      <c r="N5" s="56">
        <v>167.124</v>
      </c>
      <c r="O5" s="56">
        <v>167.79900000000001</v>
      </c>
      <c r="P5" s="56">
        <v>179.126</v>
      </c>
      <c r="Q5" s="56">
        <v>199.20099999999999</v>
      </c>
      <c r="R5" s="56">
        <v>217.613</v>
      </c>
      <c r="S5" s="56">
        <v>235.18199999999999</v>
      </c>
      <c r="T5" s="56">
        <v>232.78</v>
      </c>
      <c r="U5" s="56">
        <v>230.636</v>
      </c>
      <c r="V5" s="56">
        <v>223.33799999999999</v>
      </c>
      <c r="W5" s="56">
        <v>215.04300000000001</v>
      </c>
      <c r="X5" s="56">
        <v>207.68600000000001</v>
      </c>
      <c r="Y5" s="56">
        <v>200.27</v>
      </c>
      <c r="Z5" s="67">
        <v>0</v>
      </c>
      <c r="AA5"/>
    </row>
    <row r="6" spans="1:27">
      <c r="A6" s="54">
        <f t="shared" ref="A6:A69" si="0">A5+1</f>
        <v>45660</v>
      </c>
      <c r="B6" s="55">
        <v>195.863</v>
      </c>
      <c r="C6" s="56">
        <v>191.26599999999999</v>
      </c>
      <c r="D6" s="56">
        <v>189.19399999999999</v>
      </c>
      <c r="E6" s="56">
        <v>193.46799999999999</v>
      </c>
      <c r="F6" s="56">
        <v>200.71100000000001</v>
      </c>
      <c r="G6" s="56">
        <v>208.49700000000001</v>
      </c>
      <c r="H6" s="56">
        <v>225.10900000000001</v>
      </c>
      <c r="I6" s="56">
        <v>232.28200000000001</v>
      </c>
      <c r="J6" s="56">
        <v>216.459</v>
      </c>
      <c r="K6" s="56">
        <v>196.16200000000001</v>
      </c>
      <c r="L6" s="56">
        <v>186.64099999999999</v>
      </c>
      <c r="M6" s="56">
        <v>179.91499999999999</v>
      </c>
      <c r="N6" s="56">
        <v>195.001</v>
      </c>
      <c r="O6" s="56">
        <v>192.81100000000001</v>
      </c>
      <c r="P6" s="56">
        <v>200.773</v>
      </c>
      <c r="Q6" s="56">
        <v>202.31399999999999</v>
      </c>
      <c r="R6" s="56">
        <v>221.85</v>
      </c>
      <c r="S6" s="56">
        <v>237.012</v>
      </c>
      <c r="T6" s="56">
        <v>231.99700000000001</v>
      </c>
      <c r="U6" s="56">
        <v>235.30600000000001</v>
      </c>
      <c r="V6" s="56">
        <v>229.078</v>
      </c>
      <c r="W6" s="56">
        <v>222.65299999999999</v>
      </c>
      <c r="X6" s="56">
        <v>213.661</v>
      </c>
      <c r="Y6" s="56">
        <v>208.58699999999999</v>
      </c>
      <c r="Z6" s="67">
        <v>0</v>
      </c>
      <c r="AA6"/>
    </row>
    <row r="7" spans="1:27">
      <c r="A7" s="54">
        <f t="shared" si="0"/>
        <v>45661</v>
      </c>
      <c r="B7" s="55">
        <v>200.95699999999999</v>
      </c>
      <c r="C7" s="56">
        <v>201.37899999999999</v>
      </c>
      <c r="D7" s="56">
        <v>196.72399999999999</v>
      </c>
      <c r="E7" s="56">
        <v>196.286</v>
      </c>
      <c r="F7" s="56">
        <v>197.571</v>
      </c>
      <c r="G7" s="56">
        <v>203.55199999999999</v>
      </c>
      <c r="H7" s="56">
        <v>210.59800000000001</v>
      </c>
      <c r="I7" s="56">
        <v>224.172</v>
      </c>
      <c r="J7" s="56">
        <v>224.11799999999999</v>
      </c>
      <c r="K7" s="56">
        <v>229.346</v>
      </c>
      <c r="L7" s="56">
        <v>232.904</v>
      </c>
      <c r="M7" s="56">
        <v>234.00399999999999</v>
      </c>
      <c r="N7" s="56">
        <v>234.99199999999999</v>
      </c>
      <c r="O7" s="56">
        <v>235.27199999999999</v>
      </c>
      <c r="P7" s="56">
        <v>237.953</v>
      </c>
      <c r="Q7" s="56">
        <v>244.82</v>
      </c>
      <c r="R7" s="56">
        <v>253.71299999999999</v>
      </c>
      <c r="S7" s="56">
        <v>261.197</v>
      </c>
      <c r="T7" s="56">
        <v>257.06</v>
      </c>
      <c r="U7" s="56">
        <v>246.126</v>
      </c>
      <c r="V7" s="56">
        <v>243.066</v>
      </c>
      <c r="W7" s="56">
        <v>231.29900000000001</v>
      </c>
      <c r="X7" s="56">
        <v>219.93600000000001</v>
      </c>
      <c r="Y7" s="56">
        <v>211.44399999999999</v>
      </c>
      <c r="Z7" s="67">
        <v>0</v>
      </c>
      <c r="AA7"/>
    </row>
    <row r="8" spans="1:27">
      <c r="A8" s="54">
        <f t="shared" si="0"/>
        <v>45662</v>
      </c>
      <c r="B8" s="55">
        <v>203.81200000000001</v>
      </c>
      <c r="C8" s="56">
        <v>200.20400000000001</v>
      </c>
      <c r="D8" s="56">
        <v>199.672</v>
      </c>
      <c r="E8" s="56">
        <v>198.953</v>
      </c>
      <c r="F8" s="56">
        <v>199.09700000000001</v>
      </c>
      <c r="G8" s="56">
        <v>201.976</v>
      </c>
      <c r="H8" s="56">
        <v>210.012</v>
      </c>
      <c r="I8" s="56">
        <v>215.619</v>
      </c>
      <c r="J8" s="56">
        <v>222.60499999999999</v>
      </c>
      <c r="K8" s="56">
        <v>214.93799999999999</v>
      </c>
      <c r="L8" s="56">
        <v>206.07300000000001</v>
      </c>
      <c r="M8" s="56">
        <v>200.71100000000001</v>
      </c>
      <c r="N8" s="56">
        <v>186.102</v>
      </c>
      <c r="O8" s="56">
        <v>184.77699999999999</v>
      </c>
      <c r="P8" s="56">
        <v>186.32499999999999</v>
      </c>
      <c r="Q8" s="56">
        <v>201.56399999999999</v>
      </c>
      <c r="R8" s="56">
        <v>228.40899999999999</v>
      </c>
      <c r="S8" s="56">
        <v>251.25700000000001</v>
      </c>
      <c r="T8" s="56">
        <v>249.28899999999999</v>
      </c>
      <c r="U8" s="56">
        <v>246.083</v>
      </c>
      <c r="V8" s="56">
        <v>241.095</v>
      </c>
      <c r="W8" s="56">
        <v>230.197</v>
      </c>
      <c r="X8" s="56">
        <v>223.60599999999999</v>
      </c>
      <c r="Y8" s="56">
        <v>216.58099999999999</v>
      </c>
      <c r="Z8" s="67">
        <v>0</v>
      </c>
      <c r="AA8"/>
    </row>
    <row r="9" spans="1:27">
      <c r="A9" s="54">
        <f t="shared" si="0"/>
        <v>45663</v>
      </c>
      <c r="B9" s="55">
        <v>208.93299999999999</v>
      </c>
      <c r="C9" s="56">
        <v>206.14599999999999</v>
      </c>
      <c r="D9" s="56">
        <v>208.22300000000001</v>
      </c>
      <c r="E9" s="56">
        <v>209.02199999999999</v>
      </c>
      <c r="F9" s="56">
        <v>212.42599999999999</v>
      </c>
      <c r="G9" s="56">
        <v>224.744</v>
      </c>
      <c r="H9" s="56">
        <v>241.59800000000001</v>
      </c>
      <c r="I9" s="56">
        <v>245.13800000000001</v>
      </c>
      <c r="J9" s="56">
        <v>226.381</v>
      </c>
      <c r="K9" s="56">
        <v>203.76599999999999</v>
      </c>
      <c r="L9" s="56">
        <v>195.554</v>
      </c>
      <c r="M9" s="56">
        <v>188.435</v>
      </c>
      <c r="N9" s="56">
        <v>197.791</v>
      </c>
      <c r="O9" s="56">
        <v>206.78399999999999</v>
      </c>
      <c r="P9" s="56">
        <v>206.624</v>
      </c>
      <c r="Q9" s="56">
        <v>216.2</v>
      </c>
      <c r="R9" s="56">
        <v>239.90100000000001</v>
      </c>
      <c r="S9" s="56">
        <v>252.21799999999999</v>
      </c>
      <c r="T9" s="56">
        <v>248.596</v>
      </c>
      <c r="U9" s="56">
        <v>242.85400000000001</v>
      </c>
      <c r="V9" s="56">
        <v>236.09700000000001</v>
      </c>
      <c r="W9" s="56">
        <v>224.78399999999999</v>
      </c>
      <c r="X9" s="56">
        <v>217.06299999999999</v>
      </c>
      <c r="Y9" s="56">
        <v>211.661</v>
      </c>
      <c r="Z9" s="67">
        <v>0</v>
      </c>
      <c r="AA9"/>
    </row>
    <row r="10" spans="1:27">
      <c r="A10" s="54">
        <f t="shared" si="0"/>
        <v>45664</v>
      </c>
      <c r="B10" s="55">
        <v>202.72200000000001</v>
      </c>
      <c r="C10" s="56">
        <v>199.89400000000001</v>
      </c>
      <c r="D10" s="56">
        <v>198.99700000000001</v>
      </c>
      <c r="E10" s="56">
        <v>198.54400000000001</v>
      </c>
      <c r="F10" s="56">
        <v>204.108</v>
      </c>
      <c r="G10" s="56">
        <v>216.369</v>
      </c>
      <c r="H10" s="56">
        <v>228.84399999999999</v>
      </c>
      <c r="I10" s="56">
        <v>240.83</v>
      </c>
      <c r="J10" s="56">
        <v>245.066</v>
      </c>
      <c r="K10" s="56">
        <v>249.24299999999999</v>
      </c>
      <c r="L10" s="56">
        <v>251.65799999999999</v>
      </c>
      <c r="M10" s="56">
        <v>253.916</v>
      </c>
      <c r="N10" s="56">
        <v>249.79300000000001</v>
      </c>
      <c r="O10" s="56">
        <v>250.15899999999999</v>
      </c>
      <c r="P10" s="56">
        <v>249.09200000000001</v>
      </c>
      <c r="Q10" s="56">
        <v>250.90899999999999</v>
      </c>
      <c r="R10" s="56">
        <v>257.22699999999998</v>
      </c>
      <c r="S10" s="56">
        <v>264.81700000000001</v>
      </c>
      <c r="T10" s="56">
        <v>260.74900000000002</v>
      </c>
      <c r="U10" s="56">
        <v>254.73599999999999</v>
      </c>
      <c r="V10" s="56">
        <v>244.75200000000001</v>
      </c>
      <c r="W10" s="56">
        <v>234.48099999999999</v>
      </c>
      <c r="X10" s="56">
        <v>225.55600000000001</v>
      </c>
      <c r="Y10" s="56">
        <v>218.274</v>
      </c>
      <c r="Z10" s="67">
        <v>0</v>
      </c>
      <c r="AA10"/>
    </row>
    <row r="11" spans="1:27">
      <c r="A11" s="54">
        <f t="shared" si="0"/>
        <v>45665</v>
      </c>
      <c r="B11" s="55">
        <v>212.02600000000001</v>
      </c>
      <c r="C11" s="56">
        <v>209.619</v>
      </c>
      <c r="D11" s="56">
        <v>212.767</v>
      </c>
      <c r="E11" s="56">
        <v>214.36500000000001</v>
      </c>
      <c r="F11" s="56">
        <v>219.053</v>
      </c>
      <c r="G11" s="56">
        <v>229.23400000000001</v>
      </c>
      <c r="H11" s="56">
        <v>242.804</v>
      </c>
      <c r="I11" s="56">
        <v>253.58</v>
      </c>
      <c r="J11" s="56">
        <v>254.934</v>
      </c>
      <c r="K11" s="56">
        <v>247.83600000000001</v>
      </c>
      <c r="L11" s="56">
        <v>240.02099999999999</v>
      </c>
      <c r="M11" s="56">
        <v>230.22300000000001</v>
      </c>
      <c r="N11" s="56">
        <v>222.05</v>
      </c>
      <c r="O11" s="56">
        <v>215.756</v>
      </c>
      <c r="P11" s="56">
        <v>214.18600000000001</v>
      </c>
      <c r="Q11" s="56">
        <v>221.76400000000001</v>
      </c>
      <c r="R11" s="56">
        <v>245.893</v>
      </c>
      <c r="S11" s="56">
        <v>265.84899999999999</v>
      </c>
      <c r="T11" s="56">
        <v>264.84699999999998</v>
      </c>
      <c r="U11" s="56">
        <v>265.20499999999998</v>
      </c>
      <c r="V11" s="56">
        <v>254.69499999999999</v>
      </c>
      <c r="W11" s="56">
        <v>242.511</v>
      </c>
      <c r="X11" s="56">
        <v>233.96199999999999</v>
      </c>
      <c r="Y11" s="56">
        <v>225.97</v>
      </c>
      <c r="Z11" s="67">
        <v>0</v>
      </c>
      <c r="AA11"/>
    </row>
    <row r="12" spans="1:27">
      <c r="A12" s="54">
        <f t="shared" si="0"/>
        <v>45666</v>
      </c>
      <c r="B12" s="55">
        <v>220.81399999999999</v>
      </c>
      <c r="C12" s="56">
        <v>217.102</v>
      </c>
      <c r="D12" s="56">
        <v>216.77699999999999</v>
      </c>
      <c r="E12" s="56">
        <v>216.90199999999999</v>
      </c>
      <c r="F12" s="56">
        <v>220.28</v>
      </c>
      <c r="G12" s="56">
        <v>230.542</v>
      </c>
      <c r="H12" s="56">
        <v>242.67500000000001</v>
      </c>
      <c r="I12" s="56">
        <v>246.65100000000001</v>
      </c>
      <c r="J12" s="56">
        <v>242.58699999999999</v>
      </c>
      <c r="K12" s="56">
        <v>245.285</v>
      </c>
      <c r="L12" s="56">
        <v>251.15</v>
      </c>
      <c r="M12" s="56">
        <v>250.49299999999999</v>
      </c>
      <c r="N12" s="56">
        <v>248.381</v>
      </c>
      <c r="O12" s="56">
        <v>247.7</v>
      </c>
      <c r="P12" s="56">
        <v>249.83199999999999</v>
      </c>
      <c r="Q12" s="56">
        <v>249.898</v>
      </c>
      <c r="R12" s="56">
        <v>261.214</v>
      </c>
      <c r="S12" s="56">
        <v>271.065</v>
      </c>
      <c r="T12" s="56">
        <v>269.08600000000001</v>
      </c>
      <c r="U12" s="56">
        <v>266.04300000000001</v>
      </c>
      <c r="V12" s="56">
        <v>255.369</v>
      </c>
      <c r="W12" s="56">
        <v>246.215</v>
      </c>
      <c r="X12" s="56">
        <v>237.12200000000001</v>
      </c>
      <c r="Y12" s="56">
        <v>226.61099999999999</v>
      </c>
      <c r="Z12" s="67">
        <v>0</v>
      </c>
      <c r="AA12"/>
    </row>
    <row r="13" spans="1:27">
      <c r="A13" s="54">
        <f t="shared" si="0"/>
        <v>45667</v>
      </c>
      <c r="B13" s="55">
        <v>219.886</v>
      </c>
      <c r="C13" s="56">
        <v>216.75700000000001</v>
      </c>
      <c r="D13" s="56">
        <v>215.84800000000001</v>
      </c>
      <c r="E13" s="56">
        <v>218.3</v>
      </c>
      <c r="F13" s="56">
        <v>220.643</v>
      </c>
      <c r="G13" s="56">
        <v>233.316</v>
      </c>
      <c r="H13" s="56">
        <v>246.702</v>
      </c>
      <c r="I13" s="56">
        <v>252.52600000000001</v>
      </c>
      <c r="J13" s="56">
        <v>236.65600000000001</v>
      </c>
      <c r="K13" s="56">
        <v>220.07</v>
      </c>
      <c r="L13" s="56">
        <v>204.56399999999999</v>
      </c>
      <c r="M13" s="56">
        <v>198.25899999999999</v>
      </c>
      <c r="N13" s="56">
        <v>186.535</v>
      </c>
      <c r="O13" s="56">
        <v>181.57900000000001</v>
      </c>
      <c r="P13" s="56">
        <v>186.483</v>
      </c>
      <c r="Q13" s="56">
        <v>197.07400000000001</v>
      </c>
      <c r="R13" s="56">
        <v>222.38300000000001</v>
      </c>
      <c r="S13" s="56">
        <v>246.35</v>
      </c>
      <c r="T13" s="56">
        <v>246.63900000000001</v>
      </c>
      <c r="U13" s="56">
        <v>246.25800000000001</v>
      </c>
      <c r="V13" s="56">
        <v>237.86600000000001</v>
      </c>
      <c r="W13" s="56">
        <v>230.43700000000001</v>
      </c>
      <c r="X13" s="56">
        <v>223.94399999999999</v>
      </c>
      <c r="Y13" s="56">
        <v>215.78</v>
      </c>
      <c r="Z13" s="67">
        <v>0</v>
      </c>
      <c r="AA13"/>
    </row>
    <row r="14" spans="1:27">
      <c r="A14" s="54">
        <f t="shared" si="0"/>
        <v>45668</v>
      </c>
      <c r="B14" s="55">
        <v>205.38900000000001</v>
      </c>
      <c r="C14" s="56">
        <v>202.37100000000001</v>
      </c>
      <c r="D14" s="56">
        <v>198.65</v>
      </c>
      <c r="E14" s="56">
        <v>196.32400000000001</v>
      </c>
      <c r="F14" s="56">
        <v>199.06200000000001</v>
      </c>
      <c r="G14" s="56">
        <v>201.60400000000001</v>
      </c>
      <c r="H14" s="56">
        <v>208.59</v>
      </c>
      <c r="I14" s="56">
        <v>211.904</v>
      </c>
      <c r="J14" s="56">
        <v>192.52699999999999</v>
      </c>
      <c r="K14" s="56">
        <v>173.624</v>
      </c>
      <c r="L14" s="56">
        <v>165.55</v>
      </c>
      <c r="M14" s="56">
        <v>178.339</v>
      </c>
      <c r="N14" s="56">
        <v>208.10400000000001</v>
      </c>
      <c r="O14" s="56">
        <v>210.98</v>
      </c>
      <c r="P14" s="56">
        <v>221.06700000000001</v>
      </c>
      <c r="Q14" s="56">
        <v>228.58099999999999</v>
      </c>
      <c r="R14" s="56">
        <v>240.733</v>
      </c>
      <c r="S14" s="56">
        <v>249.423</v>
      </c>
      <c r="T14" s="56">
        <v>246.828</v>
      </c>
      <c r="U14" s="56">
        <v>241.61</v>
      </c>
      <c r="V14" s="56">
        <v>234.68600000000001</v>
      </c>
      <c r="W14" s="56">
        <v>227.66300000000001</v>
      </c>
      <c r="X14" s="56">
        <v>219.291</v>
      </c>
      <c r="Y14" s="56">
        <v>211.68100000000001</v>
      </c>
      <c r="Z14" s="67">
        <v>0</v>
      </c>
      <c r="AA14"/>
    </row>
    <row r="15" spans="1:27">
      <c r="A15" s="54">
        <f t="shared" si="0"/>
        <v>45669</v>
      </c>
      <c r="B15" s="55">
        <v>207.023</v>
      </c>
      <c r="C15" s="56">
        <v>204.809</v>
      </c>
      <c r="D15" s="56">
        <v>203.37299999999999</v>
      </c>
      <c r="E15" s="56">
        <v>204.23599999999999</v>
      </c>
      <c r="F15" s="56">
        <v>207.988</v>
      </c>
      <c r="G15" s="56">
        <v>214.32599999999999</v>
      </c>
      <c r="H15" s="56">
        <v>219.43600000000001</v>
      </c>
      <c r="I15" s="56">
        <v>227.41800000000001</v>
      </c>
      <c r="J15" s="56">
        <v>225.756</v>
      </c>
      <c r="K15" s="56">
        <v>220.40700000000001</v>
      </c>
      <c r="L15" s="56">
        <v>218.79300000000001</v>
      </c>
      <c r="M15" s="56">
        <v>213.798</v>
      </c>
      <c r="N15" s="56">
        <v>207.02699999999999</v>
      </c>
      <c r="O15" s="56">
        <v>200.17400000000001</v>
      </c>
      <c r="P15" s="56">
        <v>200.31399999999999</v>
      </c>
      <c r="Q15" s="56">
        <v>207.941</v>
      </c>
      <c r="R15" s="56">
        <v>234.17400000000001</v>
      </c>
      <c r="S15" s="56">
        <v>257.41399999999999</v>
      </c>
      <c r="T15" s="56">
        <v>259.52100000000002</v>
      </c>
      <c r="U15" s="56">
        <v>255.702</v>
      </c>
      <c r="V15" s="56">
        <v>248.792</v>
      </c>
      <c r="W15" s="56">
        <v>238.381</v>
      </c>
      <c r="X15" s="56">
        <v>224.76599999999999</v>
      </c>
      <c r="Y15" s="56">
        <v>216.792</v>
      </c>
      <c r="Z15" s="67">
        <v>0</v>
      </c>
      <c r="AA15"/>
    </row>
    <row r="16" spans="1:27">
      <c r="A16" s="54">
        <f t="shared" si="0"/>
        <v>45670</v>
      </c>
      <c r="B16" s="55">
        <v>208.815</v>
      </c>
      <c r="C16" s="56">
        <v>204.56100000000001</v>
      </c>
      <c r="D16" s="56">
        <v>204.96199999999999</v>
      </c>
      <c r="E16" s="56">
        <v>206.821</v>
      </c>
      <c r="F16" s="56">
        <v>214.654</v>
      </c>
      <c r="G16" s="56">
        <v>226.52799999999999</v>
      </c>
      <c r="H16" s="56">
        <v>244.09800000000001</v>
      </c>
      <c r="I16" s="56">
        <v>250.56899999999999</v>
      </c>
      <c r="J16" s="56">
        <v>238.09800000000001</v>
      </c>
      <c r="K16" s="56">
        <v>227.84200000000001</v>
      </c>
      <c r="L16" s="56">
        <v>220.446</v>
      </c>
      <c r="M16" s="56">
        <v>208.00899999999999</v>
      </c>
      <c r="N16" s="56">
        <v>200.27699999999999</v>
      </c>
      <c r="O16" s="56">
        <v>196.10499999999999</v>
      </c>
      <c r="P16" s="56">
        <v>197.982</v>
      </c>
      <c r="Q16" s="56">
        <v>204.483</v>
      </c>
      <c r="R16" s="56">
        <v>236.43199999999999</v>
      </c>
      <c r="S16" s="56">
        <v>255.721</v>
      </c>
      <c r="T16" s="56">
        <v>256.62799999999999</v>
      </c>
      <c r="U16" s="56">
        <v>255.98699999999999</v>
      </c>
      <c r="V16" s="56">
        <v>249.72</v>
      </c>
      <c r="W16" s="56">
        <v>238.899</v>
      </c>
      <c r="X16" s="56">
        <v>232.77099999999999</v>
      </c>
      <c r="Y16" s="56">
        <v>226.49600000000001</v>
      </c>
      <c r="Z16" s="67">
        <v>0</v>
      </c>
      <c r="AA16"/>
    </row>
    <row r="17" spans="1:27">
      <c r="A17" s="54">
        <f t="shared" si="0"/>
        <v>45671</v>
      </c>
      <c r="B17" s="55">
        <v>219.339</v>
      </c>
      <c r="C17" s="56">
        <v>217.553</v>
      </c>
      <c r="D17" s="56">
        <v>218.13300000000001</v>
      </c>
      <c r="E17" s="56">
        <v>218.70400000000001</v>
      </c>
      <c r="F17" s="56">
        <v>223.76</v>
      </c>
      <c r="G17" s="56">
        <v>234.02500000000001</v>
      </c>
      <c r="H17" s="56">
        <v>254.887</v>
      </c>
      <c r="I17" s="56">
        <v>260.06099999999998</v>
      </c>
      <c r="J17" s="56">
        <v>240.898</v>
      </c>
      <c r="K17" s="56">
        <v>225.01499999999999</v>
      </c>
      <c r="L17" s="56">
        <v>210.44300000000001</v>
      </c>
      <c r="M17" s="56">
        <v>204.547</v>
      </c>
      <c r="N17" s="56">
        <v>195.02099999999999</v>
      </c>
      <c r="O17" s="56">
        <v>190.39400000000001</v>
      </c>
      <c r="P17" s="56">
        <v>193.13</v>
      </c>
      <c r="Q17" s="56">
        <v>204.28700000000001</v>
      </c>
      <c r="R17" s="56">
        <v>231.928</v>
      </c>
      <c r="S17" s="56">
        <v>256.91699999999997</v>
      </c>
      <c r="T17" s="56">
        <v>260.834</v>
      </c>
      <c r="U17" s="56">
        <v>260.3</v>
      </c>
      <c r="V17" s="56">
        <v>255.107</v>
      </c>
      <c r="W17" s="56">
        <v>249.19300000000001</v>
      </c>
      <c r="X17" s="56">
        <v>238.93199999999999</v>
      </c>
      <c r="Y17" s="56">
        <v>230.07900000000001</v>
      </c>
      <c r="Z17" s="67">
        <v>0</v>
      </c>
      <c r="AA17"/>
    </row>
    <row r="18" spans="1:27">
      <c r="A18" s="54">
        <f t="shared" si="0"/>
        <v>45672</v>
      </c>
      <c r="B18" s="55">
        <v>224.13300000000001</v>
      </c>
      <c r="C18" s="56">
        <v>223.75299999999999</v>
      </c>
      <c r="D18" s="56">
        <v>221.24600000000001</v>
      </c>
      <c r="E18" s="56">
        <v>224.89400000000001</v>
      </c>
      <c r="F18" s="56">
        <v>230.554</v>
      </c>
      <c r="G18" s="56">
        <v>240.00800000000001</v>
      </c>
      <c r="H18" s="56">
        <v>260.678</v>
      </c>
      <c r="I18" s="56">
        <v>263.06200000000001</v>
      </c>
      <c r="J18" s="56">
        <v>246.131</v>
      </c>
      <c r="K18" s="56">
        <v>222.80799999999999</v>
      </c>
      <c r="L18" s="56">
        <v>210.58199999999999</v>
      </c>
      <c r="M18" s="56">
        <v>202.71299999999999</v>
      </c>
      <c r="N18" s="56">
        <v>193.34299999999999</v>
      </c>
      <c r="O18" s="56">
        <v>193.33699999999999</v>
      </c>
      <c r="P18" s="56">
        <v>195.411</v>
      </c>
      <c r="Q18" s="56">
        <v>205.71199999999999</v>
      </c>
      <c r="R18" s="56">
        <v>239.16200000000001</v>
      </c>
      <c r="S18" s="56">
        <v>260.03899999999999</v>
      </c>
      <c r="T18" s="56">
        <v>267.505</v>
      </c>
      <c r="U18" s="56">
        <v>267.36200000000002</v>
      </c>
      <c r="V18" s="56">
        <v>265.29399999999998</v>
      </c>
      <c r="W18" s="56">
        <v>258.35899999999998</v>
      </c>
      <c r="X18" s="56">
        <v>247.77500000000001</v>
      </c>
      <c r="Y18" s="56">
        <v>235.29400000000001</v>
      </c>
      <c r="Z18" s="67">
        <v>0</v>
      </c>
      <c r="AA18"/>
    </row>
    <row r="19" spans="1:27">
      <c r="A19" s="54">
        <f t="shared" si="0"/>
        <v>45673</v>
      </c>
      <c r="B19" s="55">
        <v>228.43600000000001</v>
      </c>
      <c r="C19" s="56">
        <v>232.78299999999999</v>
      </c>
      <c r="D19" s="56">
        <v>233.46199999999999</v>
      </c>
      <c r="E19" s="56">
        <v>234.065</v>
      </c>
      <c r="F19" s="56">
        <v>238.68</v>
      </c>
      <c r="G19" s="56">
        <v>249.11699999999999</v>
      </c>
      <c r="H19" s="56">
        <v>261.09899999999999</v>
      </c>
      <c r="I19" s="56">
        <v>265.38200000000001</v>
      </c>
      <c r="J19" s="56">
        <v>241.119</v>
      </c>
      <c r="K19" s="56">
        <v>220.58699999999999</v>
      </c>
      <c r="L19" s="56">
        <v>196.93700000000001</v>
      </c>
      <c r="M19" s="56">
        <v>193.79</v>
      </c>
      <c r="N19" s="56">
        <v>187.34200000000001</v>
      </c>
      <c r="O19" s="56">
        <v>183.863</v>
      </c>
      <c r="P19" s="56">
        <v>180.68299999999999</v>
      </c>
      <c r="Q19" s="56">
        <v>206.714</v>
      </c>
      <c r="R19" s="56">
        <v>234.47499999999999</v>
      </c>
      <c r="S19" s="56">
        <v>253.833</v>
      </c>
      <c r="T19" s="56">
        <v>256.483</v>
      </c>
      <c r="U19" s="56">
        <v>253.923</v>
      </c>
      <c r="V19" s="56">
        <v>248.768</v>
      </c>
      <c r="W19" s="56">
        <v>243.98099999999999</v>
      </c>
      <c r="X19" s="56">
        <v>222.446</v>
      </c>
      <c r="Y19" s="56">
        <v>217.339</v>
      </c>
      <c r="Z19" s="67">
        <v>0</v>
      </c>
      <c r="AA19"/>
    </row>
    <row r="20" spans="1:27">
      <c r="A20" s="54">
        <f t="shared" si="0"/>
        <v>45674</v>
      </c>
      <c r="B20" s="55">
        <v>210.00700000000001</v>
      </c>
      <c r="C20" s="56">
        <v>216.369</v>
      </c>
      <c r="D20" s="56">
        <v>219.32400000000001</v>
      </c>
      <c r="E20" s="56">
        <v>225.34700000000001</v>
      </c>
      <c r="F20" s="56">
        <v>228.846</v>
      </c>
      <c r="G20" s="56">
        <v>238.02</v>
      </c>
      <c r="H20" s="56">
        <v>243.27500000000001</v>
      </c>
      <c r="I20" s="56">
        <v>244.797</v>
      </c>
      <c r="J20" s="56">
        <v>225.48500000000001</v>
      </c>
      <c r="K20" s="56">
        <v>199.964</v>
      </c>
      <c r="L20" s="56">
        <v>189.16</v>
      </c>
      <c r="M20" s="56">
        <v>182.37299999999999</v>
      </c>
      <c r="N20" s="56">
        <v>180.71799999999999</v>
      </c>
      <c r="O20" s="56">
        <v>184.96899999999999</v>
      </c>
      <c r="P20" s="56">
        <v>196.07</v>
      </c>
      <c r="Q20" s="56">
        <v>208.56</v>
      </c>
      <c r="R20" s="56">
        <v>238.392</v>
      </c>
      <c r="S20" s="56">
        <v>254.94399999999999</v>
      </c>
      <c r="T20" s="56">
        <v>249.52600000000001</v>
      </c>
      <c r="U20" s="56">
        <v>250.24299999999999</v>
      </c>
      <c r="V20" s="56">
        <v>244.99600000000001</v>
      </c>
      <c r="W20" s="56">
        <v>239.73699999999999</v>
      </c>
      <c r="X20" s="56">
        <v>236.15600000000001</v>
      </c>
      <c r="Y20" s="56">
        <v>227.48599999999999</v>
      </c>
      <c r="Z20" s="67">
        <v>0</v>
      </c>
      <c r="AA20"/>
    </row>
    <row r="21" spans="1:27">
      <c r="A21" s="54">
        <f t="shared" si="0"/>
        <v>45675</v>
      </c>
      <c r="B21" s="55">
        <v>219.70599999999999</v>
      </c>
      <c r="C21" s="56">
        <v>224.352</v>
      </c>
      <c r="D21" s="56">
        <v>224.66</v>
      </c>
      <c r="E21" s="56">
        <v>226.03800000000001</v>
      </c>
      <c r="F21" s="56">
        <v>227.95400000000001</v>
      </c>
      <c r="G21" s="56">
        <v>233.85900000000001</v>
      </c>
      <c r="H21" s="56">
        <v>238.24100000000001</v>
      </c>
      <c r="I21" s="56">
        <v>247.74100000000001</v>
      </c>
      <c r="J21" s="56">
        <v>258.13200000000001</v>
      </c>
      <c r="K21" s="56">
        <v>260.63499999999999</v>
      </c>
      <c r="L21" s="56">
        <v>257.07499999999999</v>
      </c>
      <c r="M21" s="56">
        <v>253.797</v>
      </c>
      <c r="N21" s="56">
        <v>255.08099999999999</v>
      </c>
      <c r="O21" s="56">
        <v>247.04400000000001</v>
      </c>
      <c r="P21" s="56">
        <v>252.59</v>
      </c>
      <c r="Q21" s="56">
        <v>265.19400000000002</v>
      </c>
      <c r="R21" s="56">
        <v>274.45800000000003</v>
      </c>
      <c r="S21" s="56">
        <v>286.029</v>
      </c>
      <c r="T21" s="56">
        <v>289.11</v>
      </c>
      <c r="U21" s="56">
        <v>280.09800000000001</v>
      </c>
      <c r="V21" s="56">
        <v>267.88</v>
      </c>
      <c r="W21" s="56">
        <v>261.36</v>
      </c>
      <c r="X21" s="56">
        <v>254.505</v>
      </c>
      <c r="Y21" s="56">
        <v>251.54300000000001</v>
      </c>
      <c r="Z21" s="67">
        <v>0</v>
      </c>
      <c r="AA21"/>
    </row>
    <row r="22" spans="1:27">
      <c r="A22" s="54">
        <f t="shared" si="0"/>
        <v>45676</v>
      </c>
      <c r="B22" s="55">
        <v>244.423</v>
      </c>
      <c r="C22" s="56">
        <v>241.304</v>
      </c>
      <c r="D22" s="56">
        <v>240.98699999999999</v>
      </c>
      <c r="E22" s="56">
        <v>242.988</v>
      </c>
      <c r="F22" s="56">
        <v>245.35499999999999</v>
      </c>
      <c r="G22" s="56">
        <v>251.74799999999999</v>
      </c>
      <c r="H22" s="56">
        <v>261.976</v>
      </c>
      <c r="I22" s="56">
        <v>265.84199999999998</v>
      </c>
      <c r="J22" s="56">
        <v>261.31400000000002</v>
      </c>
      <c r="K22" s="56">
        <v>258.39800000000002</v>
      </c>
      <c r="L22" s="56">
        <v>254.77600000000001</v>
      </c>
      <c r="M22" s="56">
        <v>249.637</v>
      </c>
      <c r="N22" s="56">
        <v>241.53700000000001</v>
      </c>
      <c r="O22" s="56">
        <v>244.65700000000001</v>
      </c>
      <c r="P22" s="56">
        <v>247.05</v>
      </c>
      <c r="Q22" s="56">
        <v>257.935</v>
      </c>
      <c r="R22" s="56">
        <v>275.66399999999999</v>
      </c>
      <c r="S22" s="56">
        <v>289.12400000000002</v>
      </c>
      <c r="T22" s="56">
        <v>288.97699999999998</v>
      </c>
      <c r="U22" s="56">
        <v>283.06599999999997</v>
      </c>
      <c r="V22" s="56">
        <v>280.14800000000002</v>
      </c>
      <c r="W22" s="56">
        <v>270.43700000000001</v>
      </c>
      <c r="X22" s="56">
        <v>260.81</v>
      </c>
      <c r="Y22" s="56">
        <v>253.83799999999999</v>
      </c>
      <c r="Z22" s="67">
        <v>0</v>
      </c>
      <c r="AA22"/>
    </row>
    <row r="23" spans="1:27">
      <c r="A23" s="54">
        <f t="shared" si="0"/>
        <v>45677</v>
      </c>
      <c r="B23" s="55">
        <v>253.637</v>
      </c>
      <c r="C23" s="56">
        <v>247.964</v>
      </c>
      <c r="D23" s="56">
        <v>240.852</v>
      </c>
      <c r="E23" s="56">
        <v>240.20400000000001</v>
      </c>
      <c r="F23" s="56">
        <v>243.399</v>
      </c>
      <c r="G23" s="56">
        <v>249.61</v>
      </c>
      <c r="H23" s="56">
        <v>261.86200000000002</v>
      </c>
      <c r="I23" s="56">
        <v>271.74299999999999</v>
      </c>
      <c r="J23" s="56">
        <v>275.947</v>
      </c>
      <c r="K23" s="56">
        <v>274.48500000000001</v>
      </c>
      <c r="L23" s="56">
        <v>268.08999999999997</v>
      </c>
      <c r="M23" s="56">
        <v>265.59300000000002</v>
      </c>
      <c r="N23" s="56">
        <v>259.14999999999998</v>
      </c>
      <c r="O23" s="56">
        <v>252.71700000000001</v>
      </c>
      <c r="P23" s="56">
        <v>252.25800000000001</v>
      </c>
      <c r="Q23" s="56">
        <v>256.7</v>
      </c>
      <c r="R23" s="56">
        <v>279.5</v>
      </c>
      <c r="S23" s="56">
        <v>298.33199999999999</v>
      </c>
      <c r="T23" s="56">
        <v>299.47699999999998</v>
      </c>
      <c r="U23" s="56">
        <v>295.50400000000002</v>
      </c>
      <c r="V23" s="56">
        <v>289.34300000000002</v>
      </c>
      <c r="W23" s="56">
        <v>282.17599999999999</v>
      </c>
      <c r="X23" s="56">
        <v>274.97699999999998</v>
      </c>
      <c r="Y23" s="56">
        <v>268.62</v>
      </c>
      <c r="Z23" s="67">
        <v>0</v>
      </c>
      <c r="AA23"/>
    </row>
    <row r="24" spans="1:27">
      <c r="A24" s="54">
        <f t="shared" si="0"/>
        <v>45678</v>
      </c>
      <c r="B24" s="55">
        <v>263.87099999999998</v>
      </c>
      <c r="C24" s="56">
        <v>262.274</v>
      </c>
      <c r="D24" s="56">
        <v>261.05099999999999</v>
      </c>
      <c r="E24" s="56">
        <v>263.26</v>
      </c>
      <c r="F24" s="56">
        <v>267.42</v>
      </c>
      <c r="G24" s="56">
        <v>273.57400000000001</v>
      </c>
      <c r="H24" s="56">
        <v>284.33600000000001</v>
      </c>
      <c r="I24" s="56">
        <v>288.69799999999998</v>
      </c>
      <c r="J24" s="56">
        <v>277.947</v>
      </c>
      <c r="K24" s="56">
        <v>264.952</v>
      </c>
      <c r="L24" s="56">
        <v>256.88099999999997</v>
      </c>
      <c r="M24" s="56">
        <v>248.96600000000001</v>
      </c>
      <c r="N24" s="56">
        <v>238.77799999999999</v>
      </c>
      <c r="O24" s="56">
        <v>248.11099999999999</v>
      </c>
      <c r="P24" s="56">
        <v>233.05500000000001</v>
      </c>
      <c r="Q24" s="56">
        <v>229.999</v>
      </c>
      <c r="R24" s="56">
        <v>251.71299999999999</v>
      </c>
      <c r="S24" s="56">
        <v>272.97300000000001</v>
      </c>
      <c r="T24" s="56">
        <v>272.21100000000001</v>
      </c>
      <c r="U24" s="56">
        <v>268.92399999999998</v>
      </c>
      <c r="V24" s="56">
        <v>261.322</v>
      </c>
      <c r="W24" s="56">
        <v>249.32400000000001</v>
      </c>
      <c r="X24" s="56">
        <v>238.91499999999999</v>
      </c>
      <c r="Y24" s="56">
        <v>231.55799999999999</v>
      </c>
      <c r="Z24" s="67">
        <v>0</v>
      </c>
      <c r="AA24"/>
    </row>
    <row r="25" spans="1:27">
      <c r="A25" s="54">
        <f t="shared" si="0"/>
        <v>45679</v>
      </c>
      <c r="B25" s="55">
        <v>226.435</v>
      </c>
      <c r="C25" s="56">
        <v>221.73500000000001</v>
      </c>
      <c r="D25" s="56">
        <v>220.08699999999999</v>
      </c>
      <c r="E25" s="56">
        <v>220.416</v>
      </c>
      <c r="F25" s="56">
        <v>226.80699999999999</v>
      </c>
      <c r="G25" s="56">
        <v>236.13800000000001</v>
      </c>
      <c r="H25" s="56">
        <v>253.49799999999999</v>
      </c>
      <c r="I25" s="56">
        <v>253.059</v>
      </c>
      <c r="J25" s="56">
        <v>230.70099999999999</v>
      </c>
      <c r="K25" s="56">
        <v>211.21299999999999</v>
      </c>
      <c r="L25" s="56">
        <v>195.31200000000001</v>
      </c>
      <c r="M25" s="56">
        <v>197.83699999999999</v>
      </c>
      <c r="N25" s="56">
        <v>220.81399999999999</v>
      </c>
      <c r="O25" s="56">
        <v>233.124</v>
      </c>
      <c r="P25" s="56">
        <v>234.96299999999999</v>
      </c>
      <c r="Q25" s="56">
        <v>242.71299999999999</v>
      </c>
      <c r="R25" s="56">
        <v>253.959</v>
      </c>
      <c r="S25" s="56">
        <v>272.14800000000002</v>
      </c>
      <c r="T25" s="56">
        <v>276.51100000000002</v>
      </c>
      <c r="U25" s="56">
        <v>273.01299999999998</v>
      </c>
      <c r="V25" s="56">
        <v>265.82</v>
      </c>
      <c r="W25" s="56">
        <v>258.45499999999998</v>
      </c>
      <c r="X25" s="56">
        <v>249.5</v>
      </c>
      <c r="Y25" s="56">
        <v>243.31800000000001</v>
      </c>
      <c r="Z25" s="67">
        <v>0</v>
      </c>
      <c r="AA25"/>
    </row>
    <row r="26" spans="1:27">
      <c r="A26" s="54">
        <f t="shared" si="0"/>
        <v>45680</v>
      </c>
      <c r="B26" s="55">
        <v>237.74100000000001</v>
      </c>
      <c r="C26" s="56">
        <v>236.56899999999999</v>
      </c>
      <c r="D26" s="56">
        <v>234.666</v>
      </c>
      <c r="E26" s="56">
        <v>234.86600000000001</v>
      </c>
      <c r="F26" s="56">
        <v>240.17500000000001</v>
      </c>
      <c r="G26" s="56">
        <v>250.899</v>
      </c>
      <c r="H26" s="56">
        <v>266.18400000000003</v>
      </c>
      <c r="I26" s="56">
        <v>270.48399999999998</v>
      </c>
      <c r="J26" s="56">
        <v>244.20500000000001</v>
      </c>
      <c r="K26" s="56">
        <v>220.76499999999999</v>
      </c>
      <c r="L26" s="56">
        <v>209.49299999999999</v>
      </c>
      <c r="M26" s="56">
        <v>196.47499999999999</v>
      </c>
      <c r="N26" s="56">
        <v>188.71199999999999</v>
      </c>
      <c r="O26" s="56">
        <v>186.92</v>
      </c>
      <c r="P26" s="56">
        <v>193.70099999999999</v>
      </c>
      <c r="Q26" s="56">
        <v>206.78299999999999</v>
      </c>
      <c r="R26" s="56">
        <v>238.78899999999999</v>
      </c>
      <c r="S26" s="56">
        <v>266.13900000000001</v>
      </c>
      <c r="T26" s="56">
        <v>271.41399999999999</v>
      </c>
      <c r="U26" s="56">
        <v>270.35500000000002</v>
      </c>
      <c r="V26" s="56">
        <v>269.66300000000001</v>
      </c>
      <c r="W26" s="56">
        <v>260.16800000000001</v>
      </c>
      <c r="X26" s="56">
        <v>252.50200000000001</v>
      </c>
      <c r="Y26" s="56">
        <v>248.155</v>
      </c>
      <c r="Z26" s="67">
        <v>0</v>
      </c>
      <c r="AA26"/>
    </row>
    <row r="27" spans="1:27">
      <c r="A27" s="54">
        <f t="shared" si="0"/>
        <v>45681</v>
      </c>
      <c r="B27" s="55">
        <v>240.22399999999999</v>
      </c>
      <c r="C27" s="56">
        <v>239.66499999999999</v>
      </c>
      <c r="D27" s="56">
        <v>234.78800000000001</v>
      </c>
      <c r="E27" s="56">
        <v>234.709</v>
      </c>
      <c r="F27" s="56">
        <v>240.15299999999999</v>
      </c>
      <c r="G27" s="56">
        <v>247.066</v>
      </c>
      <c r="H27" s="56">
        <v>259.98899999999998</v>
      </c>
      <c r="I27" s="56">
        <v>261.68299999999999</v>
      </c>
      <c r="J27" s="56">
        <v>235.905</v>
      </c>
      <c r="K27" s="56">
        <v>211.684</v>
      </c>
      <c r="L27" s="56">
        <v>196.393</v>
      </c>
      <c r="M27" s="56">
        <v>184.315</v>
      </c>
      <c r="N27" s="56">
        <v>178.001</v>
      </c>
      <c r="O27" s="56">
        <v>174.06100000000001</v>
      </c>
      <c r="P27" s="56">
        <v>177.899</v>
      </c>
      <c r="Q27" s="56">
        <v>192.15700000000001</v>
      </c>
      <c r="R27" s="56">
        <v>218.32599999999999</v>
      </c>
      <c r="S27" s="56">
        <v>239.85400000000001</v>
      </c>
      <c r="T27" s="56">
        <v>245.583</v>
      </c>
      <c r="U27" s="56">
        <v>242.172</v>
      </c>
      <c r="V27" s="56">
        <v>239.108</v>
      </c>
      <c r="W27" s="56">
        <v>233.44900000000001</v>
      </c>
      <c r="X27" s="56">
        <v>227.173</v>
      </c>
      <c r="Y27" s="56">
        <v>220.215</v>
      </c>
      <c r="Z27" s="67">
        <v>0</v>
      </c>
      <c r="AA27"/>
    </row>
    <row r="28" spans="1:27">
      <c r="A28" s="54">
        <f t="shared" si="0"/>
        <v>45682</v>
      </c>
      <c r="B28" s="55">
        <v>214.255</v>
      </c>
      <c r="C28" s="56">
        <v>211.64</v>
      </c>
      <c r="D28" s="56">
        <v>209.785</v>
      </c>
      <c r="E28" s="56">
        <v>209.12799999999999</v>
      </c>
      <c r="F28" s="56">
        <v>211.87</v>
      </c>
      <c r="G28" s="56">
        <v>217.09700000000001</v>
      </c>
      <c r="H28" s="56">
        <v>224.155</v>
      </c>
      <c r="I28" s="56">
        <v>229.85900000000001</v>
      </c>
      <c r="J28" s="56">
        <v>235.67599999999999</v>
      </c>
      <c r="K28" s="56">
        <v>243.38300000000001</v>
      </c>
      <c r="L28" s="56">
        <v>246.72300000000001</v>
      </c>
      <c r="M28" s="56">
        <v>246.429</v>
      </c>
      <c r="N28" s="56">
        <v>244.11</v>
      </c>
      <c r="O28" s="56">
        <v>246.267</v>
      </c>
      <c r="P28" s="56">
        <v>247.49799999999999</v>
      </c>
      <c r="Q28" s="56">
        <v>256.45699999999999</v>
      </c>
      <c r="R28" s="56">
        <v>258.73599999999999</v>
      </c>
      <c r="S28" s="56">
        <v>265.67700000000002</v>
      </c>
      <c r="T28" s="56">
        <v>265.38499999999999</v>
      </c>
      <c r="U28" s="56">
        <v>258.435</v>
      </c>
      <c r="V28" s="56">
        <v>250.96</v>
      </c>
      <c r="W28" s="56">
        <v>244.55600000000001</v>
      </c>
      <c r="X28" s="56">
        <v>238.209</v>
      </c>
      <c r="Y28" s="56">
        <v>231.55500000000001</v>
      </c>
      <c r="Z28" s="67">
        <v>0</v>
      </c>
      <c r="AA28"/>
    </row>
    <row r="29" spans="1:27">
      <c r="A29" s="54">
        <f t="shared" si="0"/>
        <v>45683</v>
      </c>
      <c r="B29" s="55">
        <v>224.32900000000001</v>
      </c>
      <c r="C29" s="56">
        <v>216.52699999999999</v>
      </c>
      <c r="D29" s="56">
        <v>216.55099999999999</v>
      </c>
      <c r="E29" s="56">
        <v>215.995</v>
      </c>
      <c r="F29" s="56">
        <v>217.02</v>
      </c>
      <c r="G29" s="56">
        <v>218.73</v>
      </c>
      <c r="H29" s="56">
        <v>229.05699999999999</v>
      </c>
      <c r="I29" s="56">
        <v>231.61099999999999</v>
      </c>
      <c r="J29" s="56">
        <v>236.37200000000001</v>
      </c>
      <c r="K29" s="56">
        <v>225.02199999999999</v>
      </c>
      <c r="L29" s="56">
        <v>209.684</v>
      </c>
      <c r="M29" s="56">
        <v>203.773</v>
      </c>
      <c r="N29" s="56">
        <v>200.887</v>
      </c>
      <c r="O29" s="56">
        <v>197.678</v>
      </c>
      <c r="P29" s="56">
        <v>205.28299999999999</v>
      </c>
      <c r="Q29" s="56">
        <v>217.435</v>
      </c>
      <c r="R29" s="56">
        <v>240.42400000000001</v>
      </c>
      <c r="S29" s="56">
        <v>257.33999999999997</v>
      </c>
      <c r="T29" s="56">
        <v>260.31400000000002</v>
      </c>
      <c r="U29" s="56">
        <v>253.49</v>
      </c>
      <c r="V29" s="56">
        <v>248.81</v>
      </c>
      <c r="W29" s="56">
        <v>243.994</v>
      </c>
      <c r="X29" s="56">
        <v>236.048</v>
      </c>
      <c r="Y29" s="56">
        <v>229.09800000000001</v>
      </c>
      <c r="Z29" s="67">
        <v>0</v>
      </c>
      <c r="AA29"/>
    </row>
    <row r="30" spans="1:27">
      <c r="A30" s="54">
        <f t="shared" si="0"/>
        <v>45684</v>
      </c>
      <c r="B30" s="55">
        <v>221.83799999999999</v>
      </c>
      <c r="C30" s="56">
        <v>219.68</v>
      </c>
      <c r="D30" s="56">
        <v>221.61699999999999</v>
      </c>
      <c r="E30" s="56">
        <v>221.50299999999999</v>
      </c>
      <c r="F30" s="56">
        <v>229.13300000000001</v>
      </c>
      <c r="G30" s="56">
        <v>240.82499999999999</v>
      </c>
      <c r="H30" s="56">
        <v>256.52199999999999</v>
      </c>
      <c r="I30" s="56">
        <v>259.10399999999998</v>
      </c>
      <c r="J30" s="56">
        <v>234.11799999999999</v>
      </c>
      <c r="K30" s="56">
        <v>209.90299999999999</v>
      </c>
      <c r="L30" s="56">
        <v>195.26400000000001</v>
      </c>
      <c r="M30" s="56">
        <v>184.315</v>
      </c>
      <c r="N30" s="56">
        <v>179.61099999999999</v>
      </c>
      <c r="O30" s="56">
        <v>172.81299999999999</v>
      </c>
      <c r="P30" s="56">
        <v>178.85</v>
      </c>
      <c r="Q30" s="56">
        <v>188.4</v>
      </c>
      <c r="R30" s="56">
        <v>216.42500000000001</v>
      </c>
      <c r="S30" s="56">
        <v>242.35400000000001</v>
      </c>
      <c r="T30" s="56">
        <v>246.881</v>
      </c>
      <c r="U30" s="56">
        <v>244.18199999999999</v>
      </c>
      <c r="V30" s="56">
        <v>239.822</v>
      </c>
      <c r="W30" s="56">
        <v>231.82900000000001</v>
      </c>
      <c r="X30" s="56">
        <v>223.96</v>
      </c>
      <c r="Y30" s="56">
        <v>215.02099999999999</v>
      </c>
      <c r="Z30" s="67">
        <v>0</v>
      </c>
      <c r="AA30"/>
    </row>
    <row r="31" spans="1:27">
      <c r="A31" s="54">
        <f t="shared" si="0"/>
        <v>45685</v>
      </c>
      <c r="B31" s="55">
        <v>211.11799999999999</v>
      </c>
      <c r="C31" s="56">
        <v>210.17</v>
      </c>
      <c r="D31" s="56">
        <v>211.75</v>
      </c>
      <c r="E31" s="56">
        <v>212.541</v>
      </c>
      <c r="F31" s="56">
        <v>215.35300000000001</v>
      </c>
      <c r="G31" s="56">
        <v>229.05199999999999</v>
      </c>
      <c r="H31" s="56">
        <v>243.726</v>
      </c>
      <c r="I31" s="56">
        <v>247.53299999999999</v>
      </c>
      <c r="J31" s="56">
        <v>218.79400000000001</v>
      </c>
      <c r="K31" s="56">
        <v>197.00700000000001</v>
      </c>
      <c r="L31" s="56">
        <v>180.30799999999999</v>
      </c>
      <c r="M31" s="56">
        <v>176.74799999999999</v>
      </c>
      <c r="N31" s="56">
        <v>166.517</v>
      </c>
      <c r="O31" s="56">
        <v>163.6</v>
      </c>
      <c r="P31" s="56">
        <v>168.941</v>
      </c>
      <c r="Q31" s="56">
        <v>177.751</v>
      </c>
      <c r="R31" s="56">
        <v>208.65</v>
      </c>
      <c r="S31" s="56">
        <v>233.732</v>
      </c>
      <c r="T31" s="56">
        <v>240.511</v>
      </c>
      <c r="U31" s="56">
        <v>241.06200000000001</v>
      </c>
      <c r="V31" s="56">
        <v>237.93199999999999</v>
      </c>
      <c r="W31" s="56">
        <v>230.589</v>
      </c>
      <c r="X31" s="56">
        <v>221.27500000000001</v>
      </c>
      <c r="Y31" s="56">
        <v>211.06</v>
      </c>
      <c r="Z31" s="67">
        <v>0</v>
      </c>
      <c r="AA31"/>
    </row>
    <row r="32" spans="1:27">
      <c r="A32" s="54">
        <f t="shared" si="0"/>
        <v>45686</v>
      </c>
      <c r="B32" s="55">
        <v>208.77699999999999</v>
      </c>
      <c r="C32" s="56">
        <v>204.15799999999999</v>
      </c>
      <c r="D32" s="56">
        <v>204.197</v>
      </c>
      <c r="E32" s="56">
        <v>202.654</v>
      </c>
      <c r="F32" s="56">
        <v>210.29400000000001</v>
      </c>
      <c r="G32" s="56">
        <v>223.59399999999999</v>
      </c>
      <c r="H32" s="56">
        <v>238.79</v>
      </c>
      <c r="I32" s="56">
        <v>242.84800000000001</v>
      </c>
      <c r="J32" s="56">
        <v>239.33500000000001</v>
      </c>
      <c r="K32" s="56">
        <v>225.11199999999999</v>
      </c>
      <c r="L32" s="56">
        <v>220.51</v>
      </c>
      <c r="M32" s="56">
        <v>210.76599999999999</v>
      </c>
      <c r="N32" s="56">
        <v>199.72499999999999</v>
      </c>
      <c r="O32" s="56">
        <v>200.83799999999999</v>
      </c>
      <c r="P32" s="56">
        <v>190.16399999999999</v>
      </c>
      <c r="Q32" s="56">
        <v>216.31100000000001</v>
      </c>
      <c r="R32" s="56">
        <v>237.63900000000001</v>
      </c>
      <c r="S32" s="56">
        <v>243.327</v>
      </c>
      <c r="T32" s="56">
        <v>248.02500000000001</v>
      </c>
      <c r="U32" s="56">
        <v>243.679</v>
      </c>
      <c r="V32" s="56">
        <v>239.922</v>
      </c>
      <c r="W32" s="56">
        <v>228.89599999999999</v>
      </c>
      <c r="X32" s="56">
        <v>220.89500000000001</v>
      </c>
      <c r="Y32" s="56">
        <v>214.887</v>
      </c>
      <c r="Z32" s="67">
        <v>0</v>
      </c>
      <c r="AA32"/>
    </row>
    <row r="33" spans="1:27">
      <c r="A33" s="54">
        <f t="shared" si="0"/>
        <v>45687</v>
      </c>
      <c r="B33" s="55">
        <v>208.45599999999999</v>
      </c>
      <c r="C33" s="56">
        <v>206.196</v>
      </c>
      <c r="D33" s="56">
        <v>202.82900000000001</v>
      </c>
      <c r="E33" s="56">
        <v>200.69800000000001</v>
      </c>
      <c r="F33" s="56">
        <v>208.10900000000001</v>
      </c>
      <c r="G33" s="56">
        <v>217.26400000000001</v>
      </c>
      <c r="H33" s="56">
        <v>232.58500000000001</v>
      </c>
      <c r="I33" s="56">
        <v>234.696</v>
      </c>
      <c r="J33" s="56">
        <v>242.19200000000001</v>
      </c>
      <c r="K33" s="56">
        <v>243.96600000000001</v>
      </c>
      <c r="L33" s="56">
        <v>241.529</v>
      </c>
      <c r="M33" s="56">
        <v>235.08099999999999</v>
      </c>
      <c r="N33" s="56">
        <v>228.72900000000001</v>
      </c>
      <c r="O33" s="56">
        <v>218.37299999999999</v>
      </c>
      <c r="P33" s="56">
        <v>207.15600000000001</v>
      </c>
      <c r="Q33" s="56">
        <v>222.28100000000001</v>
      </c>
      <c r="R33" s="56">
        <v>239.63499999999999</v>
      </c>
      <c r="S33" s="56">
        <v>246.65899999999999</v>
      </c>
      <c r="T33" s="56">
        <v>247.52099999999999</v>
      </c>
      <c r="U33" s="56">
        <v>243.012</v>
      </c>
      <c r="V33" s="56">
        <v>235.58600000000001</v>
      </c>
      <c r="W33" s="56">
        <v>229.78800000000001</v>
      </c>
      <c r="X33" s="56">
        <v>219.37100000000001</v>
      </c>
      <c r="Y33" s="56">
        <v>212.595</v>
      </c>
      <c r="Z33" s="67">
        <v>0</v>
      </c>
      <c r="AA33"/>
    </row>
    <row r="34" spans="1:27">
      <c r="A34" s="54">
        <f t="shared" si="0"/>
        <v>45688</v>
      </c>
      <c r="B34" s="55">
        <v>209.05</v>
      </c>
      <c r="C34" s="56">
        <v>206.43600000000001</v>
      </c>
      <c r="D34" s="56">
        <v>205.35300000000001</v>
      </c>
      <c r="E34" s="56">
        <v>206.24199999999999</v>
      </c>
      <c r="F34" s="56">
        <v>214.22800000000001</v>
      </c>
      <c r="G34" s="56">
        <v>222.959</v>
      </c>
      <c r="H34" s="56">
        <v>234.30500000000001</v>
      </c>
      <c r="I34" s="56">
        <v>239.096</v>
      </c>
      <c r="J34" s="56">
        <v>216.83099999999999</v>
      </c>
      <c r="K34" s="56">
        <v>196.904</v>
      </c>
      <c r="L34" s="56">
        <v>183.072</v>
      </c>
      <c r="M34" s="56">
        <v>170.054</v>
      </c>
      <c r="N34" s="56">
        <v>164.35300000000001</v>
      </c>
      <c r="O34" s="56">
        <v>161.34</v>
      </c>
      <c r="P34" s="56">
        <v>167.67500000000001</v>
      </c>
      <c r="Q34" s="56">
        <v>177.506</v>
      </c>
      <c r="R34" s="56">
        <v>202.27</v>
      </c>
      <c r="S34" s="56">
        <v>224.255</v>
      </c>
      <c r="T34" s="56">
        <v>231.59</v>
      </c>
      <c r="U34" s="56">
        <v>231.536</v>
      </c>
      <c r="V34" s="56">
        <v>227.364</v>
      </c>
      <c r="W34" s="56">
        <v>219.77799999999999</v>
      </c>
      <c r="X34" s="56">
        <v>215.41300000000001</v>
      </c>
      <c r="Y34" s="56">
        <v>206.02799999999999</v>
      </c>
      <c r="Z34" s="67">
        <v>0</v>
      </c>
      <c r="AA34"/>
    </row>
    <row r="35" spans="1:27">
      <c r="A35" s="54">
        <f t="shared" si="0"/>
        <v>45689</v>
      </c>
      <c r="B35" s="55">
        <v>200.01300000000001</v>
      </c>
      <c r="C35" s="56">
        <v>199.81100000000001</v>
      </c>
      <c r="D35" s="56">
        <v>195.80600000000001</v>
      </c>
      <c r="E35" s="56">
        <v>194.107</v>
      </c>
      <c r="F35" s="56">
        <v>195.93799999999999</v>
      </c>
      <c r="G35" s="56">
        <v>201.56899999999999</v>
      </c>
      <c r="H35" s="56">
        <v>206.791</v>
      </c>
      <c r="I35" s="56">
        <v>213.74100000000001</v>
      </c>
      <c r="J35" s="56">
        <v>213.69900000000001</v>
      </c>
      <c r="K35" s="56">
        <v>210.804</v>
      </c>
      <c r="L35" s="56">
        <v>199.55199999999999</v>
      </c>
      <c r="M35" s="56">
        <v>187.666</v>
      </c>
      <c r="N35" s="56">
        <v>178.66900000000001</v>
      </c>
      <c r="O35" s="56">
        <v>174.18</v>
      </c>
      <c r="P35" s="56">
        <v>168.96700000000001</v>
      </c>
      <c r="Q35" s="56">
        <v>187.14699999999999</v>
      </c>
      <c r="R35" s="56">
        <v>203.261</v>
      </c>
      <c r="S35" s="56">
        <v>222.84</v>
      </c>
      <c r="T35" s="56">
        <v>226.67500000000001</v>
      </c>
      <c r="U35" s="56">
        <v>223.99199999999999</v>
      </c>
      <c r="V35" s="56">
        <v>220.65199999999999</v>
      </c>
      <c r="W35" s="56">
        <v>215.59899999999999</v>
      </c>
      <c r="X35" s="56">
        <v>210.40199999999999</v>
      </c>
      <c r="Y35" s="56">
        <v>201.79900000000001</v>
      </c>
      <c r="Z35" s="67">
        <v>0</v>
      </c>
    </row>
    <row r="36" spans="1:27">
      <c r="A36" s="54">
        <f t="shared" si="0"/>
        <v>45690</v>
      </c>
      <c r="B36" s="55">
        <v>198.13200000000001</v>
      </c>
      <c r="C36" s="56">
        <v>196.636</v>
      </c>
      <c r="D36" s="56">
        <v>192.86500000000001</v>
      </c>
      <c r="E36" s="56">
        <v>194.16300000000001</v>
      </c>
      <c r="F36" s="56">
        <v>196.19499999999999</v>
      </c>
      <c r="G36" s="56">
        <v>199.93899999999999</v>
      </c>
      <c r="H36" s="56">
        <v>206.542</v>
      </c>
      <c r="I36" s="56">
        <v>207.77</v>
      </c>
      <c r="J36" s="56">
        <v>202.131</v>
      </c>
      <c r="K36" s="56">
        <v>183.94399999999999</v>
      </c>
      <c r="L36" s="56">
        <v>165.24299999999999</v>
      </c>
      <c r="M36" s="56">
        <v>161.80699999999999</v>
      </c>
      <c r="N36" s="56">
        <v>163.91800000000001</v>
      </c>
      <c r="O36" s="56">
        <v>160.49100000000001</v>
      </c>
      <c r="P36" s="56">
        <v>162.96799999999999</v>
      </c>
      <c r="Q36" s="56">
        <v>177.30500000000001</v>
      </c>
      <c r="R36" s="56">
        <v>194.64500000000001</v>
      </c>
      <c r="S36" s="56">
        <v>218.34800000000001</v>
      </c>
      <c r="T36" s="56">
        <v>221.762</v>
      </c>
      <c r="U36" s="56">
        <v>218.423</v>
      </c>
      <c r="V36" s="56">
        <v>211.315</v>
      </c>
      <c r="W36" s="56">
        <v>203.33199999999999</v>
      </c>
      <c r="X36" s="56">
        <v>194.83099999999999</v>
      </c>
      <c r="Y36" s="56">
        <v>186.315</v>
      </c>
      <c r="Z36" s="67">
        <v>0</v>
      </c>
    </row>
    <row r="37" spans="1:27">
      <c r="A37" s="54">
        <f t="shared" si="0"/>
        <v>45691</v>
      </c>
      <c r="B37" s="55">
        <v>178.68199999999999</v>
      </c>
      <c r="C37" s="56">
        <v>177.31899999999999</v>
      </c>
      <c r="D37" s="56">
        <v>177.547</v>
      </c>
      <c r="E37" s="56">
        <v>178.209</v>
      </c>
      <c r="F37" s="56">
        <v>183.994</v>
      </c>
      <c r="G37" s="56">
        <v>195.024</v>
      </c>
      <c r="H37" s="56">
        <v>215.24199999999999</v>
      </c>
      <c r="I37" s="56">
        <v>221.636</v>
      </c>
      <c r="J37" s="56">
        <v>193.21600000000001</v>
      </c>
      <c r="K37" s="56">
        <v>179.86600000000001</v>
      </c>
      <c r="L37" s="56">
        <v>166.40199999999999</v>
      </c>
      <c r="M37" s="56">
        <v>164.15700000000001</v>
      </c>
      <c r="N37" s="56">
        <v>162.36799999999999</v>
      </c>
      <c r="O37" s="56">
        <v>165.83799999999999</v>
      </c>
      <c r="P37" s="56">
        <v>169.75899999999999</v>
      </c>
      <c r="Q37" s="56">
        <v>185.499</v>
      </c>
      <c r="R37" s="56">
        <v>197.55099999999999</v>
      </c>
      <c r="S37" s="56">
        <v>215.00800000000001</v>
      </c>
      <c r="T37" s="56">
        <v>220.09</v>
      </c>
      <c r="U37" s="56">
        <v>216.857</v>
      </c>
      <c r="V37" s="56">
        <v>208.34100000000001</v>
      </c>
      <c r="W37" s="56">
        <v>206.137</v>
      </c>
      <c r="X37" s="56">
        <v>194.94499999999999</v>
      </c>
      <c r="Y37" s="56">
        <v>188.63399999999999</v>
      </c>
      <c r="Z37" s="67">
        <v>0</v>
      </c>
    </row>
    <row r="38" spans="1:27">
      <c r="A38" s="54">
        <f t="shared" si="0"/>
        <v>45692</v>
      </c>
      <c r="B38" s="55">
        <v>185.25299999999999</v>
      </c>
      <c r="C38" s="56">
        <v>183.869</v>
      </c>
      <c r="D38" s="56">
        <v>185.10499999999999</v>
      </c>
      <c r="E38" s="56">
        <v>186.28</v>
      </c>
      <c r="F38" s="56">
        <v>193.12</v>
      </c>
      <c r="G38" s="56">
        <v>205.73400000000001</v>
      </c>
      <c r="H38" s="56">
        <v>224.98</v>
      </c>
      <c r="I38" s="56">
        <v>231.709</v>
      </c>
      <c r="J38" s="56">
        <v>223.595</v>
      </c>
      <c r="K38" s="56">
        <v>207.001</v>
      </c>
      <c r="L38" s="56">
        <v>194.06200000000001</v>
      </c>
      <c r="M38" s="56">
        <v>172.46100000000001</v>
      </c>
      <c r="N38" s="56">
        <v>171.19900000000001</v>
      </c>
      <c r="O38" s="56">
        <v>195.14500000000001</v>
      </c>
      <c r="P38" s="56">
        <v>205.28800000000001</v>
      </c>
      <c r="Q38" s="56">
        <v>211.18899999999999</v>
      </c>
      <c r="R38" s="56">
        <v>216.642</v>
      </c>
      <c r="S38" s="56">
        <v>243.51400000000001</v>
      </c>
      <c r="T38" s="56">
        <v>247.839</v>
      </c>
      <c r="U38" s="56">
        <v>236.93899999999999</v>
      </c>
      <c r="V38" s="56">
        <v>233.70400000000001</v>
      </c>
      <c r="W38" s="56">
        <v>223.48</v>
      </c>
      <c r="X38" s="56">
        <v>213.65700000000001</v>
      </c>
      <c r="Y38" s="56">
        <v>212.86500000000001</v>
      </c>
      <c r="Z38" s="67">
        <v>0</v>
      </c>
    </row>
    <row r="39" spans="1:27">
      <c r="A39" s="54">
        <f t="shared" si="0"/>
        <v>45693</v>
      </c>
      <c r="B39" s="55">
        <v>208.57499999999999</v>
      </c>
      <c r="C39" s="56">
        <v>208.39099999999999</v>
      </c>
      <c r="D39" s="56">
        <v>200.04300000000001</v>
      </c>
      <c r="E39" s="56">
        <v>200.70099999999999</v>
      </c>
      <c r="F39" s="56">
        <v>212.40600000000001</v>
      </c>
      <c r="G39" s="56">
        <v>224.17699999999999</v>
      </c>
      <c r="H39" s="56">
        <v>243.785</v>
      </c>
      <c r="I39" s="56">
        <v>243.56</v>
      </c>
      <c r="J39" s="56">
        <v>216.82900000000001</v>
      </c>
      <c r="K39" s="56">
        <v>191.09100000000001</v>
      </c>
      <c r="L39" s="56">
        <v>175.18</v>
      </c>
      <c r="M39" s="56">
        <v>168.94200000000001</v>
      </c>
      <c r="N39" s="56">
        <v>162.57400000000001</v>
      </c>
      <c r="O39" s="56">
        <v>166.44399999999999</v>
      </c>
      <c r="P39" s="56">
        <v>163.142</v>
      </c>
      <c r="Q39" s="56">
        <v>181.14599999999999</v>
      </c>
      <c r="R39" s="56">
        <v>207.21899999999999</v>
      </c>
      <c r="S39" s="56">
        <v>228.80099999999999</v>
      </c>
      <c r="T39" s="56">
        <v>234.23</v>
      </c>
      <c r="U39" s="56">
        <v>229.02799999999999</v>
      </c>
      <c r="V39" s="56">
        <v>223.036</v>
      </c>
      <c r="W39" s="56">
        <v>216.74199999999999</v>
      </c>
      <c r="X39" s="56">
        <v>207.202</v>
      </c>
      <c r="Y39" s="56">
        <v>198.352</v>
      </c>
      <c r="Z39" s="67">
        <v>0</v>
      </c>
    </row>
    <row r="40" spans="1:27">
      <c r="A40" s="54">
        <f t="shared" si="0"/>
        <v>45694</v>
      </c>
      <c r="B40" s="55">
        <v>195.34299999999999</v>
      </c>
      <c r="C40" s="56">
        <v>193.47</v>
      </c>
      <c r="D40" s="56">
        <v>190.82599999999999</v>
      </c>
      <c r="E40" s="56">
        <v>195.68199999999999</v>
      </c>
      <c r="F40" s="56">
        <v>202.077</v>
      </c>
      <c r="G40" s="56">
        <v>211.88399999999999</v>
      </c>
      <c r="H40" s="56">
        <v>228.58</v>
      </c>
      <c r="I40" s="56">
        <v>227.875</v>
      </c>
      <c r="J40" s="56">
        <v>204.44200000000001</v>
      </c>
      <c r="K40" s="56">
        <v>188.07900000000001</v>
      </c>
      <c r="L40" s="56">
        <v>174.23</v>
      </c>
      <c r="M40" s="56">
        <v>167.303</v>
      </c>
      <c r="N40" s="56">
        <v>163.197</v>
      </c>
      <c r="O40" s="56">
        <v>162.19200000000001</v>
      </c>
      <c r="P40" s="56">
        <v>167.49600000000001</v>
      </c>
      <c r="Q40" s="56">
        <v>177.756</v>
      </c>
      <c r="R40" s="56">
        <v>204.53100000000001</v>
      </c>
      <c r="S40" s="56">
        <v>230.24600000000001</v>
      </c>
      <c r="T40" s="56">
        <v>238.886</v>
      </c>
      <c r="U40" s="56">
        <v>235.76300000000001</v>
      </c>
      <c r="V40" s="56">
        <v>232.08699999999999</v>
      </c>
      <c r="W40" s="56">
        <v>228.505</v>
      </c>
      <c r="X40" s="56">
        <v>220.30799999999999</v>
      </c>
      <c r="Y40" s="56">
        <v>215.05699999999999</v>
      </c>
      <c r="Z40" s="67">
        <v>0</v>
      </c>
    </row>
    <row r="41" spans="1:27">
      <c r="A41" s="54">
        <f t="shared" si="0"/>
        <v>45695</v>
      </c>
      <c r="B41" s="55">
        <v>207.51900000000001</v>
      </c>
      <c r="C41" s="56">
        <v>205.501</v>
      </c>
      <c r="D41" s="56">
        <v>205.61199999999999</v>
      </c>
      <c r="E41" s="56">
        <v>205.88300000000001</v>
      </c>
      <c r="F41" s="56">
        <v>210.07400000000001</v>
      </c>
      <c r="G41" s="56">
        <v>210.41</v>
      </c>
      <c r="H41" s="56">
        <v>222.68600000000001</v>
      </c>
      <c r="I41" s="56">
        <v>224.30500000000001</v>
      </c>
      <c r="J41" s="56">
        <v>201.726</v>
      </c>
      <c r="K41" s="56">
        <v>182.88200000000001</v>
      </c>
      <c r="L41" s="56">
        <v>168.69900000000001</v>
      </c>
      <c r="M41" s="56">
        <v>160.958</v>
      </c>
      <c r="N41" s="56">
        <v>152.643</v>
      </c>
      <c r="O41" s="56">
        <v>153.214</v>
      </c>
      <c r="P41" s="56">
        <v>160.464</v>
      </c>
      <c r="Q41" s="56">
        <v>169.06399999999999</v>
      </c>
      <c r="R41" s="56">
        <v>191.86799999999999</v>
      </c>
      <c r="S41" s="56">
        <v>211.73599999999999</v>
      </c>
      <c r="T41" s="56">
        <v>216.178</v>
      </c>
      <c r="U41" s="56">
        <v>210.411</v>
      </c>
      <c r="V41" s="56">
        <v>206.739</v>
      </c>
      <c r="W41" s="56">
        <v>197.90299999999999</v>
      </c>
      <c r="X41" s="56">
        <v>194.40199999999999</v>
      </c>
      <c r="Y41" s="56">
        <v>185.62700000000001</v>
      </c>
      <c r="Z41" s="67">
        <v>0</v>
      </c>
    </row>
    <row r="42" spans="1:27">
      <c r="A42" s="54">
        <f t="shared" si="0"/>
        <v>45696</v>
      </c>
      <c r="B42" s="55">
        <v>180.93899999999999</v>
      </c>
      <c r="C42" s="56">
        <v>179.172</v>
      </c>
      <c r="D42" s="56">
        <v>180.67</v>
      </c>
      <c r="E42" s="56">
        <v>179.90100000000001</v>
      </c>
      <c r="F42" s="56">
        <v>185.16800000000001</v>
      </c>
      <c r="G42" s="56">
        <v>190.40299999999999</v>
      </c>
      <c r="H42" s="56">
        <v>202.88</v>
      </c>
      <c r="I42" s="56">
        <v>198.738</v>
      </c>
      <c r="J42" s="56">
        <v>187.994</v>
      </c>
      <c r="K42" s="56">
        <v>177.98400000000001</v>
      </c>
      <c r="L42" s="56">
        <v>173.10300000000001</v>
      </c>
      <c r="M42" s="56">
        <v>163.45699999999999</v>
      </c>
      <c r="N42" s="56">
        <v>153.941</v>
      </c>
      <c r="O42" s="56">
        <v>155.536</v>
      </c>
      <c r="P42" s="56">
        <v>160.29599999999999</v>
      </c>
      <c r="Q42" s="56">
        <v>172.36799999999999</v>
      </c>
      <c r="R42" s="56">
        <v>201.94</v>
      </c>
      <c r="S42" s="56">
        <v>225.67</v>
      </c>
      <c r="T42" s="56">
        <v>237.02799999999999</v>
      </c>
      <c r="U42" s="56">
        <v>230.739</v>
      </c>
      <c r="V42" s="56">
        <v>227.19300000000001</v>
      </c>
      <c r="W42" s="56">
        <v>221.345</v>
      </c>
      <c r="X42" s="56">
        <v>215.47800000000001</v>
      </c>
      <c r="Y42" s="56">
        <v>209.19800000000001</v>
      </c>
      <c r="Z42" s="67">
        <v>0</v>
      </c>
    </row>
    <row r="43" spans="1:27">
      <c r="A43" s="54">
        <f t="shared" si="0"/>
        <v>45697</v>
      </c>
      <c r="B43" s="55">
        <v>213.73599999999999</v>
      </c>
      <c r="C43" s="56">
        <v>211.452</v>
      </c>
      <c r="D43" s="56">
        <v>212.101</v>
      </c>
      <c r="E43" s="56">
        <v>213.35499999999999</v>
      </c>
      <c r="F43" s="56">
        <v>216.27500000000001</v>
      </c>
      <c r="G43" s="56">
        <v>222.61699999999999</v>
      </c>
      <c r="H43" s="56">
        <v>229.21299999999999</v>
      </c>
      <c r="I43" s="56">
        <v>225.82400000000001</v>
      </c>
      <c r="J43" s="56">
        <v>199.559</v>
      </c>
      <c r="K43" s="56">
        <v>181.548</v>
      </c>
      <c r="L43" s="56">
        <v>172.03800000000001</v>
      </c>
      <c r="M43" s="56">
        <v>166.09</v>
      </c>
      <c r="N43" s="56">
        <v>162.19800000000001</v>
      </c>
      <c r="O43" s="56">
        <v>158.833</v>
      </c>
      <c r="P43" s="56">
        <v>163.02199999999999</v>
      </c>
      <c r="Q43" s="56">
        <v>185.8</v>
      </c>
      <c r="R43" s="56">
        <v>209.38800000000001</v>
      </c>
      <c r="S43" s="56">
        <v>232.93600000000001</v>
      </c>
      <c r="T43" s="56">
        <v>239.059</v>
      </c>
      <c r="U43" s="56">
        <v>239.11500000000001</v>
      </c>
      <c r="V43" s="56">
        <v>234.589</v>
      </c>
      <c r="W43" s="56">
        <v>233.71</v>
      </c>
      <c r="X43" s="56">
        <v>227.32</v>
      </c>
      <c r="Y43" s="56">
        <v>218.66</v>
      </c>
      <c r="Z43" s="67">
        <v>0</v>
      </c>
    </row>
    <row r="44" spans="1:27">
      <c r="A44" s="54">
        <f t="shared" si="0"/>
        <v>45698</v>
      </c>
      <c r="B44" s="55">
        <v>212.262</v>
      </c>
      <c r="C44" s="56">
        <v>210.42099999999999</v>
      </c>
      <c r="D44" s="56">
        <v>209.58199999999999</v>
      </c>
      <c r="E44" s="56">
        <v>213.28700000000001</v>
      </c>
      <c r="F44" s="56">
        <v>215.61500000000001</v>
      </c>
      <c r="G44" s="56">
        <v>225.86600000000001</v>
      </c>
      <c r="H44" s="56">
        <v>247.67400000000001</v>
      </c>
      <c r="I44" s="56">
        <v>247.44399999999999</v>
      </c>
      <c r="J44" s="56">
        <v>225.14500000000001</v>
      </c>
      <c r="K44" s="56">
        <v>200.994</v>
      </c>
      <c r="L44" s="56">
        <v>189.471</v>
      </c>
      <c r="M44" s="56">
        <v>178.88499999999999</v>
      </c>
      <c r="N44" s="56">
        <v>176.54900000000001</v>
      </c>
      <c r="O44" s="56">
        <v>183.70699999999999</v>
      </c>
      <c r="P44" s="56">
        <v>211.83099999999999</v>
      </c>
      <c r="Q44" s="56">
        <v>230.99</v>
      </c>
      <c r="R44" s="56">
        <v>242.74700000000001</v>
      </c>
      <c r="S44" s="56">
        <v>254.63</v>
      </c>
      <c r="T44" s="56">
        <v>260.47899999999998</v>
      </c>
      <c r="U44" s="56">
        <v>257.02600000000001</v>
      </c>
      <c r="V44" s="56">
        <v>251.846</v>
      </c>
      <c r="W44" s="56">
        <v>239.87</v>
      </c>
      <c r="X44" s="56">
        <v>230.357</v>
      </c>
      <c r="Y44" s="56">
        <v>221.69399999999999</v>
      </c>
      <c r="Z44" s="67">
        <v>0</v>
      </c>
    </row>
    <row r="45" spans="1:27">
      <c r="A45" s="54">
        <f t="shared" si="0"/>
        <v>45699</v>
      </c>
      <c r="B45" s="55">
        <v>217.17599999999999</v>
      </c>
      <c r="C45" s="56">
        <v>218.273</v>
      </c>
      <c r="D45" s="56">
        <v>216.839</v>
      </c>
      <c r="E45" s="56">
        <v>217.91</v>
      </c>
      <c r="F45" s="56">
        <v>225.59299999999999</v>
      </c>
      <c r="G45" s="56">
        <v>237.798</v>
      </c>
      <c r="H45" s="56">
        <v>255.39500000000001</v>
      </c>
      <c r="I45" s="56">
        <v>267.971</v>
      </c>
      <c r="J45" s="56">
        <v>272.28800000000001</v>
      </c>
      <c r="K45" s="56">
        <v>271.74</v>
      </c>
      <c r="L45" s="56">
        <v>270.08600000000001</v>
      </c>
      <c r="M45" s="56">
        <v>271.387</v>
      </c>
      <c r="N45" s="56">
        <v>271.62200000000001</v>
      </c>
      <c r="O45" s="56">
        <v>271.95999999999998</v>
      </c>
      <c r="P45" s="56">
        <v>272.89999999999998</v>
      </c>
      <c r="Q45" s="56">
        <v>275.56400000000002</v>
      </c>
      <c r="R45" s="56">
        <v>279.65899999999999</v>
      </c>
      <c r="S45" s="56">
        <v>291.637</v>
      </c>
      <c r="T45" s="56">
        <v>289.35199999999998</v>
      </c>
      <c r="U45" s="56">
        <v>284.50099999999998</v>
      </c>
      <c r="V45" s="56">
        <v>279.61900000000003</v>
      </c>
      <c r="W45" s="56">
        <v>268.34100000000001</v>
      </c>
      <c r="X45" s="56">
        <v>261.00099999999998</v>
      </c>
      <c r="Y45" s="56">
        <v>253.7</v>
      </c>
      <c r="Z45" s="67">
        <v>0</v>
      </c>
    </row>
    <row r="46" spans="1:27">
      <c r="A46" s="54">
        <f t="shared" si="0"/>
        <v>45700</v>
      </c>
      <c r="B46" s="55">
        <v>244.834</v>
      </c>
      <c r="C46" s="56">
        <v>240.60400000000001</v>
      </c>
      <c r="D46" s="56">
        <v>240.577</v>
      </c>
      <c r="E46" s="56">
        <v>239.37200000000001</v>
      </c>
      <c r="F46" s="56">
        <v>243.42699999999999</v>
      </c>
      <c r="G46" s="56">
        <v>248.57400000000001</v>
      </c>
      <c r="H46" s="56">
        <v>259.86500000000001</v>
      </c>
      <c r="I46" s="56">
        <v>268.59500000000003</v>
      </c>
      <c r="J46" s="56">
        <v>268.94299999999998</v>
      </c>
      <c r="K46" s="56">
        <v>257.358</v>
      </c>
      <c r="L46" s="56">
        <v>254.89</v>
      </c>
      <c r="M46" s="56">
        <v>252.23699999999999</v>
      </c>
      <c r="N46" s="56">
        <v>249.75399999999999</v>
      </c>
      <c r="O46" s="56">
        <v>249.649</v>
      </c>
      <c r="P46" s="56">
        <v>248.011</v>
      </c>
      <c r="Q46" s="56">
        <v>252.197</v>
      </c>
      <c r="R46" s="56">
        <v>265.87200000000001</v>
      </c>
      <c r="S46" s="56">
        <v>281.81</v>
      </c>
      <c r="T46" s="56">
        <v>287.88499999999999</v>
      </c>
      <c r="U46" s="56">
        <v>286.78100000000001</v>
      </c>
      <c r="V46" s="56">
        <v>280.12799999999999</v>
      </c>
      <c r="W46" s="56">
        <v>272.16399999999999</v>
      </c>
      <c r="X46" s="56">
        <v>264.43299999999999</v>
      </c>
      <c r="Y46" s="56">
        <v>253.946</v>
      </c>
      <c r="Z46" s="67">
        <v>0</v>
      </c>
    </row>
    <row r="47" spans="1:27">
      <c r="A47" s="54">
        <f t="shared" si="0"/>
        <v>45701</v>
      </c>
      <c r="B47" s="55">
        <v>246.83600000000001</v>
      </c>
      <c r="C47" s="56">
        <v>246.096</v>
      </c>
      <c r="D47" s="56">
        <v>244.28800000000001</v>
      </c>
      <c r="E47" s="56">
        <v>247.279</v>
      </c>
      <c r="F47" s="56">
        <v>254.596</v>
      </c>
      <c r="G47" s="56">
        <v>259.255</v>
      </c>
      <c r="H47" s="56">
        <v>278.23700000000002</v>
      </c>
      <c r="I47" s="56">
        <v>284.03300000000002</v>
      </c>
      <c r="J47" s="56">
        <v>268.78199999999998</v>
      </c>
      <c r="K47" s="56">
        <v>263.976</v>
      </c>
      <c r="L47" s="56">
        <v>256.97000000000003</v>
      </c>
      <c r="M47" s="56">
        <v>239.62299999999999</v>
      </c>
      <c r="N47" s="56">
        <v>226.97399999999999</v>
      </c>
      <c r="O47" s="56">
        <v>207.79300000000001</v>
      </c>
      <c r="P47" s="56">
        <v>211.24100000000001</v>
      </c>
      <c r="Q47" s="56">
        <v>210.863</v>
      </c>
      <c r="R47" s="56">
        <v>234.417</v>
      </c>
      <c r="S47" s="56">
        <v>258.84399999999999</v>
      </c>
      <c r="T47" s="56">
        <v>263.64600000000002</v>
      </c>
      <c r="U47" s="56">
        <v>263.66500000000002</v>
      </c>
      <c r="V47" s="56">
        <v>257.23599999999999</v>
      </c>
      <c r="W47" s="56">
        <v>251.16900000000001</v>
      </c>
      <c r="X47" s="56">
        <v>238.864</v>
      </c>
      <c r="Y47" s="56">
        <v>230.20599999999999</v>
      </c>
      <c r="Z47" s="67">
        <v>0</v>
      </c>
    </row>
    <row r="48" spans="1:27">
      <c r="A48" s="54">
        <f t="shared" si="0"/>
        <v>45702</v>
      </c>
      <c r="B48" s="55">
        <v>223.34800000000001</v>
      </c>
      <c r="C48" s="56">
        <v>220.15899999999999</v>
      </c>
      <c r="D48" s="56">
        <v>219.37</v>
      </c>
      <c r="E48" s="56">
        <v>220.60499999999999</v>
      </c>
      <c r="F48" s="56">
        <v>223.96</v>
      </c>
      <c r="G48" s="56">
        <v>229.55199999999999</v>
      </c>
      <c r="H48" s="56">
        <v>238.97399999999999</v>
      </c>
      <c r="I48" s="56">
        <v>236.309</v>
      </c>
      <c r="J48" s="56">
        <v>217.96700000000001</v>
      </c>
      <c r="K48" s="56">
        <v>194.215</v>
      </c>
      <c r="L48" s="56">
        <v>189.39500000000001</v>
      </c>
      <c r="M48" s="56">
        <v>182.81</v>
      </c>
      <c r="N48" s="56">
        <v>196.18299999999999</v>
      </c>
      <c r="O48" s="56">
        <v>221.55500000000001</v>
      </c>
      <c r="P48" s="56">
        <v>207.23</v>
      </c>
      <c r="Q48" s="56">
        <v>210.34299999999999</v>
      </c>
      <c r="R48" s="56">
        <v>223.292</v>
      </c>
      <c r="S48" s="56">
        <v>236.53100000000001</v>
      </c>
      <c r="T48" s="56">
        <v>243.02699999999999</v>
      </c>
      <c r="U48" s="56">
        <v>239.30199999999999</v>
      </c>
      <c r="V48" s="56">
        <v>233.88</v>
      </c>
      <c r="W48" s="56">
        <v>227.244</v>
      </c>
      <c r="X48" s="56">
        <v>218.12799999999999</v>
      </c>
      <c r="Y48" s="56">
        <v>208.59200000000001</v>
      </c>
      <c r="Z48" s="67">
        <v>0</v>
      </c>
    </row>
    <row r="49" spans="1:26">
      <c r="A49" s="54">
        <f t="shared" si="0"/>
        <v>45703</v>
      </c>
      <c r="B49" s="55">
        <v>204.85599999999999</v>
      </c>
      <c r="C49" s="56">
        <v>199.18899999999999</v>
      </c>
      <c r="D49" s="56">
        <v>196.501</v>
      </c>
      <c r="E49" s="56">
        <v>201.49299999999999</v>
      </c>
      <c r="F49" s="56">
        <v>204.85900000000001</v>
      </c>
      <c r="G49" s="56">
        <v>207.077</v>
      </c>
      <c r="H49" s="56">
        <v>215.547</v>
      </c>
      <c r="I49" s="56">
        <v>213.01599999999999</v>
      </c>
      <c r="J49" s="56">
        <v>193.52</v>
      </c>
      <c r="K49" s="56">
        <v>199.89400000000001</v>
      </c>
      <c r="L49" s="56">
        <v>205.59700000000001</v>
      </c>
      <c r="M49" s="56">
        <v>212.06700000000001</v>
      </c>
      <c r="N49" s="56">
        <v>216.41399999999999</v>
      </c>
      <c r="O49" s="56">
        <v>224.95400000000001</v>
      </c>
      <c r="P49" s="56">
        <v>229.37899999999999</v>
      </c>
      <c r="Q49" s="56">
        <v>235.173</v>
      </c>
      <c r="R49" s="56">
        <v>245.78299999999999</v>
      </c>
      <c r="S49" s="56">
        <v>253.363</v>
      </c>
      <c r="T49" s="56">
        <v>255.26400000000001</v>
      </c>
      <c r="U49" s="56">
        <v>249.768</v>
      </c>
      <c r="V49" s="56">
        <v>245.57300000000001</v>
      </c>
      <c r="W49" s="56">
        <v>238.42</v>
      </c>
      <c r="X49" s="56">
        <v>230.39099999999999</v>
      </c>
      <c r="Y49" s="56">
        <v>221.90600000000001</v>
      </c>
      <c r="Z49" s="67">
        <v>0</v>
      </c>
    </row>
    <row r="50" spans="1:26">
      <c r="A50" s="54">
        <f t="shared" si="0"/>
        <v>45704</v>
      </c>
      <c r="B50" s="55">
        <v>217.83099999999999</v>
      </c>
      <c r="C50" s="56">
        <v>211.92099999999999</v>
      </c>
      <c r="D50" s="56">
        <v>211.14</v>
      </c>
      <c r="E50" s="56">
        <v>211.71</v>
      </c>
      <c r="F50" s="56">
        <v>213.57499999999999</v>
      </c>
      <c r="G50" s="56">
        <v>218.35599999999999</v>
      </c>
      <c r="H50" s="56">
        <v>225.77699999999999</v>
      </c>
      <c r="I50" s="56">
        <v>228.137</v>
      </c>
      <c r="J50" s="56">
        <v>220.89099999999999</v>
      </c>
      <c r="K50" s="56">
        <v>211.31200000000001</v>
      </c>
      <c r="L50" s="56">
        <v>199.767</v>
      </c>
      <c r="M50" s="56">
        <v>189.672</v>
      </c>
      <c r="N50" s="56">
        <v>186.75200000000001</v>
      </c>
      <c r="O50" s="56">
        <v>184.17599999999999</v>
      </c>
      <c r="P50" s="56">
        <v>184.14699999999999</v>
      </c>
      <c r="Q50" s="56">
        <v>195.28899999999999</v>
      </c>
      <c r="R50" s="56">
        <v>218.95099999999999</v>
      </c>
      <c r="S50" s="56">
        <v>250.63200000000001</v>
      </c>
      <c r="T50" s="56">
        <v>260.10599999999999</v>
      </c>
      <c r="U50" s="56">
        <v>254.45500000000001</v>
      </c>
      <c r="V50" s="56">
        <v>249.35300000000001</v>
      </c>
      <c r="W50" s="56">
        <v>243.28100000000001</v>
      </c>
      <c r="X50" s="56">
        <v>233.71199999999999</v>
      </c>
      <c r="Y50" s="56">
        <v>227.18</v>
      </c>
      <c r="Z50" s="67">
        <v>0</v>
      </c>
    </row>
    <row r="51" spans="1:26">
      <c r="A51" s="54">
        <f t="shared" si="0"/>
        <v>45705</v>
      </c>
      <c r="B51" s="55">
        <v>221.00700000000001</v>
      </c>
      <c r="C51" s="56">
        <v>217.01300000000001</v>
      </c>
      <c r="D51" s="56">
        <v>215.874</v>
      </c>
      <c r="E51" s="56">
        <v>215.584</v>
      </c>
      <c r="F51" s="56">
        <v>219.547</v>
      </c>
      <c r="G51" s="56">
        <v>229.369</v>
      </c>
      <c r="H51" s="56">
        <v>245.791</v>
      </c>
      <c r="I51" s="56">
        <v>241.11199999999999</v>
      </c>
      <c r="J51" s="56">
        <v>214.29400000000001</v>
      </c>
      <c r="K51" s="56">
        <v>195.577</v>
      </c>
      <c r="L51" s="56">
        <v>178.876</v>
      </c>
      <c r="M51" s="56">
        <v>169.88</v>
      </c>
      <c r="N51" s="56">
        <v>168.73400000000001</v>
      </c>
      <c r="O51" s="56">
        <v>169.56100000000001</v>
      </c>
      <c r="P51" s="56">
        <v>178.946</v>
      </c>
      <c r="Q51" s="56">
        <v>200.251</v>
      </c>
      <c r="R51" s="56">
        <v>234.297</v>
      </c>
      <c r="S51" s="56">
        <v>259.66899999999998</v>
      </c>
      <c r="T51" s="56">
        <v>263.24299999999999</v>
      </c>
      <c r="U51" s="56">
        <v>261.01</v>
      </c>
      <c r="V51" s="56">
        <v>252.30199999999999</v>
      </c>
      <c r="W51" s="56">
        <v>248.738</v>
      </c>
      <c r="X51" s="56">
        <v>239.26900000000001</v>
      </c>
      <c r="Y51" s="56">
        <v>230.923</v>
      </c>
      <c r="Z51" s="67">
        <v>0</v>
      </c>
    </row>
    <row r="52" spans="1:26">
      <c r="A52" s="54">
        <f t="shared" si="0"/>
        <v>45706</v>
      </c>
      <c r="B52" s="55">
        <v>225.44300000000001</v>
      </c>
      <c r="C52" s="56">
        <v>225.423</v>
      </c>
      <c r="D52" s="56">
        <v>224.55099999999999</v>
      </c>
      <c r="E52" s="56">
        <v>226.65899999999999</v>
      </c>
      <c r="F52" s="56">
        <v>234.155</v>
      </c>
      <c r="G52" s="56">
        <v>246.61099999999999</v>
      </c>
      <c r="H52" s="56">
        <v>263.66899999999998</v>
      </c>
      <c r="I52" s="56">
        <v>274.76499999999999</v>
      </c>
      <c r="J52" s="56">
        <v>275.27999999999997</v>
      </c>
      <c r="K52" s="56">
        <v>269.16699999999997</v>
      </c>
      <c r="L52" s="56">
        <v>254.88399999999999</v>
      </c>
      <c r="M52" s="56">
        <v>234.827</v>
      </c>
      <c r="N52" s="56">
        <v>232.98</v>
      </c>
      <c r="O52" s="56">
        <v>240.59200000000001</v>
      </c>
      <c r="P52" s="56">
        <v>247.92</v>
      </c>
      <c r="Q52" s="56">
        <v>255.78299999999999</v>
      </c>
      <c r="R52" s="56">
        <v>268.36700000000002</v>
      </c>
      <c r="S52" s="56">
        <v>282.89100000000002</v>
      </c>
      <c r="T52" s="56">
        <v>290.738</v>
      </c>
      <c r="U52" s="56">
        <v>285.85700000000003</v>
      </c>
      <c r="V52" s="56">
        <v>278.85599999999999</v>
      </c>
      <c r="W52" s="56">
        <v>270.55099999999999</v>
      </c>
      <c r="X52" s="56">
        <v>259.55399999999997</v>
      </c>
      <c r="Y52" s="56">
        <v>250.36099999999999</v>
      </c>
      <c r="Z52" s="67">
        <v>0</v>
      </c>
    </row>
    <row r="53" spans="1:26">
      <c r="A53" s="54">
        <f t="shared" si="0"/>
        <v>45707</v>
      </c>
      <c r="B53" s="55">
        <v>246.92400000000001</v>
      </c>
      <c r="C53" s="56">
        <v>244.04400000000001</v>
      </c>
      <c r="D53" s="56">
        <v>242.46100000000001</v>
      </c>
      <c r="E53" s="56">
        <v>236.40100000000001</v>
      </c>
      <c r="F53" s="56">
        <v>247.751</v>
      </c>
      <c r="G53" s="56">
        <v>258.27100000000002</v>
      </c>
      <c r="H53" s="56">
        <v>276.87700000000001</v>
      </c>
      <c r="I53" s="56">
        <v>281.80599999999998</v>
      </c>
      <c r="J53" s="56">
        <v>283.39</v>
      </c>
      <c r="K53" s="56">
        <v>276.69499999999999</v>
      </c>
      <c r="L53" s="56">
        <v>259.80200000000002</v>
      </c>
      <c r="M53" s="56">
        <v>240.999</v>
      </c>
      <c r="N53" s="56">
        <v>216.733</v>
      </c>
      <c r="O53" s="56">
        <v>209.96600000000001</v>
      </c>
      <c r="P53" s="56">
        <v>212.13900000000001</v>
      </c>
      <c r="Q53" s="56">
        <v>223.16</v>
      </c>
      <c r="R53" s="56">
        <v>244.339</v>
      </c>
      <c r="S53" s="56">
        <v>274.91800000000001</v>
      </c>
      <c r="T53" s="56">
        <v>281.32400000000001</v>
      </c>
      <c r="U53" s="56">
        <v>277.64600000000002</v>
      </c>
      <c r="V53" s="56">
        <v>272.54300000000001</v>
      </c>
      <c r="W53" s="56">
        <v>262.27600000000001</v>
      </c>
      <c r="X53" s="56">
        <v>252.84100000000001</v>
      </c>
      <c r="Y53" s="56">
        <v>241.74100000000001</v>
      </c>
      <c r="Z53" s="67">
        <v>0</v>
      </c>
    </row>
    <row r="54" spans="1:26">
      <c r="A54" s="54">
        <f t="shared" si="0"/>
        <v>45708</v>
      </c>
      <c r="B54" s="55">
        <v>235.96700000000001</v>
      </c>
      <c r="C54" s="56">
        <v>233.44200000000001</v>
      </c>
      <c r="D54" s="56">
        <v>231.983</v>
      </c>
      <c r="E54" s="56">
        <v>233.678</v>
      </c>
      <c r="F54" s="56">
        <v>237.92500000000001</v>
      </c>
      <c r="G54" s="56">
        <v>249.68199999999999</v>
      </c>
      <c r="H54" s="56">
        <v>264.68799999999999</v>
      </c>
      <c r="I54" s="56">
        <v>269.904</v>
      </c>
      <c r="J54" s="56">
        <v>263.67500000000001</v>
      </c>
      <c r="K54" s="56">
        <v>244.58500000000001</v>
      </c>
      <c r="L54" s="56">
        <v>223.03100000000001</v>
      </c>
      <c r="M54" s="56">
        <v>219.637</v>
      </c>
      <c r="N54" s="56">
        <v>212.63300000000001</v>
      </c>
      <c r="O54" s="56">
        <v>209.58500000000001</v>
      </c>
      <c r="P54" s="56">
        <v>207.89500000000001</v>
      </c>
      <c r="Q54" s="56">
        <v>212.08099999999999</v>
      </c>
      <c r="R54" s="56">
        <v>241.75399999999999</v>
      </c>
      <c r="S54" s="56">
        <v>260.726</v>
      </c>
      <c r="T54" s="56">
        <v>267.99200000000002</v>
      </c>
      <c r="U54" s="56">
        <v>262.69900000000001</v>
      </c>
      <c r="V54" s="56">
        <v>258.35300000000001</v>
      </c>
      <c r="W54" s="56">
        <v>250.84</v>
      </c>
      <c r="X54" s="56">
        <v>239.078</v>
      </c>
      <c r="Y54" s="56">
        <v>232.38900000000001</v>
      </c>
      <c r="Z54" s="67">
        <v>0</v>
      </c>
    </row>
    <row r="55" spans="1:26">
      <c r="A55" s="54">
        <f t="shared" si="0"/>
        <v>45709</v>
      </c>
      <c r="B55" s="55">
        <v>224.65700000000001</v>
      </c>
      <c r="C55" s="56">
        <v>222.107</v>
      </c>
      <c r="D55" s="56">
        <v>223.82499999999999</v>
      </c>
      <c r="E55" s="56">
        <v>222.40299999999999</v>
      </c>
      <c r="F55" s="56">
        <v>233.61600000000001</v>
      </c>
      <c r="G55" s="56">
        <v>243.19</v>
      </c>
      <c r="H55" s="56">
        <v>255.928</v>
      </c>
      <c r="I55" s="56">
        <v>262.88400000000001</v>
      </c>
      <c r="J55" s="56">
        <v>266.72699999999998</v>
      </c>
      <c r="K55" s="56">
        <v>261.75099999999998</v>
      </c>
      <c r="L55" s="56">
        <v>224.536</v>
      </c>
      <c r="M55" s="56">
        <v>200.03200000000001</v>
      </c>
      <c r="N55" s="56">
        <v>190.75399999999999</v>
      </c>
      <c r="O55" s="56">
        <v>180.90899999999999</v>
      </c>
      <c r="P55" s="56">
        <v>181.33099999999999</v>
      </c>
      <c r="Q55" s="56">
        <v>191.29599999999999</v>
      </c>
      <c r="R55" s="56">
        <v>210.327</v>
      </c>
      <c r="S55" s="56">
        <v>237.773</v>
      </c>
      <c r="T55" s="56">
        <v>249.67699999999999</v>
      </c>
      <c r="U55" s="56">
        <v>244.80500000000001</v>
      </c>
      <c r="V55" s="56">
        <v>244.00399999999999</v>
      </c>
      <c r="W55" s="56">
        <v>237.63499999999999</v>
      </c>
      <c r="X55" s="56">
        <v>231.946</v>
      </c>
      <c r="Y55" s="56">
        <v>226.96199999999999</v>
      </c>
      <c r="Z55" s="67">
        <v>0</v>
      </c>
    </row>
    <row r="56" spans="1:26">
      <c r="A56" s="54">
        <f t="shared" si="0"/>
        <v>45710</v>
      </c>
      <c r="B56" s="55">
        <v>220.03299999999999</v>
      </c>
      <c r="C56" s="56">
        <v>220.79400000000001</v>
      </c>
      <c r="D56" s="56">
        <v>201.38200000000001</v>
      </c>
      <c r="E56" s="56">
        <v>208.07499999999999</v>
      </c>
      <c r="F56" s="56">
        <v>222.36099999999999</v>
      </c>
      <c r="G56" s="56">
        <v>228.066</v>
      </c>
      <c r="H56" s="56">
        <v>234.756</v>
      </c>
      <c r="I56" s="56">
        <v>225.53700000000001</v>
      </c>
      <c r="J56" s="56">
        <v>196.739</v>
      </c>
      <c r="K56" s="56">
        <v>182.25700000000001</v>
      </c>
      <c r="L56" s="56">
        <v>168.93899999999999</v>
      </c>
      <c r="M56" s="56">
        <v>159.24199999999999</v>
      </c>
      <c r="N56" s="56">
        <v>154.102</v>
      </c>
      <c r="O56" s="56">
        <v>151.16900000000001</v>
      </c>
      <c r="P56" s="56">
        <v>155.137</v>
      </c>
      <c r="Q56" s="56">
        <v>164.48699999999999</v>
      </c>
      <c r="R56" s="56">
        <v>188.37200000000001</v>
      </c>
      <c r="S56" s="56">
        <v>219.31100000000001</v>
      </c>
      <c r="T56" s="56">
        <v>232.86600000000001</v>
      </c>
      <c r="U56" s="56">
        <v>230.76300000000001</v>
      </c>
      <c r="V56" s="56">
        <v>227.011</v>
      </c>
      <c r="W56" s="56">
        <v>226.405</v>
      </c>
      <c r="X56" s="56">
        <v>221.18899999999999</v>
      </c>
      <c r="Y56" s="56">
        <v>213.75</v>
      </c>
      <c r="Z56" s="67">
        <v>0</v>
      </c>
    </row>
    <row r="57" spans="1:26">
      <c r="A57" s="54">
        <f t="shared" si="0"/>
        <v>45711</v>
      </c>
      <c r="B57" s="55">
        <v>210.648</v>
      </c>
      <c r="C57" s="56">
        <v>207.19900000000001</v>
      </c>
      <c r="D57" s="56">
        <v>205.21600000000001</v>
      </c>
      <c r="E57" s="56">
        <v>205.892</v>
      </c>
      <c r="F57" s="56">
        <v>209.47900000000001</v>
      </c>
      <c r="G57" s="56">
        <v>210.61699999999999</v>
      </c>
      <c r="H57" s="56">
        <v>218.267</v>
      </c>
      <c r="I57" s="56">
        <v>205.49</v>
      </c>
      <c r="J57" s="56">
        <v>180.62299999999999</v>
      </c>
      <c r="K57" s="56">
        <v>166.435</v>
      </c>
      <c r="L57" s="56">
        <v>157.60400000000001</v>
      </c>
      <c r="M57" s="56">
        <v>151.512</v>
      </c>
      <c r="N57" s="56">
        <v>150.07400000000001</v>
      </c>
      <c r="O57" s="56">
        <v>149.745</v>
      </c>
      <c r="P57" s="56">
        <v>153.905</v>
      </c>
      <c r="Q57" s="56">
        <v>169.52500000000001</v>
      </c>
      <c r="R57" s="56">
        <v>197.82499999999999</v>
      </c>
      <c r="S57" s="56">
        <v>222.28100000000001</v>
      </c>
      <c r="T57" s="56">
        <v>230.39699999999999</v>
      </c>
      <c r="U57" s="56">
        <v>224.95400000000001</v>
      </c>
      <c r="V57" s="56">
        <v>222.863</v>
      </c>
      <c r="W57" s="56">
        <v>215.107</v>
      </c>
      <c r="X57" s="56">
        <v>204.75399999999999</v>
      </c>
      <c r="Y57" s="56">
        <v>195.90700000000001</v>
      </c>
      <c r="Z57" s="67">
        <v>0</v>
      </c>
    </row>
    <row r="58" spans="1:26">
      <c r="A58" s="54">
        <f t="shared" si="0"/>
        <v>45712</v>
      </c>
      <c r="B58" s="55">
        <v>188.953</v>
      </c>
      <c r="C58" s="56">
        <v>186.30199999999999</v>
      </c>
      <c r="D58" s="56">
        <v>186.17</v>
      </c>
      <c r="E58" s="56">
        <v>189.21700000000001</v>
      </c>
      <c r="F58" s="56">
        <v>194.33600000000001</v>
      </c>
      <c r="G58" s="56">
        <v>203.714</v>
      </c>
      <c r="H58" s="56">
        <v>220.626</v>
      </c>
      <c r="I58" s="56">
        <v>211.047</v>
      </c>
      <c r="J58" s="56">
        <v>187.40700000000001</v>
      </c>
      <c r="K58" s="56">
        <v>174.58</v>
      </c>
      <c r="L58" s="56">
        <v>162.07599999999999</v>
      </c>
      <c r="M58" s="56">
        <v>153.06399999999999</v>
      </c>
      <c r="N58" s="56">
        <v>150.626</v>
      </c>
      <c r="O58" s="56">
        <v>150.84200000000001</v>
      </c>
      <c r="P58" s="56">
        <v>169.99799999999999</v>
      </c>
      <c r="Q58" s="56">
        <v>185.047</v>
      </c>
      <c r="R58" s="56">
        <v>208.11699999999999</v>
      </c>
      <c r="S58" s="56">
        <v>220.63200000000001</v>
      </c>
      <c r="T58" s="56">
        <v>225.86799999999999</v>
      </c>
      <c r="U58" s="56">
        <v>221.125</v>
      </c>
      <c r="V58" s="56">
        <v>211.827</v>
      </c>
      <c r="W58" s="56">
        <v>205.02500000000001</v>
      </c>
      <c r="X58" s="56">
        <v>195.70400000000001</v>
      </c>
      <c r="Y58" s="56">
        <v>189.62799999999999</v>
      </c>
      <c r="Z58" s="67">
        <v>0</v>
      </c>
    </row>
    <row r="59" spans="1:26">
      <c r="A59" s="54">
        <f t="shared" si="0"/>
        <v>45713</v>
      </c>
      <c r="B59" s="55">
        <v>186.20099999999999</v>
      </c>
      <c r="C59" s="56">
        <v>182.14599999999999</v>
      </c>
      <c r="D59" s="56">
        <v>185.61699999999999</v>
      </c>
      <c r="E59" s="56">
        <v>185.97200000000001</v>
      </c>
      <c r="F59" s="56">
        <v>193.09800000000001</v>
      </c>
      <c r="G59" s="56">
        <v>208.946</v>
      </c>
      <c r="H59" s="56">
        <v>221.988</v>
      </c>
      <c r="I59" s="56">
        <v>212.19300000000001</v>
      </c>
      <c r="J59" s="56">
        <v>200.035</v>
      </c>
      <c r="K59" s="56">
        <v>173.20500000000001</v>
      </c>
      <c r="L59" s="56">
        <v>158.333</v>
      </c>
      <c r="M59" s="56">
        <v>152.54499999999999</v>
      </c>
      <c r="N59" s="56">
        <v>150.17099999999999</v>
      </c>
      <c r="O59" s="56">
        <v>151.614</v>
      </c>
      <c r="P59" s="56">
        <v>158.893</v>
      </c>
      <c r="Q59" s="56">
        <v>171.411</v>
      </c>
      <c r="R59" s="56">
        <v>194.173</v>
      </c>
      <c r="S59" s="56">
        <v>216.636</v>
      </c>
      <c r="T59" s="56">
        <v>220.89699999999999</v>
      </c>
      <c r="U59" s="56">
        <v>220.28100000000001</v>
      </c>
      <c r="V59" s="56">
        <v>212.83500000000001</v>
      </c>
      <c r="W59" s="56">
        <v>205.602</v>
      </c>
      <c r="X59" s="56">
        <v>197.108</v>
      </c>
      <c r="Y59" s="56">
        <v>189.83600000000001</v>
      </c>
      <c r="Z59" s="67">
        <v>0</v>
      </c>
    </row>
    <row r="60" spans="1:26">
      <c r="A60" s="54">
        <f t="shared" si="0"/>
        <v>45714</v>
      </c>
      <c r="B60" s="55">
        <v>186.999</v>
      </c>
      <c r="C60" s="56">
        <v>186.91900000000001</v>
      </c>
      <c r="D60" s="56">
        <v>182.68100000000001</v>
      </c>
      <c r="E60" s="56">
        <v>181.98599999999999</v>
      </c>
      <c r="F60" s="56">
        <v>190.28299999999999</v>
      </c>
      <c r="G60" s="56">
        <v>203.82599999999999</v>
      </c>
      <c r="H60" s="56">
        <v>220.30500000000001</v>
      </c>
      <c r="I60" s="56">
        <v>208.245</v>
      </c>
      <c r="J60" s="56">
        <v>180.51300000000001</v>
      </c>
      <c r="K60" s="56">
        <v>159.36500000000001</v>
      </c>
      <c r="L60" s="56">
        <v>157.57400000000001</v>
      </c>
      <c r="M60" s="56">
        <v>150.16200000000001</v>
      </c>
      <c r="N60" s="56">
        <v>142.011</v>
      </c>
      <c r="O60" s="56">
        <v>146.54599999999999</v>
      </c>
      <c r="P60" s="56">
        <v>156.13200000000001</v>
      </c>
      <c r="Q60" s="56">
        <v>188.24700000000001</v>
      </c>
      <c r="R60" s="56">
        <v>219.52500000000001</v>
      </c>
      <c r="S60" s="56">
        <v>229.565</v>
      </c>
      <c r="T60" s="56">
        <v>233.244</v>
      </c>
      <c r="U60" s="56">
        <v>230.524</v>
      </c>
      <c r="V60" s="56">
        <v>226.56100000000001</v>
      </c>
      <c r="W60" s="56">
        <v>219.84299999999999</v>
      </c>
      <c r="X60" s="56">
        <v>210.13300000000001</v>
      </c>
      <c r="Y60" s="56">
        <v>207.09100000000001</v>
      </c>
      <c r="Z60" s="67">
        <v>0</v>
      </c>
    </row>
    <row r="61" spans="1:26">
      <c r="A61" s="54">
        <f t="shared" si="0"/>
        <v>45715</v>
      </c>
      <c r="B61" s="55">
        <v>197.203</v>
      </c>
      <c r="C61" s="56">
        <v>197.18</v>
      </c>
      <c r="D61" s="56">
        <v>194.41399999999999</v>
      </c>
      <c r="E61" s="56">
        <v>192.167</v>
      </c>
      <c r="F61" s="56">
        <v>194.59700000000001</v>
      </c>
      <c r="G61" s="56">
        <v>206.7</v>
      </c>
      <c r="H61" s="56">
        <v>222.28700000000001</v>
      </c>
      <c r="I61" s="56">
        <v>212.39599999999999</v>
      </c>
      <c r="J61" s="56">
        <v>186.339</v>
      </c>
      <c r="K61" s="56">
        <v>166.27600000000001</v>
      </c>
      <c r="L61" s="56">
        <v>154.15299999999999</v>
      </c>
      <c r="M61" s="56">
        <v>146.93799999999999</v>
      </c>
      <c r="N61" s="56">
        <v>142.88499999999999</v>
      </c>
      <c r="O61" s="56">
        <v>144.06299999999999</v>
      </c>
      <c r="P61" s="56">
        <v>150.482</v>
      </c>
      <c r="Q61" s="56">
        <v>166.53700000000001</v>
      </c>
      <c r="R61" s="56">
        <v>186.22</v>
      </c>
      <c r="S61" s="56">
        <v>212.78399999999999</v>
      </c>
      <c r="T61" s="56">
        <v>223.238</v>
      </c>
      <c r="U61" s="56">
        <v>226.249</v>
      </c>
      <c r="V61" s="56">
        <v>221.83500000000001</v>
      </c>
      <c r="W61" s="56">
        <v>215.137</v>
      </c>
      <c r="X61" s="56">
        <v>210.62</v>
      </c>
      <c r="Y61" s="56">
        <v>200.46</v>
      </c>
      <c r="Z61" s="67">
        <v>0</v>
      </c>
    </row>
    <row r="62" spans="1:26">
      <c r="A62" s="54">
        <f t="shared" si="0"/>
        <v>45716</v>
      </c>
      <c r="B62" s="55">
        <v>197.702</v>
      </c>
      <c r="C62" s="56">
        <v>194.66300000000001</v>
      </c>
      <c r="D62" s="56">
        <v>194.40799999999999</v>
      </c>
      <c r="E62" s="56">
        <v>195.67599999999999</v>
      </c>
      <c r="F62" s="56">
        <v>199.10300000000001</v>
      </c>
      <c r="G62" s="56">
        <v>201.44399999999999</v>
      </c>
      <c r="H62" s="56">
        <v>212.91499999999999</v>
      </c>
      <c r="I62" s="56">
        <v>201.511</v>
      </c>
      <c r="J62" s="56">
        <v>180.41800000000001</v>
      </c>
      <c r="K62" s="56">
        <v>168.94900000000001</v>
      </c>
      <c r="L62" s="56">
        <v>158.95599999999999</v>
      </c>
      <c r="M62" s="56">
        <v>149.899</v>
      </c>
      <c r="N62" s="56">
        <v>148.70599999999999</v>
      </c>
      <c r="O62" s="56">
        <v>152.97300000000001</v>
      </c>
      <c r="P62" s="56">
        <v>156.90799999999999</v>
      </c>
      <c r="Q62" s="56">
        <v>169.458</v>
      </c>
      <c r="R62" s="56">
        <v>185.89099999999999</v>
      </c>
      <c r="S62" s="56">
        <v>212.167</v>
      </c>
      <c r="T62" s="56">
        <v>220.315</v>
      </c>
      <c r="U62" s="56">
        <v>220.018</v>
      </c>
      <c r="V62" s="56">
        <v>213.52600000000001</v>
      </c>
      <c r="W62" s="56">
        <v>208.17099999999999</v>
      </c>
      <c r="X62" s="56">
        <v>203.52699999999999</v>
      </c>
      <c r="Y62" s="56">
        <v>197.28700000000001</v>
      </c>
      <c r="Z62" s="67">
        <v>0</v>
      </c>
    </row>
    <row r="63" spans="1:26">
      <c r="A63" s="54">
        <f t="shared" si="0"/>
        <v>45717</v>
      </c>
      <c r="B63" s="55">
        <v>195.68600000000001</v>
      </c>
      <c r="C63" s="56">
        <v>191.489</v>
      </c>
      <c r="D63" s="56">
        <v>190.81100000000001</v>
      </c>
      <c r="E63" s="56">
        <v>191.1</v>
      </c>
      <c r="F63" s="56">
        <v>195.57900000000001</v>
      </c>
      <c r="G63" s="56">
        <v>199.107</v>
      </c>
      <c r="H63" s="56">
        <v>207.61199999999999</v>
      </c>
      <c r="I63" s="56">
        <v>192.24799999999999</v>
      </c>
      <c r="J63" s="56">
        <v>166.459</v>
      </c>
      <c r="K63" s="56">
        <v>152.44800000000001</v>
      </c>
      <c r="L63" s="56">
        <v>145.69999999999999</v>
      </c>
      <c r="M63" s="56">
        <v>138.346</v>
      </c>
      <c r="N63" s="56">
        <v>137.434</v>
      </c>
      <c r="O63" s="56">
        <v>136.267</v>
      </c>
      <c r="P63" s="56">
        <v>143.99100000000001</v>
      </c>
      <c r="Q63" s="56">
        <v>150.22300000000001</v>
      </c>
      <c r="R63" s="56">
        <v>170.80600000000001</v>
      </c>
      <c r="S63" s="56">
        <v>200.215</v>
      </c>
      <c r="T63" s="56">
        <v>218.06399999999999</v>
      </c>
      <c r="U63" s="56">
        <v>215.08699999999999</v>
      </c>
      <c r="V63" s="56">
        <v>209.602</v>
      </c>
      <c r="W63" s="56">
        <v>195.583</v>
      </c>
      <c r="X63" s="56">
        <v>187.63499999999999</v>
      </c>
      <c r="Y63" s="56">
        <v>183.86799999999999</v>
      </c>
      <c r="Z63" s="67">
        <v>0</v>
      </c>
    </row>
    <row r="64" spans="1:26">
      <c r="A64" s="54">
        <f t="shared" si="0"/>
        <v>45718</v>
      </c>
      <c r="B64" s="55">
        <v>179.184</v>
      </c>
      <c r="C64" s="56">
        <v>178.01300000000001</v>
      </c>
      <c r="D64" s="56">
        <v>176.905</v>
      </c>
      <c r="E64" s="56">
        <v>178.80500000000001</v>
      </c>
      <c r="F64" s="56">
        <v>183.321</v>
      </c>
      <c r="G64" s="56">
        <v>193.93899999999999</v>
      </c>
      <c r="H64" s="56">
        <v>197.95</v>
      </c>
      <c r="I64" s="56">
        <v>189.37100000000001</v>
      </c>
      <c r="J64" s="56">
        <v>172.958</v>
      </c>
      <c r="K64" s="56">
        <v>153.999</v>
      </c>
      <c r="L64" s="56">
        <v>142.721</v>
      </c>
      <c r="M64" s="56">
        <v>141.035</v>
      </c>
      <c r="N64" s="56">
        <v>139.14599999999999</v>
      </c>
      <c r="O64" s="56">
        <v>138.477</v>
      </c>
      <c r="P64" s="56">
        <v>139.54300000000001</v>
      </c>
      <c r="Q64" s="56">
        <v>157.37899999999999</v>
      </c>
      <c r="R64" s="56">
        <v>186.11199999999999</v>
      </c>
      <c r="S64" s="56">
        <v>213.26599999999999</v>
      </c>
      <c r="T64" s="56">
        <v>223.49799999999999</v>
      </c>
      <c r="U64" s="56">
        <v>218.71700000000001</v>
      </c>
      <c r="V64" s="56">
        <v>214.64699999999999</v>
      </c>
      <c r="W64" s="56">
        <v>206.86500000000001</v>
      </c>
      <c r="X64" s="56">
        <v>198.55799999999999</v>
      </c>
      <c r="Y64" s="56">
        <v>188.495</v>
      </c>
      <c r="Z64" s="67">
        <v>0</v>
      </c>
    </row>
    <row r="65" spans="1:26">
      <c r="A65" s="54">
        <f t="shared" si="0"/>
        <v>45719</v>
      </c>
      <c r="B65" s="55">
        <v>187.66900000000001</v>
      </c>
      <c r="C65" s="56">
        <v>177.38</v>
      </c>
      <c r="D65" s="56">
        <v>174.68600000000001</v>
      </c>
      <c r="E65" s="56">
        <v>181.52699999999999</v>
      </c>
      <c r="F65" s="56">
        <v>192.71899999999999</v>
      </c>
      <c r="G65" s="56">
        <v>204.47800000000001</v>
      </c>
      <c r="H65" s="56">
        <v>218.577</v>
      </c>
      <c r="I65" s="56">
        <v>219.63200000000001</v>
      </c>
      <c r="J65" s="56">
        <v>200.81100000000001</v>
      </c>
      <c r="K65" s="56">
        <v>171.06399999999999</v>
      </c>
      <c r="L65" s="56">
        <v>157.82</v>
      </c>
      <c r="M65" s="56">
        <v>155.92500000000001</v>
      </c>
      <c r="N65" s="56">
        <v>146.49</v>
      </c>
      <c r="O65" s="56">
        <v>159.57499999999999</v>
      </c>
      <c r="P65" s="56">
        <v>175.172</v>
      </c>
      <c r="Q65" s="56">
        <v>179.99799999999999</v>
      </c>
      <c r="R65" s="56">
        <v>210.59700000000001</v>
      </c>
      <c r="S65" s="56">
        <v>227.87799999999999</v>
      </c>
      <c r="T65" s="56">
        <v>229.554</v>
      </c>
      <c r="U65" s="56">
        <v>228.01599999999999</v>
      </c>
      <c r="V65" s="56">
        <v>229.84100000000001</v>
      </c>
      <c r="W65" s="56">
        <v>222.29900000000001</v>
      </c>
      <c r="X65" s="56">
        <v>213.93799999999999</v>
      </c>
      <c r="Y65" s="56">
        <v>205.19800000000001</v>
      </c>
      <c r="Z65" s="67">
        <v>0</v>
      </c>
    </row>
    <row r="66" spans="1:26">
      <c r="A66" s="54">
        <f t="shared" si="0"/>
        <v>45720</v>
      </c>
      <c r="B66" s="55">
        <v>197.38499999999999</v>
      </c>
      <c r="C66" s="56">
        <v>196.86799999999999</v>
      </c>
      <c r="D66" s="56">
        <v>193.791</v>
      </c>
      <c r="E66" s="56">
        <v>191.85599999999999</v>
      </c>
      <c r="F66" s="56">
        <v>193.959</v>
      </c>
      <c r="G66" s="56">
        <v>208.59399999999999</v>
      </c>
      <c r="H66" s="56">
        <v>226.54599999999999</v>
      </c>
      <c r="I66" s="56">
        <v>226.86199999999999</v>
      </c>
      <c r="J66" s="56">
        <v>210.77099999999999</v>
      </c>
      <c r="K66" s="56">
        <v>182.816</v>
      </c>
      <c r="L66" s="56">
        <v>176.964</v>
      </c>
      <c r="M66" s="56">
        <v>175.483</v>
      </c>
      <c r="N66" s="56">
        <v>176.018</v>
      </c>
      <c r="O66" s="56">
        <v>194.17699999999999</v>
      </c>
      <c r="P66" s="56">
        <v>193.19499999999999</v>
      </c>
      <c r="Q66" s="56">
        <v>212.804</v>
      </c>
      <c r="R66" s="56">
        <v>237.61699999999999</v>
      </c>
      <c r="S66" s="56">
        <v>250.36500000000001</v>
      </c>
      <c r="T66" s="56">
        <v>256.01799999999997</v>
      </c>
      <c r="U66" s="56">
        <v>251.48599999999999</v>
      </c>
      <c r="V66" s="56">
        <v>244.215</v>
      </c>
      <c r="W66" s="56">
        <v>236.74700000000001</v>
      </c>
      <c r="X66" s="56">
        <v>228.983</v>
      </c>
      <c r="Y66" s="56">
        <v>221.58199999999999</v>
      </c>
      <c r="Z66" s="67">
        <v>0</v>
      </c>
    </row>
    <row r="67" spans="1:26">
      <c r="A67" s="54">
        <f t="shared" si="0"/>
        <v>45721</v>
      </c>
      <c r="B67" s="55">
        <v>209.71600000000001</v>
      </c>
      <c r="C67" s="56">
        <v>212.375</v>
      </c>
      <c r="D67" s="56">
        <v>215.65899999999999</v>
      </c>
      <c r="E67" s="56">
        <v>216.672</v>
      </c>
      <c r="F67" s="56">
        <v>224.327</v>
      </c>
      <c r="G67" s="56">
        <v>237.53200000000001</v>
      </c>
      <c r="H67" s="56">
        <v>250.46</v>
      </c>
      <c r="I67" s="56">
        <v>235.87</v>
      </c>
      <c r="J67" s="56">
        <v>202.25899999999999</v>
      </c>
      <c r="K67" s="56">
        <v>181.56800000000001</v>
      </c>
      <c r="L67" s="56">
        <v>172.58099999999999</v>
      </c>
      <c r="M67" s="56">
        <v>164.46100000000001</v>
      </c>
      <c r="N67" s="56">
        <v>159.59100000000001</v>
      </c>
      <c r="O67" s="56">
        <v>163.64599999999999</v>
      </c>
      <c r="P67" s="56">
        <v>168.80199999999999</v>
      </c>
      <c r="Q67" s="56">
        <v>177.68700000000001</v>
      </c>
      <c r="R67" s="56">
        <v>200.239</v>
      </c>
      <c r="S67" s="56">
        <v>231.96100000000001</v>
      </c>
      <c r="T67" s="56">
        <v>241.96899999999999</v>
      </c>
      <c r="U67" s="56">
        <v>239.08199999999999</v>
      </c>
      <c r="V67" s="56">
        <v>236.279</v>
      </c>
      <c r="W67" s="56">
        <v>233.745</v>
      </c>
      <c r="X67" s="56">
        <v>223.54400000000001</v>
      </c>
      <c r="Y67" s="56">
        <v>219.06100000000001</v>
      </c>
      <c r="Z67" s="67">
        <v>0</v>
      </c>
    </row>
    <row r="68" spans="1:26">
      <c r="A68" s="54">
        <f t="shared" si="0"/>
        <v>45722</v>
      </c>
      <c r="B68" s="55">
        <v>204.982</v>
      </c>
      <c r="C68" s="56">
        <v>205.02699999999999</v>
      </c>
      <c r="D68" s="56">
        <v>205.334</v>
      </c>
      <c r="E68" s="56">
        <v>212.83500000000001</v>
      </c>
      <c r="F68" s="56">
        <v>218.17</v>
      </c>
      <c r="G68" s="56">
        <v>230.61600000000001</v>
      </c>
      <c r="H68" s="56">
        <v>244.797</v>
      </c>
      <c r="I68" s="56">
        <v>239.42599999999999</v>
      </c>
      <c r="J68" s="56">
        <v>231.25700000000001</v>
      </c>
      <c r="K68" s="56">
        <v>227.256</v>
      </c>
      <c r="L68" s="56">
        <v>208.76400000000001</v>
      </c>
      <c r="M68" s="56">
        <v>195.10499999999999</v>
      </c>
      <c r="N68" s="56">
        <v>171.452</v>
      </c>
      <c r="O68" s="56">
        <v>171.39099999999999</v>
      </c>
      <c r="P68" s="56">
        <v>188.554</v>
      </c>
      <c r="Q68" s="56">
        <v>202.886</v>
      </c>
      <c r="R68" s="56">
        <v>213.18700000000001</v>
      </c>
      <c r="S68" s="56">
        <v>238.85900000000001</v>
      </c>
      <c r="T68" s="56">
        <v>251.047</v>
      </c>
      <c r="U68" s="56">
        <v>248.45699999999999</v>
      </c>
      <c r="V68" s="56">
        <v>233.40100000000001</v>
      </c>
      <c r="W68" s="56">
        <v>226.63800000000001</v>
      </c>
      <c r="X68" s="56">
        <v>219.06200000000001</v>
      </c>
      <c r="Y68" s="56">
        <v>214.03</v>
      </c>
      <c r="Z68" s="67">
        <v>0</v>
      </c>
    </row>
    <row r="69" spans="1:26">
      <c r="A69" s="54">
        <f t="shared" si="0"/>
        <v>45723</v>
      </c>
      <c r="B69" s="55">
        <v>209.23</v>
      </c>
      <c r="C69" s="56">
        <v>204.3</v>
      </c>
      <c r="D69" s="56">
        <v>213.363</v>
      </c>
      <c r="E69" s="56">
        <v>216.06100000000001</v>
      </c>
      <c r="F69" s="56">
        <v>220.20599999999999</v>
      </c>
      <c r="G69" s="56">
        <v>230.709</v>
      </c>
      <c r="H69" s="56">
        <v>237.41</v>
      </c>
      <c r="I69" s="56">
        <v>216.393</v>
      </c>
      <c r="J69" s="56">
        <v>191.30600000000001</v>
      </c>
      <c r="K69" s="56">
        <v>177.89099999999999</v>
      </c>
      <c r="L69" s="56">
        <v>166.839</v>
      </c>
      <c r="M69" s="56">
        <v>160.49199999999999</v>
      </c>
      <c r="N69" s="56">
        <v>157.72200000000001</v>
      </c>
      <c r="O69" s="56">
        <v>174.38399999999999</v>
      </c>
      <c r="P69" s="56">
        <v>184.751</v>
      </c>
      <c r="Q69" s="56">
        <v>192.899</v>
      </c>
      <c r="R69" s="56">
        <v>227.88900000000001</v>
      </c>
      <c r="S69" s="56">
        <v>248.82400000000001</v>
      </c>
      <c r="T69" s="56">
        <v>259.83999999999997</v>
      </c>
      <c r="U69" s="56">
        <v>253.08600000000001</v>
      </c>
      <c r="V69" s="56">
        <v>248.97</v>
      </c>
      <c r="W69" s="56">
        <v>239.797</v>
      </c>
      <c r="X69" s="56">
        <v>236.02199999999999</v>
      </c>
      <c r="Y69" s="56">
        <v>224.85300000000001</v>
      </c>
      <c r="Z69" s="67">
        <v>0</v>
      </c>
    </row>
    <row r="70" spans="1:26">
      <c r="A70" s="54">
        <f t="shared" ref="A70:A133" si="1">A69+1</f>
        <v>45724</v>
      </c>
      <c r="B70" s="55">
        <v>219.01</v>
      </c>
      <c r="C70" s="56">
        <v>215.5</v>
      </c>
      <c r="D70" s="56">
        <v>214.62799999999999</v>
      </c>
      <c r="E70" s="56">
        <v>212.483</v>
      </c>
      <c r="F70" s="56">
        <v>216.77500000000001</v>
      </c>
      <c r="G70" s="56">
        <v>220.41800000000001</v>
      </c>
      <c r="H70" s="56">
        <v>227.07499999999999</v>
      </c>
      <c r="I70" s="56">
        <v>234.946</v>
      </c>
      <c r="J70" s="56">
        <v>232.94499999999999</v>
      </c>
      <c r="K70" s="56">
        <v>231.61699999999999</v>
      </c>
      <c r="L70" s="56">
        <v>218.215</v>
      </c>
      <c r="M70" s="56">
        <v>190.74</v>
      </c>
      <c r="N70" s="56">
        <v>175.333</v>
      </c>
      <c r="O70" s="56">
        <v>163.524</v>
      </c>
      <c r="P70" s="56">
        <v>164.36600000000001</v>
      </c>
      <c r="Q70" s="56">
        <v>169.77799999999999</v>
      </c>
      <c r="R70" s="56">
        <v>198.733</v>
      </c>
      <c r="S70" s="56">
        <v>227.50200000000001</v>
      </c>
      <c r="T70" s="56">
        <v>236.661</v>
      </c>
      <c r="U70" s="56">
        <v>232.446</v>
      </c>
      <c r="V70" s="56">
        <v>230.82499999999999</v>
      </c>
      <c r="W70" s="56">
        <v>235.09899999999999</v>
      </c>
      <c r="X70" s="56">
        <v>231.803</v>
      </c>
      <c r="Y70" s="56">
        <v>225.89599999999999</v>
      </c>
      <c r="Z70" s="67">
        <v>0</v>
      </c>
    </row>
    <row r="71" spans="1:26">
      <c r="A71" s="54">
        <f t="shared" si="1"/>
        <v>45725</v>
      </c>
      <c r="B71" s="55">
        <v>220.923</v>
      </c>
      <c r="C71" s="56"/>
      <c r="D71" s="56">
        <v>220.27799999999999</v>
      </c>
      <c r="E71" s="56">
        <v>217.678</v>
      </c>
      <c r="F71" s="56">
        <v>219.00399999999999</v>
      </c>
      <c r="G71" s="56">
        <v>224.21600000000001</v>
      </c>
      <c r="H71" s="56">
        <v>230.767</v>
      </c>
      <c r="I71" s="56">
        <v>234.81899999999999</v>
      </c>
      <c r="J71" s="56">
        <v>205.745</v>
      </c>
      <c r="K71" s="56">
        <v>180.85400000000001</v>
      </c>
      <c r="L71" s="56">
        <v>162.99199999999999</v>
      </c>
      <c r="M71" s="56">
        <v>154.46299999999999</v>
      </c>
      <c r="N71" s="56">
        <v>150.511</v>
      </c>
      <c r="O71" s="56">
        <v>149.26599999999999</v>
      </c>
      <c r="P71" s="56">
        <v>154.75299999999999</v>
      </c>
      <c r="Q71" s="56">
        <v>163.483</v>
      </c>
      <c r="R71" s="56">
        <v>174.65799999999999</v>
      </c>
      <c r="S71" s="56">
        <v>197.18799999999999</v>
      </c>
      <c r="T71" s="56">
        <v>221.98599999999999</v>
      </c>
      <c r="U71" s="56">
        <v>230.197</v>
      </c>
      <c r="V71" s="56">
        <v>226.089</v>
      </c>
      <c r="W71" s="56">
        <v>217.79599999999999</v>
      </c>
      <c r="X71" s="56">
        <v>217.392</v>
      </c>
      <c r="Y71" s="56">
        <v>209.30500000000001</v>
      </c>
      <c r="Z71" s="67">
        <v>0</v>
      </c>
    </row>
    <row r="72" spans="1:26">
      <c r="A72" s="54">
        <f t="shared" si="1"/>
        <v>45726</v>
      </c>
      <c r="B72" s="55">
        <v>198.64</v>
      </c>
      <c r="C72" s="56">
        <v>194.16499999999999</v>
      </c>
      <c r="D72" s="56">
        <v>192.161</v>
      </c>
      <c r="E72" s="56">
        <v>187.80099999999999</v>
      </c>
      <c r="F72" s="56">
        <v>202.09899999999999</v>
      </c>
      <c r="G72" s="56">
        <v>207.49799999999999</v>
      </c>
      <c r="H72" s="56">
        <v>220.511</v>
      </c>
      <c r="I72" s="56">
        <v>228.42500000000001</v>
      </c>
      <c r="J72" s="56">
        <v>200.25399999999999</v>
      </c>
      <c r="K72" s="56">
        <v>173.30600000000001</v>
      </c>
      <c r="L72" s="56">
        <v>159.36799999999999</v>
      </c>
      <c r="M72" s="56">
        <v>154.52000000000001</v>
      </c>
      <c r="N72" s="56">
        <v>149.53299999999999</v>
      </c>
      <c r="O72" s="56">
        <v>146.30000000000001</v>
      </c>
      <c r="P72" s="56">
        <v>142.095</v>
      </c>
      <c r="Q72" s="56">
        <v>147.97300000000001</v>
      </c>
      <c r="R72" s="56">
        <v>159.494</v>
      </c>
      <c r="S72" s="56">
        <v>176.833</v>
      </c>
      <c r="T72" s="56">
        <v>200.637</v>
      </c>
      <c r="U72" s="56">
        <v>211.92400000000001</v>
      </c>
      <c r="V72" s="56">
        <v>214.203</v>
      </c>
      <c r="W72" s="56">
        <v>207.70699999999999</v>
      </c>
      <c r="X72" s="56">
        <v>197.821</v>
      </c>
      <c r="Y72" s="56">
        <v>190.48</v>
      </c>
      <c r="Z72" s="67">
        <v>0</v>
      </c>
    </row>
    <row r="73" spans="1:26">
      <c r="A73" s="54">
        <f t="shared" si="1"/>
        <v>45727</v>
      </c>
      <c r="B73" s="55">
        <v>183.38399999999999</v>
      </c>
      <c r="C73" s="56">
        <v>183.47300000000001</v>
      </c>
      <c r="D73" s="56">
        <v>179.70099999999999</v>
      </c>
      <c r="E73" s="56">
        <v>181.74600000000001</v>
      </c>
      <c r="F73" s="56">
        <v>190.09700000000001</v>
      </c>
      <c r="G73" s="56">
        <v>204.65899999999999</v>
      </c>
      <c r="H73" s="56">
        <v>219.166</v>
      </c>
      <c r="I73" s="56">
        <v>228.03200000000001</v>
      </c>
      <c r="J73" s="56">
        <v>205.77500000000001</v>
      </c>
      <c r="K73" s="56">
        <v>176.143</v>
      </c>
      <c r="L73" s="56">
        <v>164.51400000000001</v>
      </c>
      <c r="M73" s="56">
        <v>158.02799999999999</v>
      </c>
      <c r="N73" s="56">
        <v>156.55799999999999</v>
      </c>
      <c r="O73" s="56">
        <v>153.93700000000001</v>
      </c>
      <c r="P73" s="56">
        <v>153.03299999999999</v>
      </c>
      <c r="Q73" s="56">
        <v>167.59200000000001</v>
      </c>
      <c r="R73" s="56">
        <v>179.44200000000001</v>
      </c>
      <c r="S73" s="56">
        <v>195.29</v>
      </c>
      <c r="T73" s="56">
        <v>211.49</v>
      </c>
      <c r="U73" s="56">
        <v>220.21100000000001</v>
      </c>
      <c r="V73" s="56">
        <v>221.67400000000001</v>
      </c>
      <c r="W73" s="56">
        <v>215.70699999999999</v>
      </c>
      <c r="X73" s="56">
        <v>212.95400000000001</v>
      </c>
      <c r="Y73" s="56">
        <v>203.91499999999999</v>
      </c>
      <c r="Z73" s="67">
        <v>0</v>
      </c>
    </row>
    <row r="74" spans="1:26">
      <c r="A74" s="54">
        <f t="shared" si="1"/>
        <v>45728</v>
      </c>
      <c r="B74" s="55">
        <v>198.18700000000001</v>
      </c>
      <c r="C74" s="56">
        <v>195.42099999999999</v>
      </c>
      <c r="D74" s="56">
        <v>193.63</v>
      </c>
      <c r="E74" s="56">
        <v>189.648</v>
      </c>
      <c r="F74" s="56">
        <v>194.95699999999999</v>
      </c>
      <c r="G74" s="56">
        <v>205.38300000000001</v>
      </c>
      <c r="H74" s="56">
        <v>222.88499999999999</v>
      </c>
      <c r="I74" s="56">
        <v>231.42699999999999</v>
      </c>
      <c r="J74" s="56">
        <v>234.203</v>
      </c>
      <c r="K74" s="56">
        <v>220.637</v>
      </c>
      <c r="L74" s="56">
        <v>208.53100000000001</v>
      </c>
      <c r="M74" s="56">
        <v>185.72499999999999</v>
      </c>
      <c r="N74" s="56">
        <v>164.11699999999999</v>
      </c>
      <c r="O74" s="56">
        <v>157.703</v>
      </c>
      <c r="P74" s="56">
        <v>161.904</v>
      </c>
      <c r="Q74" s="56">
        <v>166.56</v>
      </c>
      <c r="R74" s="56">
        <v>177.65799999999999</v>
      </c>
      <c r="S74" s="56">
        <v>198.09200000000001</v>
      </c>
      <c r="T74" s="56">
        <v>220.69</v>
      </c>
      <c r="U74" s="56">
        <v>227.36600000000001</v>
      </c>
      <c r="V74" s="56">
        <v>227.91399999999999</v>
      </c>
      <c r="W74" s="56">
        <v>223.083</v>
      </c>
      <c r="X74" s="56">
        <v>212.572</v>
      </c>
      <c r="Y74" s="56">
        <v>205.83600000000001</v>
      </c>
      <c r="Z74" s="67">
        <v>0</v>
      </c>
    </row>
    <row r="75" spans="1:26">
      <c r="A75" s="54">
        <f t="shared" si="1"/>
        <v>45729</v>
      </c>
      <c r="B75" s="55">
        <v>199.792</v>
      </c>
      <c r="C75" s="56">
        <v>198.91900000000001</v>
      </c>
      <c r="D75" s="56">
        <v>196.357</v>
      </c>
      <c r="E75" s="56">
        <v>198.68700000000001</v>
      </c>
      <c r="F75" s="56">
        <v>200.51400000000001</v>
      </c>
      <c r="G75" s="56">
        <v>206.56800000000001</v>
      </c>
      <c r="H75" s="56">
        <v>223.494</v>
      </c>
      <c r="I75" s="56">
        <v>227.512</v>
      </c>
      <c r="J75" s="56">
        <v>210.834</v>
      </c>
      <c r="K75" s="56">
        <v>184.84899999999999</v>
      </c>
      <c r="L75" s="56">
        <v>166.49</v>
      </c>
      <c r="M75" s="56">
        <v>151.304</v>
      </c>
      <c r="N75" s="56">
        <v>150.1</v>
      </c>
      <c r="O75" s="56">
        <v>152.92099999999999</v>
      </c>
      <c r="P75" s="56">
        <v>155.351</v>
      </c>
      <c r="Q75" s="56">
        <v>174.95599999999999</v>
      </c>
      <c r="R75" s="56">
        <v>197.339</v>
      </c>
      <c r="S75" s="56">
        <v>200.447</v>
      </c>
      <c r="T75" s="56">
        <v>219.75800000000001</v>
      </c>
      <c r="U75" s="56">
        <v>231.58699999999999</v>
      </c>
      <c r="V75" s="56">
        <v>229.05500000000001</v>
      </c>
      <c r="W75" s="56">
        <v>220.65299999999999</v>
      </c>
      <c r="X75" s="56">
        <v>213.83699999999999</v>
      </c>
      <c r="Y75" s="56">
        <v>201.87899999999999</v>
      </c>
      <c r="Z75" s="67">
        <v>0</v>
      </c>
    </row>
    <row r="76" spans="1:26">
      <c r="A76" s="54">
        <f t="shared" si="1"/>
        <v>45730</v>
      </c>
      <c r="B76" s="55">
        <v>196.08799999999999</v>
      </c>
      <c r="C76" s="56">
        <v>193.166</v>
      </c>
      <c r="D76" s="56">
        <v>191.988</v>
      </c>
      <c r="E76" s="56">
        <v>193.417</v>
      </c>
      <c r="F76" s="56">
        <v>192.76300000000001</v>
      </c>
      <c r="G76" s="56">
        <v>204.23</v>
      </c>
      <c r="H76" s="56">
        <v>217.33</v>
      </c>
      <c r="I76" s="56">
        <v>227.923</v>
      </c>
      <c r="J76" s="56">
        <v>234.09299999999999</v>
      </c>
      <c r="K76" s="56">
        <v>232.268</v>
      </c>
      <c r="L76" s="56">
        <v>238.292</v>
      </c>
      <c r="M76" s="56">
        <v>235.84800000000001</v>
      </c>
      <c r="N76" s="56">
        <v>211.43299999999999</v>
      </c>
      <c r="O76" s="56">
        <v>186.43799999999999</v>
      </c>
      <c r="P76" s="56">
        <v>185.46299999999999</v>
      </c>
      <c r="Q76" s="56">
        <v>192.435</v>
      </c>
      <c r="R76" s="56">
        <v>187.614</v>
      </c>
      <c r="S76" s="56">
        <v>211.315</v>
      </c>
      <c r="T76" s="56">
        <v>228.273</v>
      </c>
      <c r="U76" s="56">
        <v>236.09200000000001</v>
      </c>
      <c r="V76" s="56">
        <v>234.32400000000001</v>
      </c>
      <c r="W76" s="56">
        <v>228.84299999999999</v>
      </c>
      <c r="X76" s="56">
        <v>220.86600000000001</v>
      </c>
      <c r="Y76" s="56">
        <v>213.77500000000001</v>
      </c>
      <c r="Z76" s="67">
        <v>0</v>
      </c>
    </row>
    <row r="77" spans="1:26">
      <c r="A77" s="54">
        <f t="shared" si="1"/>
        <v>45731</v>
      </c>
      <c r="B77" s="55">
        <v>208.49799999999999</v>
      </c>
      <c r="C77" s="56">
        <v>206.09800000000001</v>
      </c>
      <c r="D77" s="56">
        <v>204.922</v>
      </c>
      <c r="E77" s="56">
        <v>204.84</v>
      </c>
      <c r="F77" s="56">
        <v>208.767</v>
      </c>
      <c r="G77" s="56">
        <v>214.76300000000001</v>
      </c>
      <c r="H77" s="56">
        <v>224.328</v>
      </c>
      <c r="I77" s="56">
        <v>223.90799999999999</v>
      </c>
      <c r="J77" s="56">
        <v>198.42500000000001</v>
      </c>
      <c r="K77" s="56">
        <v>180.339</v>
      </c>
      <c r="L77" s="56">
        <v>169.45400000000001</v>
      </c>
      <c r="M77" s="56">
        <v>158.221</v>
      </c>
      <c r="N77" s="56">
        <v>155.26</v>
      </c>
      <c r="O77" s="56">
        <v>154.41300000000001</v>
      </c>
      <c r="P77" s="56">
        <v>159.57499999999999</v>
      </c>
      <c r="Q77" s="56">
        <v>177.012</v>
      </c>
      <c r="R77" s="56">
        <v>191.136</v>
      </c>
      <c r="S77" s="56">
        <v>196.00800000000001</v>
      </c>
      <c r="T77" s="56">
        <v>223.86</v>
      </c>
      <c r="U77" s="56">
        <v>234.16499999999999</v>
      </c>
      <c r="V77" s="56">
        <v>231.97800000000001</v>
      </c>
      <c r="W77" s="56">
        <v>227.72300000000001</v>
      </c>
      <c r="X77" s="56">
        <v>221.81</v>
      </c>
      <c r="Y77" s="56">
        <v>216.03</v>
      </c>
      <c r="Z77" s="67">
        <v>0</v>
      </c>
    </row>
    <row r="78" spans="1:26">
      <c r="A78" s="54">
        <f t="shared" si="1"/>
        <v>45732</v>
      </c>
      <c r="B78" s="55">
        <v>210.37100000000001</v>
      </c>
      <c r="C78" s="56">
        <v>208.238</v>
      </c>
      <c r="D78" s="56">
        <v>206.58099999999999</v>
      </c>
      <c r="E78" s="56">
        <v>208.905</v>
      </c>
      <c r="F78" s="56">
        <v>211.97</v>
      </c>
      <c r="G78" s="56">
        <v>219.18199999999999</v>
      </c>
      <c r="H78" s="56">
        <v>224.86799999999999</v>
      </c>
      <c r="I78" s="56">
        <v>224.38300000000001</v>
      </c>
      <c r="J78" s="56">
        <v>202.79400000000001</v>
      </c>
      <c r="K78" s="56">
        <v>170.339</v>
      </c>
      <c r="L78" s="56">
        <v>157.65899999999999</v>
      </c>
      <c r="M78" s="56">
        <v>151.28800000000001</v>
      </c>
      <c r="N78" s="56">
        <v>145.238</v>
      </c>
      <c r="O78" s="56">
        <v>143.267</v>
      </c>
      <c r="P78" s="56">
        <v>145.233</v>
      </c>
      <c r="Q78" s="56">
        <v>159.95699999999999</v>
      </c>
      <c r="R78" s="56">
        <v>173.01</v>
      </c>
      <c r="S78" s="56">
        <v>192.946</v>
      </c>
      <c r="T78" s="56">
        <v>219.096</v>
      </c>
      <c r="U78" s="56">
        <v>234.08199999999999</v>
      </c>
      <c r="V78" s="56">
        <v>230.84299999999999</v>
      </c>
      <c r="W78" s="56">
        <v>224.196</v>
      </c>
      <c r="X78" s="56">
        <v>216.27799999999999</v>
      </c>
      <c r="Y78" s="56">
        <v>207.095</v>
      </c>
      <c r="Z78" s="67">
        <v>0</v>
      </c>
    </row>
    <row r="79" spans="1:26">
      <c r="A79" s="54">
        <f t="shared" si="1"/>
        <v>45733</v>
      </c>
      <c r="B79" s="55">
        <v>200.96700000000001</v>
      </c>
      <c r="C79" s="56">
        <v>195.56</v>
      </c>
      <c r="D79" s="56">
        <v>195.40700000000001</v>
      </c>
      <c r="E79" s="56">
        <v>195.62100000000001</v>
      </c>
      <c r="F79" s="56">
        <v>200.751</v>
      </c>
      <c r="G79" s="56">
        <v>210.46899999999999</v>
      </c>
      <c r="H79" s="56">
        <v>225.25700000000001</v>
      </c>
      <c r="I79" s="56">
        <v>228.15700000000001</v>
      </c>
      <c r="J79" s="56">
        <v>225.98400000000001</v>
      </c>
      <c r="K79" s="56">
        <v>206.804</v>
      </c>
      <c r="L79" s="56">
        <v>194.09200000000001</v>
      </c>
      <c r="M79" s="56">
        <v>177.63300000000001</v>
      </c>
      <c r="N79" s="56">
        <v>170.13300000000001</v>
      </c>
      <c r="O79" s="56">
        <v>157.369</v>
      </c>
      <c r="P79" s="56">
        <v>172.26400000000001</v>
      </c>
      <c r="Q79" s="56">
        <v>170.37799999999999</v>
      </c>
      <c r="R79" s="56">
        <v>186.172</v>
      </c>
      <c r="S79" s="56">
        <v>204.77799999999999</v>
      </c>
      <c r="T79" s="56">
        <v>226.34100000000001</v>
      </c>
      <c r="U79" s="56">
        <v>234.62100000000001</v>
      </c>
      <c r="V79" s="56">
        <v>229.81200000000001</v>
      </c>
      <c r="W79" s="56">
        <v>218.61500000000001</v>
      </c>
      <c r="X79" s="56">
        <v>207.876</v>
      </c>
      <c r="Y79" s="56">
        <v>200.17699999999999</v>
      </c>
      <c r="Z79" s="67">
        <v>0</v>
      </c>
    </row>
    <row r="80" spans="1:26">
      <c r="A80" s="54">
        <f t="shared" si="1"/>
        <v>45734</v>
      </c>
      <c r="B80" s="55">
        <v>195.071</v>
      </c>
      <c r="C80" s="56">
        <v>190.92099999999999</v>
      </c>
      <c r="D80" s="56">
        <v>186.52600000000001</v>
      </c>
      <c r="E80" s="56">
        <v>181.453</v>
      </c>
      <c r="F80" s="56">
        <v>194.542</v>
      </c>
      <c r="G80" s="56">
        <v>199.63</v>
      </c>
      <c r="H80" s="56">
        <v>214.285</v>
      </c>
      <c r="I80" s="56">
        <v>218.73500000000001</v>
      </c>
      <c r="J80" s="56">
        <v>196.303</v>
      </c>
      <c r="K80" s="56">
        <v>175.619</v>
      </c>
      <c r="L80" s="56">
        <v>160.30600000000001</v>
      </c>
      <c r="M80" s="56">
        <v>154.79400000000001</v>
      </c>
      <c r="N80" s="56">
        <v>149.261</v>
      </c>
      <c r="O80" s="56">
        <v>150.60499999999999</v>
      </c>
      <c r="P80" s="56">
        <v>152.67400000000001</v>
      </c>
      <c r="Q80" s="56">
        <v>164.321</v>
      </c>
      <c r="R80" s="56">
        <v>184.899</v>
      </c>
      <c r="S80" s="56">
        <v>199.33099999999999</v>
      </c>
      <c r="T80" s="56">
        <v>222.33500000000001</v>
      </c>
      <c r="U80" s="56">
        <v>234.71199999999999</v>
      </c>
      <c r="V80" s="56">
        <v>236.703</v>
      </c>
      <c r="W80" s="56">
        <v>233.03</v>
      </c>
      <c r="X80" s="56">
        <v>226.149</v>
      </c>
      <c r="Y80" s="56">
        <v>217.43100000000001</v>
      </c>
      <c r="Z80" s="67">
        <v>0</v>
      </c>
    </row>
    <row r="81" spans="1:26">
      <c r="A81" s="54">
        <f t="shared" si="1"/>
        <v>45735</v>
      </c>
      <c r="B81" s="55">
        <v>211.93299999999999</v>
      </c>
      <c r="C81" s="56">
        <v>210.26499999999999</v>
      </c>
      <c r="D81" s="56">
        <v>207.94499999999999</v>
      </c>
      <c r="E81" s="56">
        <v>209.92599999999999</v>
      </c>
      <c r="F81" s="56">
        <v>214.56299999999999</v>
      </c>
      <c r="G81" s="56">
        <v>226.56899999999999</v>
      </c>
      <c r="H81" s="56">
        <v>245.047</v>
      </c>
      <c r="I81" s="56">
        <v>251.89400000000001</v>
      </c>
      <c r="J81" s="56">
        <v>238.01300000000001</v>
      </c>
      <c r="K81" s="56">
        <v>228.83799999999999</v>
      </c>
      <c r="L81" s="56">
        <v>218.68199999999999</v>
      </c>
      <c r="M81" s="56">
        <v>202.15</v>
      </c>
      <c r="N81" s="56">
        <v>185.40700000000001</v>
      </c>
      <c r="O81" s="56">
        <v>182.898</v>
      </c>
      <c r="P81" s="56">
        <v>187.547</v>
      </c>
      <c r="Q81" s="56">
        <v>207.02500000000001</v>
      </c>
      <c r="R81" s="56">
        <v>210.26599999999999</v>
      </c>
      <c r="S81" s="56">
        <v>230.64699999999999</v>
      </c>
      <c r="T81" s="56">
        <v>240.36199999999999</v>
      </c>
      <c r="U81" s="56">
        <v>255.767</v>
      </c>
      <c r="V81" s="56">
        <v>256.108</v>
      </c>
      <c r="W81" s="56">
        <v>249.32900000000001</v>
      </c>
      <c r="X81" s="56">
        <v>239.17099999999999</v>
      </c>
      <c r="Y81" s="56">
        <v>231.83199999999999</v>
      </c>
      <c r="Z81" s="67">
        <v>0</v>
      </c>
    </row>
    <row r="82" spans="1:26">
      <c r="A82" s="54">
        <f t="shared" si="1"/>
        <v>45736</v>
      </c>
      <c r="B82" s="55">
        <v>223.20699999999999</v>
      </c>
      <c r="C82" s="56">
        <v>222.41</v>
      </c>
      <c r="D82" s="56">
        <v>220.75399999999999</v>
      </c>
      <c r="E82" s="56">
        <v>225.477</v>
      </c>
      <c r="F82" s="56">
        <v>230.876</v>
      </c>
      <c r="G82" s="56">
        <v>242.989</v>
      </c>
      <c r="H82" s="56">
        <v>261.303</v>
      </c>
      <c r="I82" s="56">
        <v>265.14800000000002</v>
      </c>
      <c r="J82" s="56">
        <v>239.399</v>
      </c>
      <c r="K82" s="56">
        <v>215.2</v>
      </c>
      <c r="L82" s="56">
        <v>201.48599999999999</v>
      </c>
      <c r="M82" s="56">
        <v>206.11600000000001</v>
      </c>
      <c r="N82" s="56">
        <v>177.75</v>
      </c>
      <c r="O82" s="56">
        <v>180.00800000000001</v>
      </c>
      <c r="P82" s="56">
        <v>193.29900000000001</v>
      </c>
      <c r="Q82" s="56">
        <v>202.06800000000001</v>
      </c>
      <c r="R82" s="56">
        <v>219.17699999999999</v>
      </c>
      <c r="S82" s="56">
        <v>217.14</v>
      </c>
      <c r="T82" s="56">
        <v>220.602</v>
      </c>
      <c r="U82" s="56">
        <v>237.03800000000001</v>
      </c>
      <c r="V82" s="56">
        <v>237.44399999999999</v>
      </c>
      <c r="W82" s="56">
        <v>229.935</v>
      </c>
      <c r="X82" s="56">
        <v>226.411</v>
      </c>
      <c r="Y82" s="56">
        <v>220.68100000000001</v>
      </c>
      <c r="Z82" s="67">
        <v>0</v>
      </c>
    </row>
    <row r="83" spans="1:26">
      <c r="A83" s="54">
        <f t="shared" si="1"/>
        <v>45737</v>
      </c>
      <c r="B83" s="55">
        <v>216.066</v>
      </c>
      <c r="C83" s="56">
        <v>214.86500000000001</v>
      </c>
      <c r="D83" s="56">
        <v>211.03</v>
      </c>
      <c r="E83" s="56">
        <v>215.744</v>
      </c>
      <c r="F83" s="56">
        <v>217.506</v>
      </c>
      <c r="G83" s="56">
        <v>223.48500000000001</v>
      </c>
      <c r="H83" s="56">
        <v>236.833</v>
      </c>
      <c r="I83" s="56">
        <v>238.44800000000001</v>
      </c>
      <c r="J83" s="56">
        <v>224.7</v>
      </c>
      <c r="K83" s="56">
        <v>203.75700000000001</v>
      </c>
      <c r="L83" s="56">
        <v>169.494</v>
      </c>
      <c r="M83" s="56">
        <v>155.25</v>
      </c>
      <c r="N83" s="56">
        <v>146.99600000000001</v>
      </c>
      <c r="O83" s="56">
        <v>140.922</v>
      </c>
      <c r="P83" s="56">
        <v>146.81299999999999</v>
      </c>
      <c r="Q83" s="56">
        <v>152.48400000000001</v>
      </c>
      <c r="R83" s="56">
        <v>168.90899999999999</v>
      </c>
      <c r="S83" s="56">
        <v>201.09800000000001</v>
      </c>
      <c r="T83" s="56">
        <v>222.07</v>
      </c>
      <c r="U83" s="56">
        <v>230.7</v>
      </c>
      <c r="V83" s="56">
        <v>220.28700000000001</v>
      </c>
      <c r="W83" s="56">
        <v>209.917</v>
      </c>
      <c r="X83" s="56">
        <v>208.34800000000001</v>
      </c>
      <c r="Y83" s="56">
        <v>205.03299999999999</v>
      </c>
      <c r="Z83" s="67">
        <v>0</v>
      </c>
    </row>
    <row r="84" spans="1:26">
      <c r="A84" s="54">
        <f t="shared" si="1"/>
        <v>45738</v>
      </c>
      <c r="B84" s="55">
        <v>201.22</v>
      </c>
      <c r="C84" s="56">
        <v>199.452</v>
      </c>
      <c r="D84" s="56">
        <v>199.21700000000001</v>
      </c>
      <c r="E84" s="56">
        <v>201.02699999999999</v>
      </c>
      <c r="F84" s="56">
        <v>203.32400000000001</v>
      </c>
      <c r="G84" s="56">
        <v>210.22900000000001</v>
      </c>
      <c r="H84" s="56">
        <v>218.185</v>
      </c>
      <c r="I84" s="56">
        <v>222.916</v>
      </c>
      <c r="J84" s="56">
        <v>227.86199999999999</v>
      </c>
      <c r="K84" s="56">
        <v>196.19399999999999</v>
      </c>
      <c r="L84" s="56">
        <v>168.92</v>
      </c>
      <c r="M84" s="56">
        <v>158.81800000000001</v>
      </c>
      <c r="N84" s="56">
        <v>152.011</v>
      </c>
      <c r="O84" s="56">
        <v>147.73500000000001</v>
      </c>
      <c r="P84" s="56">
        <v>149.786</v>
      </c>
      <c r="Q84" s="56">
        <v>157.221</v>
      </c>
      <c r="R84" s="56">
        <v>171.91300000000001</v>
      </c>
      <c r="S84" s="56">
        <v>194.624</v>
      </c>
      <c r="T84" s="56">
        <v>212.70400000000001</v>
      </c>
      <c r="U84" s="56">
        <v>229.06200000000001</v>
      </c>
      <c r="V84" s="56">
        <v>224.41200000000001</v>
      </c>
      <c r="W84" s="56">
        <v>216.94499999999999</v>
      </c>
      <c r="X84" s="56">
        <v>212.72200000000001</v>
      </c>
      <c r="Y84" s="56">
        <v>206.02699999999999</v>
      </c>
      <c r="Z84" s="67">
        <v>0</v>
      </c>
    </row>
    <row r="85" spans="1:26">
      <c r="A85" s="54">
        <f t="shared" si="1"/>
        <v>45739</v>
      </c>
      <c r="B85" s="55">
        <v>196.636</v>
      </c>
      <c r="C85" s="56">
        <v>191.77799999999999</v>
      </c>
      <c r="D85" s="56">
        <v>191.79400000000001</v>
      </c>
      <c r="E85" s="56">
        <v>193.41200000000001</v>
      </c>
      <c r="F85" s="56">
        <v>201.37</v>
      </c>
      <c r="G85" s="56">
        <v>201.05799999999999</v>
      </c>
      <c r="H85" s="56">
        <v>208.25200000000001</v>
      </c>
      <c r="I85" s="56">
        <v>207.392</v>
      </c>
      <c r="J85" s="56">
        <v>181.56800000000001</v>
      </c>
      <c r="K85" s="56">
        <v>167.471</v>
      </c>
      <c r="L85" s="56">
        <v>155.93600000000001</v>
      </c>
      <c r="M85" s="56">
        <v>163.553</v>
      </c>
      <c r="N85" s="56">
        <v>159.46899999999999</v>
      </c>
      <c r="O85" s="56">
        <v>138.66399999999999</v>
      </c>
      <c r="P85" s="56">
        <v>136.09800000000001</v>
      </c>
      <c r="Q85" s="56">
        <v>143.15799999999999</v>
      </c>
      <c r="R85" s="56">
        <v>156.387</v>
      </c>
      <c r="S85" s="56">
        <v>174.30699999999999</v>
      </c>
      <c r="T85" s="56">
        <v>198.71199999999999</v>
      </c>
      <c r="U85" s="56">
        <v>215.952</v>
      </c>
      <c r="V85" s="56">
        <v>217.095</v>
      </c>
      <c r="W85" s="56">
        <v>208.54</v>
      </c>
      <c r="X85" s="56">
        <v>191.654</v>
      </c>
      <c r="Y85" s="56">
        <v>184.143</v>
      </c>
      <c r="Z85" s="67">
        <v>0</v>
      </c>
    </row>
    <row r="86" spans="1:26">
      <c r="A86" s="54">
        <f t="shared" si="1"/>
        <v>45740</v>
      </c>
      <c r="B86" s="55">
        <v>177.92400000000001</v>
      </c>
      <c r="C86" s="56">
        <v>178.416</v>
      </c>
      <c r="D86" s="56">
        <v>176.71799999999999</v>
      </c>
      <c r="E86" s="56">
        <v>179.626</v>
      </c>
      <c r="F86" s="56">
        <v>185.16</v>
      </c>
      <c r="G86" s="56">
        <v>200.96299999999999</v>
      </c>
      <c r="H86" s="56">
        <v>222.13900000000001</v>
      </c>
      <c r="I86" s="56">
        <v>220.54400000000001</v>
      </c>
      <c r="J86" s="56">
        <v>200.839</v>
      </c>
      <c r="K86" s="56">
        <v>191.965</v>
      </c>
      <c r="L86" s="56">
        <v>160.20400000000001</v>
      </c>
      <c r="M86" s="56">
        <v>153.10499999999999</v>
      </c>
      <c r="N86" s="56">
        <v>150.202</v>
      </c>
      <c r="O86" s="56">
        <v>156.334</v>
      </c>
      <c r="P86" s="56">
        <v>156.47</v>
      </c>
      <c r="Q86" s="56">
        <v>167.92400000000001</v>
      </c>
      <c r="R86" s="56">
        <v>196.76599999999999</v>
      </c>
      <c r="S86" s="56">
        <v>208.93700000000001</v>
      </c>
      <c r="T86" s="56">
        <v>218.88</v>
      </c>
      <c r="U86" s="56">
        <v>224.93199999999999</v>
      </c>
      <c r="V86" s="56">
        <v>217.43799999999999</v>
      </c>
      <c r="W86" s="56">
        <v>207.251</v>
      </c>
      <c r="X86" s="56">
        <v>199.13300000000001</v>
      </c>
      <c r="Y86" s="56">
        <v>187.17</v>
      </c>
      <c r="Z86" s="67">
        <v>0</v>
      </c>
    </row>
    <row r="87" spans="1:26">
      <c r="A87" s="54">
        <f t="shared" si="1"/>
        <v>45741</v>
      </c>
      <c r="B87" s="55">
        <v>178.66200000000001</v>
      </c>
      <c r="C87" s="56">
        <v>175.94200000000001</v>
      </c>
      <c r="D87" s="56">
        <v>178.39400000000001</v>
      </c>
      <c r="E87" s="56">
        <v>183.30699999999999</v>
      </c>
      <c r="F87" s="56">
        <v>189.37799999999999</v>
      </c>
      <c r="G87" s="56">
        <v>200.27500000000001</v>
      </c>
      <c r="H87" s="56">
        <v>216.72200000000001</v>
      </c>
      <c r="I87" s="56">
        <v>216.85300000000001</v>
      </c>
      <c r="J87" s="56">
        <v>191.63800000000001</v>
      </c>
      <c r="K87" s="56">
        <v>168.90899999999999</v>
      </c>
      <c r="L87" s="56">
        <v>154.38200000000001</v>
      </c>
      <c r="M87" s="56">
        <v>143.99799999999999</v>
      </c>
      <c r="N87" s="56">
        <v>146.417</v>
      </c>
      <c r="O87" s="56">
        <v>154.46199999999999</v>
      </c>
      <c r="P87" s="56">
        <v>158.19300000000001</v>
      </c>
      <c r="Q87" s="56">
        <v>167.29599999999999</v>
      </c>
      <c r="R87" s="56">
        <v>182.60400000000001</v>
      </c>
      <c r="S87" s="56">
        <v>204.62799999999999</v>
      </c>
      <c r="T87" s="56">
        <v>223.53</v>
      </c>
      <c r="U87" s="56">
        <v>233.03200000000001</v>
      </c>
      <c r="V87" s="56">
        <v>229.499</v>
      </c>
      <c r="W87" s="56">
        <v>220.02600000000001</v>
      </c>
      <c r="X87" s="56">
        <v>208.04599999999999</v>
      </c>
      <c r="Y87" s="56">
        <v>197.14599999999999</v>
      </c>
      <c r="Z87" s="67">
        <v>0</v>
      </c>
    </row>
    <row r="88" spans="1:26">
      <c r="A88" s="54">
        <f t="shared" si="1"/>
        <v>45742</v>
      </c>
      <c r="B88" s="55">
        <v>191.44</v>
      </c>
      <c r="C88" s="56">
        <v>189.45699999999999</v>
      </c>
      <c r="D88" s="56">
        <v>186.136</v>
      </c>
      <c r="E88" s="56">
        <v>187.68600000000001</v>
      </c>
      <c r="F88" s="56">
        <v>193.584</v>
      </c>
      <c r="G88" s="56">
        <v>203.60300000000001</v>
      </c>
      <c r="H88" s="56">
        <v>218.048</v>
      </c>
      <c r="I88" s="56">
        <v>211.24600000000001</v>
      </c>
      <c r="J88" s="56">
        <v>187.09100000000001</v>
      </c>
      <c r="K88" s="56">
        <v>196.715</v>
      </c>
      <c r="L88" s="56">
        <v>154.01900000000001</v>
      </c>
      <c r="M88" s="56">
        <v>148.12299999999999</v>
      </c>
      <c r="N88" s="56">
        <v>141.49299999999999</v>
      </c>
      <c r="O88" s="56">
        <v>144.363</v>
      </c>
      <c r="P88" s="56">
        <v>153.654</v>
      </c>
      <c r="Q88" s="56">
        <v>168.47800000000001</v>
      </c>
      <c r="R88" s="56">
        <v>192.74199999999999</v>
      </c>
      <c r="S88" s="56">
        <v>218.41399999999999</v>
      </c>
      <c r="T88" s="56">
        <v>234.67699999999999</v>
      </c>
      <c r="U88" s="56">
        <v>232.86600000000001</v>
      </c>
      <c r="V88" s="56">
        <v>233.47399999999999</v>
      </c>
      <c r="W88" s="56">
        <v>224.148</v>
      </c>
      <c r="X88" s="56">
        <v>212.08099999999999</v>
      </c>
      <c r="Y88" s="56">
        <v>201.49600000000001</v>
      </c>
      <c r="Z88" s="67">
        <v>0</v>
      </c>
    </row>
    <row r="89" spans="1:26">
      <c r="A89" s="54">
        <f t="shared" si="1"/>
        <v>45743</v>
      </c>
      <c r="B89" s="55">
        <v>194.43199999999999</v>
      </c>
      <c r="C89" s="56">
        <v>189.422</v>
      </c>
      <c r="D89" s="56">
        <v>184.54300000000001</v>
      </c>
      <c r="E89" s="56">
        <v>186.94900000000001</v>
      </c>
      <c r="F89" s="56">
        <v>189.82499999999999</v>
      </c>
      <c r="G89" s="56">
        <v>200.38399999999999</v>
      </c>
      <c r="H89" s="56">
        <v>211.67699999999999</v>
      </c>
      <c r="I89" s="56">
        <v>214.518</v>
      </c>
      <c r="J89" s="56">
        <v>197.63399999999999</v>
      </c>
      <c r="K89" s="56">
        <v>180.82300000000001</v>
      </c>
      <c r="L89" s="56">
        <v>175.61699999999999</v>
      </c>
      <c r="M89" s="56">
        <v>171.911</v>
      </c>
      <c r="N89" s="56">
        <v>174.346</v>
      </c>
      <c r="O89" s="56">
        <v>178.58099999999999</v>
      </c>
      <c r="P89" s="56">
        <v>188.84800000000001</v>
      </c>
      <c r="Q89" s="56">
        <v>193.066</v>
      </c>
      <c r="R89" s="56">
        <v>196.482</v>
      </c>
      <c r="S89" s="56">
        <v>220.22399999999999</v>
      </c>
      <c r="T89" s="56">
        <v>235.09200000000001</v>
      </c>
      <c r="U89" s="56">
        <v>241.471</v>
      </c>
      <c r="V89" s="56">
        <v>235.21899999999999</v>
      </c>
      <c r="W89" s="56">
        <v>223.12700000000001</v>
      </c>
      <c r="X89" s="56">
        <v>213.55699999999999</v>
      </c>
      <c r="Y89" s="56">
        <v>201.739</v>
      </c>
      <c r="Z89" s="67">
        <v>0</v>
      </c>
    </row>
    <row r="90" spans="1:26">
      <c r="A90" s="54">
        <f t="shared" si="1"/>
        <v>45744</v>
      </c>
      <c r="B90" s="55">
        <v>192.64599999999999</v>
      </c>
      <c r="C90" s="56">
        <v>187.34299999999999</v>
      </c>
      <c r="D90" s="56">
        <v>184.83199999999999</v>
      </c>
      <c r="E90" s="56">
        <v>181.542</v>
      </c>
      <c r="F90" s="56">
        <v>184.863</v>
      </c>
      <c r="G90" s="56">
        <v>194.63399999999999</v>
      </c>
      <c r="H90" s="56">
        <v>208.298</v>
      </c>
      <c r="I90" s="56">
        <v>207.81</v>
      </c>
      <c r="J90" s="56">
        <v>207.75800000000001</v>
      </c>
      <c r="K90" s="56">
        <v>193.74199999999999</v>
      </c>
      <c r="L90" s="56">
        <v>175.52099999999999</v>
      </c>
      <c r="M90" s="56">
        <v>175.10400000000001</v>
      </c>
      <c r="N90" s="56">
        <v>189.41</v>
      </c>
      <c r="O90" s="56">
        <v>192.35499999999999</v>
      </c>
      <c r="P90" s="56">
        <v>201.90899999999999</v>
      </c>
      <c r="Q90" s="56">
        <v>203.071</v>
      </c>
      <c r="R90" s="56">
        <v>207.773</v>
      </c>
      <c r="S90" s="56">
        <v>217.929</v>
      </c>
      <c r="T90" s="56">
        <v>224.96100000000001</v>
      </c>
      <c r="U90" s="56">
        <v>229.29900000000001</v>
      </c>
      <c r="V90" s="56">
        <v>226.30699999999999</v>
      </c>
      <c r="W90" s="56">
        <v>217.68100000000001</v>
      </c>
      <c r="X90" s="56">
        <v>207.99199999999999</v>
      </c>
      <c r="Y90" s="56">
        <v>198.80199999999999</v>
      </c>
      <c r="Z90" s="67">
        <v>0</v>
      </c>
    </row>
    <row r="91" spans="1:26">
      <c r="A91" s="54">
        <f t="shared" si="1"/>
        <v>45745</v>
      </c>
      <c r="B91" s="55">
        <v>190.06100000000001</v>
      </c>
      <c r="C91" s="56">
        <v>184.82400000000001</v>
      </c>
      <c r="D91" s="56">
        <v>182.49</v>
      </c>
      <c r="E91" s="56">
        <v>179.00299999999999</v>
      </c>
      <c r="F91" s="56">
        <v>181.47499999999999</v>
      </c>
      <c r="G91" s="56">
        <v>185.71</v>
      </c>
      <c r="H91" s="56">
        <v>191.256</v>
      </c>
      <c r="I91" s="56">
        <v>185.989</v>
      </c>
      <c r="J91" s="56">
        <v>166.416</v>
      </c>
      <c r="K91" s="56">
        <v>155.489</v>
      </c>
      <c r="L91" s="56">
        <v>149.13399999999999</v>
      </c>
      <c r="M91" s="56">
        <v>155.98599999999999</v>
      </c>
      <c r="N91" s="56">
        <v>153.607</v>
      </c>
      <c r="O91" s="56">
        <v>150.86600000000001</v>
      </c>
      <c r="P91" s="56">
        <v>167.40199999999999</v>
      </c>
      <c r="Q91" s="56">
        <v>181.815</v>
      </c>
      <c r="R91" s="56">
        <v>196.62799999999999</v>
      </c>
      <c r="S91" s="56">
        <v>205.79300000000001</v>
      </c>
      <c r="T91" s="56">
        <v>213.215</v>
      </c>
      <c r="U91" s="56">
        <v>217.90100000000001</v>
      </c>
      <c r="V91" s="56">
        <v>216.79300000000001</v>
      </c>
      <c r="W91" s="56">
        <v>213.34899999999999</v>
      </c>
      <c r="X91" s="56">
        <v>207.08500000000001</v>
      </c>
      <c r="Y91" s="56">
        <v>195.68100000000001</v>
      </c>
      <c r="Z91" s="67">
        <v>0</v>
      </c>
    </row>
    <row r="92" spans="1:26">
      <c r="A92" s="54">
        <f t="shared" si="1"/>
        <v>45746</v>
      </c>
      <c r="B92" s="55">
        <v>190.654</v>
      </c>
      <c r="C92" s="56">
        <v>185.673</v>
      </c>
      <c r="D92" s="56">
        <v>184.03399999999999</v>
      </c>
      <c r="E92" s="56">
        <v>182.95099999999999</v>
      </c>
      <c r="F92" s="56">
        <v>184.19</v>
      </c>
      <c r="G92" s="56">
        <v>189.452</v>
      </c>
      <c r="H92" s="56">
        <v>193.71700000000001</v>
      </c>
      <c r="I92" s="56">
        <v>192.35599999999999</v>
      </c>
      <c r="J92" s="56">
        <v>180.08</v>
      </c>
      <c r="K92" s="56">
        <v>169.11199999999999</v>
      </c>
      <c r="L92" s="56">
        <v>157.613</v>
      </c>
      <c r="M92" s="56">
        <v>171.66</v>
      </c>
      <c r="N92" s="56">
        <v>167.71700000000001</v>
      </c>
      <c r="O92" s="56">
        <v>147.054</v>
      </c>
      <c r="P92" s="56">
        <v>143.626</v>
      </c>
      <c r="Q92" s="56">
        <v>157.24700000000001</v>
      </c>
      <c r="R92" s="56">
        <v>174.64699999999999</v>
      </c>
      <c r="S92" s="56">
        <v>192.59</v>
      </c>
      <c r="T92" s="56">
        <v>198.25399999999999</v>
      </c>
      <c r="U92" s="56">
        <v>200.029</v>
      </c>
      <c r="V92" s="56">
        <v>200.815</v>
      </c>
      <c r="W92" s="56">
        <v>194.548</v>
      </c>
      <c r="X92" s="56">
        <v>185.7</v>
      </c>
      <c r="Y92" s="56">
        <v>178.03299999999999</v>
      </c>
      <c r="Z92" s="67">
        <v>0</v>
      </c>
    </row>
    <row r="93" spans="1:26">
      <c r="A93" s="54">
        <f t="shared" si="1"/>
        <v>45747</v>
      </c>
      <c r="B93" s="55">
        <v>170.83199999999999</v>
      </c>
      <c r="C93" s="56">
        <v>171.74</v>
      </c>
      <c r="D93" s="56">
        <v>174.048</v>
      </c>
      <c r="E93" s="56">
        <v>177.03700000000001</v>
      </c>
      <c r="F93" s="56">
        <v>181.23</v>
      </c>
      <c r="G93" s="56">
        <v>184.95500000000001</v>
      </c>
      <c r="H93" s="56">
        <v>203.172</v>
      </c>
      <c r="I93" s="56">
        <v>207.24199999999999</v>
      </c>
      <c r="J93" s="56">
        <v>200.76900000000001</v>
      </c>
      <c r="K93" s="56">
        <v>182.09399999999999</v>
      </c>
      <c r="L93" s="56">
        <v>163.261</v>
      </c>
      <c r="M93" s="56">
        <v>148.87200000000001</v>
      </c>
      <c r="N93" s="56">
        <v>151.96199999999999</v>
      </c>
      <c r="O93" s="56">
        <v>159.31800000000001</v>
      </c>
      <c r="P93" s="56">
        <v>156.096</v>
      </c>
      <c r="Q93" s="56">
        <v>161.10499999999999</v>
      </c>
      <c r="R93" s="56">
        <v>185.809</v>
      </c>
      <c r="S93" s="56">
        <v>200.97800000000001</v>
      </c>
      <c r="T93" s="56">
        <v>213.215</v>
      </c>
      <c r="U93" s="56">
        <v>220.45699999999999</v>
      </c>
      <c r="V93" s="56">
        <v>218.858</v>
      </c>
      <c r="W93" s="56">
        <v>209.97399999999999</v>
      </c>
      <c r="X93" s="56">
        <v>197.93199999999999</v>
      </c>
      <c r="Y93" s="56">
        <v>189.66200000000001</v>
      </c>
      <c r="Z93" s="67">
        <v>0</v>
      </c>
    </row>
    <row r="94" spans="1:26">
      <c r="A94" s="54">
        <f t="shared" si="1"/>
        <v>45748</v>
      </c>
      <c r="B94" s="55">
        <v>181.495</v>
      </c>
      <c r="C94" s="56">
        <v>181.727</v>
      </c>
      <c r="D94" s="56">
        <v>177.09899999999999</v>
      </c>
      <c r="E94" s="56">
        <v>178.72499999999999</v>
      </c>
      <c r="F94" s="56">
        <v>182.51900000000001</v>
      </c>
      <c r="G94" s="56">
        <v>188.73500000000001</v>
      </c>
      <c r="H94" s="56">
        <v>207.20699999999999</v>
      </c>
      <c r="I94" s="56">
        <v>209.524</v>
      </c>
      <c r="J94" s="56">
        <v>201.53700000000001</v>
      </c>
      <c r="K94" s="56">
        <v>191.53700000000001</v>
      </c>
      <c r="L94" s="56">
        <v>163.078</v>
      </c>
      <c r="M94" s="56">
        <v>151.21899999999999</v>
      </c>
      <c r="N94" s="56">
        <v>163.76900000000001</v>
      </c>
      <c r="O94" s="56">
        <v>176.209</v>
      </c>
      <c r="P94" s="56">
        <v>176.465</v>
      </c>
      <c r="Q94" s="56">
        <v>187.88200000000001</v>
      </c>
      <c r="R94" s="56">
        <v>193.35300000000001</v>
      </c>
      <c r="S94" s="56">
        <v>208.47</v>
      </c>
      <c r="T94" s="56">
        <v>227.48599999999999</v>
      </c>
      <c r="U94" s="56">
        <v>238.68199999999999</v>
      </c>
      <c r="V94" s="56">
        <v>238.93100000000001</v>
      </c>
      <c r="W94" s="56">
        <v>229.68600000000001</v>
      </c>
      <c r="X94" s="56">
        <v>220.91</v>
      </c>
      <c r="Y94" s="56">
        <v>210.82499999999999</v>
      </c>
      <c r="Z94" s="67">
        <v>0</v>
      </c>
    </row>
    <row r="95" spans="1:26">
      <c r="A95" s="54">
        <f t="shared" si="1"/>
        <v>45749</v>
      </c>
      <c r="B95" s="55">
        <v>204.988</v>
      </c>
      <c r="C95" s="56">
        <v>201.91200000000001</v>
      </c>
      <c r="D95" s="56">
        <v>198.773</v>
      </c>
      <c r="E95" s="56">
        <v>199.345</v>
      </c>
      <c r="F95" s="56">
        <v>203.154</v>
      </c>
      <c r="G95" s="56">
        <v>218.13</v>
      </c>
      <c r="H95" s="56">
        <v>235.03399999999999</v>
      </c>
      <c r="I95" s="56">
        <v>235.47300000000001</v>
      </c>
      <c r="J95" s="56">
        <v>207.67</v>
      </c>
      <c r="K95" s="56">
        <v>173.97399999999999</v>
      </c>
      <c r="L95" s="56">
        <v>169.37200000000001</v>
      </c>
      <c r="M95" s="56">
        <v>160.797</v>
      </c>
      <c r="N95" s="56">
        <v>153.09200000000001</v>
      </c>
      <c r="O95" s="56">
        <v>155.548</v>
      </c>
      <c r="P95" s="56">
        <v>157.73099999999999</v>
      </c>
      <c r="Q95" s="56">
        <v>167.386</v>
      </c>
      <c r="R95" s="56">
        <v>183.46700000000001</v>
      </c>
      <c r="S95" s="56">
        <v>190.23599999999999</v>
      </c>
      <c r="T95" s="56">
        <v>208.65600000000001</v>
      </c>
      <c r="U95" s="56">
        <v>224.41800000000001</v>
      </c>
      <c r="V95" s="56">
        <v>234.434</v>
      </c>
      <c r="W95" s="56">
        <v>223.417</v>
      </c>
      <c r="X95" s="56">
        <v>208.66</v>
      </c>
      <c r="Y95" s="56">
        <v>203.90700000000001</v>
      </c>
      <c r="Z95" s="67">
        <v>0</v>
      </c>
    </row>
    <row r="96" spans="1:26">
      <c r="A96" s="54">
        <f t="shared" si="1"/>
        <v>45750</v>
      </c>
      <c r="B96" s="55">
        <v>204.167</v>
      </c>
      <c r="C96" s="56">
        <v>201.834</v>
      </c>
      <c r="D96" s="56">
        <v>200.65100000000001</v>
      </c>
      <c r="E96" s="56">
        <v>203.21100000000001</v>
      </c>
      <c r="F96" s="56">
        <v>206.143</v>
      </c>
      <c r="G96" s="56">
        <v>217.85300000000001</v>
      </c>
      <c r="H96" s="56">
        <v>234.95</v>
      </c>
      <c r="I96" s="56">
        <v>236.946</v>
      </c>
      <c r="J96" s="56">
        <v>216.17599999999999</v>
      </c>
      <c r="K96" s="56">
        <v>194.27799999999999</v>
      </c>
      <c r="L96" s="56">
        <v>184.97</v>
      </c>
      <c r="M96" s="56">
        <v>173.43299999999999</v>
      </c>
      <c r="N96" s="56">
        <v>148.38900000000001</v>
      </c>
      <c r="O96" s="56">
        <v>143.11600000000001</v>
      </c>
      <c r="P96" s="56">
        <v>154.851</v>
      </c>
      <c r="Q96" s="56">
        <v>172.393</v>
      </c>
      <c r="R96" s="56">
        <v>183.53800000000001</v>
      </c>
      <c r="S96" s="56">
        <v>212.56</v>
      </c>
      <c r="T96" s="56">
        <v>221.303</v>
      </c>
      <c r="U96" s="56">
        <v>243.50700000000001</v>
      </c>
      <c r="V96" s="56">
        <v>252</v>
      </c>
      <c r="W96" s="56">
        <v>241.053</v>
      </c>
      <c r="X96" s="56">
        <v>234.125</v>
      </c>
      <c r="Y96" s="56">
        <v>223.16200000000001</v>
      </c>
      <c r="Z96" s="67">
        <v>0</v>
      </c>
    </row>
    <row r="97" spans="1:26">
      <c r="A97" s="54">
        <f t="shared" si="1"/>
        <v>45751</v>
      </c>
      <c r="B97" s="55">
        <v>223.92</v>
      </c>
      <c r="C97" s="56">
        <v>217.47399999999999</v>
      </c>
      <c r="D97" s="56">
        <v>218.58600000000001</v>
      </c>
      <c r="E97" s="56">
        <v>223.22300000000001</v>
      </c>
      <c r="F97" s="56">
        <v>222.50700000000001</v>
      </c>
      <c r="G97" s="56">
        <v>232.38</v>
      </c>
      <c r="H97" s="56">
        <v>244.286</v>
      </c>
      <c r="I97" s="56">
        <v>246.87100000000001</v>
      </c>
      <c r="J97" s="56">
        <v>228.16800000000001</v>
      </c>
      <c r="K97" s="56">
        <v>201.89500000000001</v>
      </c>
      <c r="L97" s="56">
        <v>186.934</v>
      </c>
      <c r="M97" s="56">
        <v>189.80099999999999</v>
      </c>
      <c r="N97" s="56">
        <v>201.93299999999999</v>
      </c>
      <c r="O97" s="56">
        <v>207.773</v>
      </c>
      <c r="P97" s="56">
        <v>213.49299999999999</v>
      </c>
      <c r="Q97" s="56">
        <v>214.452</v>
      </c>
      <c r="R97" s="56">
        <v>229.50700000000001</v>
      </c>
      <c r="S97" s="56">
        <v>236.166</v>
      </c>
      <c r="T97" s="56">
        <v>242.239</v>
      </c>
      <c r="U97" s="56">
        <v>251.03800000000001</v>
      </c>
      <c r="V97" s="56">
        <v>252.274</v>
      </c>
      <c r="W97" s="56">
        <v>245.3</v>
      </c>
      <c r="X97" s="56">
        <v>237.59899999999999</v>
      </c>
      <c r="Y97" s="56">
        <v>227.251</v>
      </c>
      <c r="Z97" s="67">
        <v>0</v>
      </c>
    </row>
    <row r="98" spans="1:26">
      <c r="A98" s="54">
        <f t="shared" si="1"/>
        <v>45752</v>
      </c>
      <c r="B98" s="55">
        <v>222.483</v>
      </c>
      <c r="C98" s="56">
        <v>217.97499999999999</v>
      </c>
      <c r="D98" s="56">
        <v>214.964</v>
      </c>
      <c r="E98" s="56">
        <v>214.476</v>
      </c>
      <c r="F98" s="56">
        <v>214.374</v>
      </c>
      <c r="G98" s="56">
        <v>221.34800000000001</v>
      </c>
      <c r="H98" s="56">
        <v>228.23699999999999</v>
      </c>
      <c r="I98" s="56">
        <v>234.80699999999999</v>
      </c>
      <c r="J98" s="56">
        <v>236.06399999999999</v>
      </c>
      <c r="K98" s="56">
        <v>231.20500000000001</v>
      </c>
      <c r="L98" s="56">
        <v>230.941</v>
      </c>
      <c r="M98" s="56">
        <v>228.50700000000001</v>
      </c>
      <c r="N98" s="56">
        <v>220.809</v>
      </c>
      <c r="O98" s="56">
        <v>215.364</v>
      </c>
      <c r="P98" s="56">
        <v>200.21199999999999</v>
      </c>
      <c r="Q98" s="56">
        <v>195.512</v>
      </c>
      <c r="R98" s="56">
        <v>193.65899999999999</v>
      </c>
      <c r="S98" s="56">
        <v>204.727</v>
      </c>
      <c r="T98" s="56">
        <v>217.69300000000001</v>
      </c>
      <c r="U98" s="56">
        <v>238.833</v>
      </c>
      <c r="V98" s="56">
        <v>241.77699999999999</v>
      </c>
      <c r="W98" s="56">
        <v>237.94300000000001</v>
      </c>
      <c r="X98" s="56">
        <v>230.37700000000001</v>
      </c>
      <c r="Y98" s="56">
        <v>225.959</v>
      </c>
      <c r="Z98" s="67">
        <v>0</v>
      </c>
    </row>
    <row r="99" spans="1:26">
      <c r="A99" s="54">
        <f t="shared" si="1"/>
        <v>45753</v>
      </c>
      <c r="B99" s="55">
        <v>220.50800000000001</v>
      </c>
      <c r="C99" s="56">
        <v>219.179</v>
      </c>
      <c r="D99" s="56">
        <v>217.49700000000001</v>
      </c>
      <c r="E99" s="56">
        <v>215.8</v>
      </c>
      <c r="F99" s="56">
        <v>219.88800000000001</v>
      </c>
      <c r="G99" s="56">
        <v>224.65299999999999</v>
      </c>
      <c r="H99" s="56">
        <v>227.73599999999999</v>
      </c>
      <c r="I99" s="56">
        <v>219.45500000000001</v>
      </c>
      <c r="J99" s="56">
        <v>194.00899999999999</v>
      </c>
      <c r="K99" s="56">
        <v>177.529</v>
      </c>
      <c r="L99" s="56">
        <v>164.91300000000001</v>
      </c>
      <c r="M99" s="56">
        <v>153.346</v>
      </c>
      <c r="N99" s="56">
        <v>146.58099999999999</v>
      </c>
      <c r="O99" s="56">
        <v>145.81399999999999</v>
      </c>
      <c r="P99" s="56">
        <v>160.11099999999999</v>
      </c>
      <c r="Q99" s="56">
        <v>164.542</v>
      </c>
      <c r="R99" s="56">
        <v>172.20099999999999</v>
      </c>
      <c r="S99" s="56">
        <v>204.72399999999999</v>
      </c>
      <c r="T99" s="56">
        <v>215.55699999999999</v>
      </c>
      <c r="U99" s="56">
        <v>219.77600000000001</v>
      </c>
      <c r="V99" s="56">
        <v>220.82499999999999</v>
      </c>
      <c r="W99" s="56">
        <v>214.773</v>
      </c>
      <c r="X99" s="56">
        <v>212.351</v>
      </c>
      <c r="Y99" s="56">
        <v>205.011</v>
      </c>
      <c r="Z99" s="67">
        <v>0</v>
      </c>
    </row>
    <row r="100" spans="1:26">
      <c r="A100" s="54">
        <f t="shared" si="1"/>
        <v>45754</v>
      </c>
      <c r="B100" s="55">
        <v>198.53700000000001</v>
      </c>
      <c r="C100" s="56">
        <v>200.09800000000001</v>
      </c>
      <c r="D100" s="56">
        <v>195.53299999999999</v>
      </c>
      <c r="E100" s="56">
        <v>201.352</v>
      </c>
      <c r="F100" s="56">
        <v>206.917</v>
      </c>
      <c r="G100" s="56">
        <v>221.37</v>
      </c>
      <c r="H100" s="56">
        <v>235.20599999999999</v>
      </c>
      <c r="I100" s="56">
        <v>228.81</v>
      </c>
      <c r="J100" s="56">
        <v>196.661</v>
      </c>
      <c r="K100" s="56">
        <v>175.53100000000001</v>
      </c>
      <c r="L100" s="56">
        <v>162.66999999999999</v>
      </c>
      <c r="M100" s="56">
        <v>151.989</v>
      </c>
      <c r="N100" s="56">
        <v>147.15899999999999</v>
      </c>
      <c r="O100" s="56">
        <v>152.78</v>
      </c>
      <c r="P100" s="56">
        <v>155.166</v>
      </c>
      <c r="Q100" s="56">
        <v>164.23400000000001</v>
      </c>
      <c r="R100" s="56">
        <v>178.012</v>
      </c>
      <c r="S100" s="56">
        <v>193.61799999999999</v>
      </c>
      <c r="T100" s="56">
        <v>216.72800000000001</v>
      </c>
      <c r="U100" s="56">
        <v>232.61500000000001</v>
      </c>
      <c r="V100" s="56">
        <v>233.49</v>
      </c>
      <c r="W100" s="56">
        <v>223.041</v>
      </c>
      <c r="X100" s="56">
        <v>213.05099999999999</v>
      </c>
      <c r="Y100" s="56">
        <v>205.43700000000001</v>
      </c>
      <c r="Z100" s="67">
        <v>0</v>
      </c>
    </row>
    <row r="101" spans="1:26">
      <c r="A101" s="54">
        <f t="shared" si="1"/>
        <v>45755</v>
      </c>
      <c r="B101" s="55">
        <v>196.05600000000001</v>
      </c>
      <c r="C101" s="56">
        <v>193.005</v>
      </c>
      <c r="D101" s="56">
        <v>190.791</v>
      </c>
      <c r="E101" s="56">
        <v>191.14500000000001</v>
      </c>
      <c r="F101" s="56">
        <v>195.114</v>
      </c>
      <c r="G101" s="56">
        <v>212.517</v>
      </c>
      <c r="H101" s="56">
        <v>228.11600000000001</v>
      </c>
      <c r="I101" s="56">
        <v>224.142</v>
      </c>
      <c r="J101" s="56">
        <v>199.684</v>
      </c>
      <c r="K101" s="56">
        <v>199.887</v>
      </c>
      <c r="L101" s="56">
        <v>169.929</v>
      </c>
      <c r="M101" s="56">
        <v>147.51400000000001</v>
      </c>
      <c r="N101" s="56">
        <v>146.07400000000001</v>
      </c>
      <c r="O101" s="56">
        <v>146.93</v>
      </c>
      <c r="P101" s="56">
        <v>146.65700000000001</v>
      </c>
      <c r="Q101" s="56">
        <v>154.4</v>
      </c>
      <c r="R101" s="56">
        <v>170.74700000000001</v>
      </c>
      <c r="S101" s="56">
        <v>185.423</v>
      </c>
      <c r="T101" s="56">
        <v>207.37</v>
      </c>
      <c r="U101" s="56">
        <v>219.048</v>
      </c>
      <c r="V101" s="56">
        <v>218.17099999999999</v>
      </c>
      <c r="W101" s="56">
        <v>205.85599999999999</v>
      </c>
      <c r="X101" s="56">
        <v>194.73099999999999</v>
      </c>
      <c r="Y101" s="56">
        <v>184.65899999999999</v>
      </c>
      <c r="Z101" s="67">
        <v>0</v>
      </c>
    </row>
    <row r="102" spans="1:26">
      <c r="A102" s="54">
        <f t="shared" si="1"/>
        <v>45756</v>
      </c>
      <c r="B102" s="55">
        <v>175.42699999999999</v>
      </c>
      <c r="C102" s="56">
        <v>170.26900000000001</v>
      </c>
      <c r="D102" s="56">
        <v>167.49799999999999</v>
      </c>
      <c r="E102" s="56">
        <v>168.97200000000001</v>
      </c>
      <c r="F102" s="56">
        <v>174.083</v>
      </c>
      <c r="G102" s="56">
        <v>187.04499999999999</v>
      </c>
      <c r="H102" s="56">
        <v>199.25399999999999</v>
      </c>
      <c r="I102" s="56">
        <v>192.989</v>
      </c>
      <c r="J102" s="56">
        <v>172.56100000000001</v>
      </c>
      <c r="K102" s="56">
        <v>156.00299999999999</v>
      </c>
      <c r="L102" s="56">
        <v>148.04300000000001</v>
      </c>
      <c r="M102" s="56">
        <v>139.333</v>
      </c>
      <c r="N102" s="56">
        <v>135.05000000000001</v>
      </c>
      <c r="O102" s="56">
        <v>139.97</v>
      </c>
      <c r="P102" s="56">
        <v>143.95500000000001</v>
      </c>
      <c r="Q102" s="56">
        <v>152.70599999999999</v>
      </c>
      <c r="R102" s="56">
        <v>172.09899999999999</v>
      </c>
      <c r="S102" s="56">
        <v>196.89099999999999</v>
      </c>
      <c r="T102" s="56">
        <v>210.006</v>
      </c>
      <c r="U102" s="56">
        <v>223.67599999999999</v>
      </c>
      <c r="V102" s="56">
        <v>224.196</v>
      </c>
      <c r="W102" s="56">
        <v>209.67500000000001</v>
      </c>
      <c r="X102" s="56">
        <v>196.81700000000001</v>
      </c>
      <c r="Y102" s="56">
        <v>181.58199999999999</v>
      </c>
      <c r="Z102" s="67">
        <v>0</v>
      </c>
    </row>
    <row r="103" spans="1:26">
      <c r="A103" s="54">
        <f t="shared" si="1"/>
        <v>45757</v>
      </c>
      <c r="B103" s="55">
        <v>176.27099999999999</v>
      </c>
      <c r="C103" s="56">
        <v>171.51</v>
      </c>
      <c r="D103" s="56">
        <v>168.096</v>
      </c>
      <c r="E103" s="56">
        <v>166.75</v>
      </c>
      <c r="F103" s="56">
        <v>174.06399999999999</v>
      </c>
      <c r="G103" s="56">
        <v>184.81899999999999</v>
      </c>
      <c r="H103" s="56">
        <v>197.21799999999999</v>
      </c>
      <c r="I103" s="56">
        <v>190.821</v>
      </c>
      <c r="J103" s="56">
        <v>169.91200000000001</v>
      </c>
      <c r="K103" s="56">
        <v>152.77000000000001</v>
      </c>
      <c r="L103" s="56">
        <v>143.81200000000001</v>
      </c>
      <c r="M103" s="56">
        <v>137.298</v>
      </c>
      <c r="N103" s="56">
        <v>135.459</v>
      </c>
      <c r="O103" s="56">
        <v>137.685</v>
      </c>
      <c r="P103" s="56">
        <v>143.28399999999999</v>
      </c>
      <c r="Q103" s="56">
        <v>151.99600000000001</v>
      </c>
      <c r="R103" s="56">
        <v>167.125</v>
      </c>
      <c r="S103" s="56">
        <v>181.86099999999999</v>
      </c>
      <c r="T103" s="56">
        <v>204.2</v>
      </c>
      <c r="U103" s="56">
        <v>216.19399999999999</v>
      </c>
      <c r="V103" s="56">
        <v>214.62799999999999</v>
      </c>
      <c r="W103" s="56">
        <v>203.12700000000001</v>
      </c>
      <c r="X103" s="56">
        <v>193.35900000000001</v>
      </c>
      <c r="Y103" s="56">
        <v>181.30799999999999</v>
      </c>
      <c r="Z103" s="67">
        <v>0</v>
      </c>
    </row>
    <row r="104" spans="1:26">
      <c r="A104" s="54">
        <f t="shared" si="1"/>
        <v>45758</v>
      </c>
      <c r="B104" s="55">
        <v>174.333</v>
      </c>
      <c r="C104" s="56">
        <v>169.923</v>
      </c>
      <c r="D104" s="56">
        <v>168.827</v>
      </c>
      <c r="E104" s="56">
        <v>170.03399999999999</v>
      </c>
      <c r="F104" s="56">
        <v>174.405</v>
      </c>
      <c r="G104" s="56">
        <v>181.923</v>
      </c>
      <c r="H104" s="56">
        <v>193.21199999999999</v>
      </c>
      <c r="I104" s="56">
        <v>187.17400000000001</v>
      </c>
      <c r="J104" s="56">
        <v>167.08</v>
      </c>
      <c r="K104" s="56">
        <v>155.82</v>
      </c>
      <c r="L104" s="56">
        <v>145.149</v>
      </c>
      <c r="M104" s="56">
        <v>138.91999999999999</v>
      </c>
      <c r="N104" s="56">
        <v>139.63300000000001</v>
      </c>
      <c r="O104" s="56">
        <v>139.63300000000001</v>
      </c>
      <c r="P104" s="56">
        <v>149.392</v>
      </c>
      <c r="Q104" s="56">
        <v>163.62200000000001</v>
      </c>
      <c r="R104" s="56">
        <v>180.434</v>
      </c>
      <c r="S104" s="56">
        <v>198.642</v>
      </c>
      <c r="T104" s="56">
        <v>216.37</v>
      </c>
      <c r="U104" s="56">
        <v>224.72300000000001</v>
      </c>
      <c r="V104" s="56">
        <v>220.19900000000001</v>
      </c>
      <c r="W104" s="56">
        <v>212.26400000000001</v>
      </c>
      <c r="X104" s="56">
        <v>198.07</v>
      </c>
      <c r="Y104" s="56">
        <v>187.059</v>
      </c>
      <c r="Z104" s="67">
        <v>0</v>
      </c>
    </row>
    <row r="105" spans="1:26">
      <c r="A105" s="54">
        <f t="shared" si="1"/>
        <v>45759</v>
      </c>
      <c r="B105" s="55">
        <v>179.63800000000001</v>
      </c>
      <c r="C105" s="56">
        <v>173.68899999999999</v>
      </c>
      <c r="D105" s="56">
        <v>169.28700000000001</v>
      </c>
      <c r="E105" s="56">
        <v>168.55699999999999</v>
      </c>
      <c r="F105" s="56">
        <v>170.04300000000001</v>
      </c>
      <c r="G105" s="56">
        <v>174.93899999999999</v>
      </c>
      <c r="H105" s="56">
        <v>178.37799999999999</v>
      </c>
      <c r="I105" s="56">
        <v>172.23099999999999</v>
      </c>
      <c r="J105" s="56">
        <v>158.60900000000001</v>
      </c>
      <c r="K105" s="56">
        <v>150.44300000000001</v>
      </c>
      <c r="L105" s="56">
        <v>148.11699999999999</v>
      </c>
      <c r="M105" s="56">
        <v>145.41</v>
      </c>
      <c r="N105" s="56">
        <v>143.672</v>
      </c>
      <c r="O105" s="56">
        <v>154.12299999999999</v>
      </c>
      <c r="P105" s="56">
        <v>168.715</v>
      </c>
      <c r="Q105" s="56">
        <v>190.37200000000001</v>
      </c>
      <c r="R105" s="56">
        <v>211.18299999999999</v>
      </c>
      <c r="S105" s="56">
        <v>233.70400000000001</v>
      </c>
      <c r="T105" s="56">
        <v>243.99299999999999</v>
      </c>
      <c r="U105" s="56">
        <v>246.65899999999999</v>
      </c>
      <c r="V105" s="56">
        <v>236.453</v>
      </c>
      <c r="W105" s="56">
        <v>225.898</v>
      </c>
      <c r="X105" s="56">
        <v>210.25299999999999</v>
      </c>
      <c r="Y105" s="56">
        <v>196.595</v>
      </c>
      <c r="Z105" s="67">
        <v>0</v>
      </c>
    </row>
    <row r="106" spans="1:26">
      <c r="A106" s="54">
        <f t="shared" si="1"/>
        <v>45760</v>
      </c>
      <c r="B106" s="55">
        <v>183.869</v>
      </c>
      <c r="C106" s="56">
        <v>178.131</v>
      </c>
      <c r="D106" s="56">
        <v>174.947</v>
      </c>
      <c r="E106" s="56">
        <v>172.685</v>
      </c>
      <c r="F106" s="56">
        <v>173.69800000000001</v>
      </c>
      <c r="G106" s="56">
        <v>173.27</v>
      </c>
      <c r="H106" s="56">
        <v>177.07400000000001</v>
      </c>
      <c r="I106" s="56">
        <v>172.024</v>
      </c>
      <c r="J106" s="56">
        <v>163.13999999999999</v>
      </c>
      <c r="K106" s="56">
        <v>153.595</v>
      </c>
      <c r="L106" s="56">
        <v>155.03700000000001</v>
      </c>
      <c r="M106" s="56">
        <v>161.495</v>
      </c>
      <c r="N106" s="56">
        <v>159.74299999999999</v>
      </c>
      <c r="O106" s="56">
        <v>160.88999999999999</v>
      </c>
      <c r="P106" s="56">
        <v>171.04900000000001</v>
      </c>
      <c r="Q106" s="56">
        <v>195.221</v>
      </c>
      <c r="R106" s="56">
        <v>214.464</v>
      </c>
      <c r="S106" s="56">
        <v>224.76</v>
      </c>
      <c r="T106" s="56">
        <v>228.00899999999999</v>
      </c>
      <c r="U106" s="56">
        <v>228.33500000000001</v>
      </c>
      <c r="V106" s="56">
        <v>223.99100000000001</v>
      </c>
      <c r="W106" s="56">
        <v>211.596</v>
      </c>
      <c r="X106" s="56">
        <v>200.946</v>
      </c>
      <c r="Y106" s="56">
        <v>184.69200000000001</v>
      </c>
      <c r="Z106" s="67">
        <v>0</v>
      </c>
    </row>
    <row r="107" spans="1:26">
      <c r="A107" s="54">
        <f t="shared" si="1"/>
        <v>45761</v>
      </c>
      <c r="B107" s="55">
        <v>175.32599999999999</v>
      </c>
      <c r="C107" s="56">
        <v>172.60599999999999</v>
      </c>
      <c r="D107" s="56">
        <v>167.00399999999999</v>
      </c>
      <c r="E107" s="56">
        <v>166.24700000000001</v>
      </c>
      <c r="F107" s="56">
        <v>172.11099999999999</v>
      </c>
      <c r="G107" s="56">
        <v>184.631</v>
      </c>
      <c r="H107" s="56">
        <v>192.577</v>
      </c>
      <c r="I107" s="56">
        <v>191.13200000000001</v>
      </c>
      <c r="J107" s="56">
        <v>182.946</v>
      </c>
      <c r="K107" s="56">
        <v>157.38</v>
      </c>
      <c r="L107" s="56">
        <v>143.22999999999999</v>
      </c>
      <c r="M107" s="56">
        <v>133.62</v>
      </c>
      <c r="N107" s="56">
        <v>129.185</v>
      </c>
      <c r="O107" s="56">
        <v>131.02500000000001</v>
      </c>
      <c r="P107" s="56">
        <v>132.70400000000001</v>
      </c>
      <c r="Q107" s="56">
        <v>142.357</v>
      </c>
      <c r="R107" s="56">
        <v>155.886</v>
      </c>
      <c r="S107" s="56">
        <v>171.86199999999999</v>
      </c>
      <c r="T107" s="56">
        <v>195.50700000000001</v>
      </c>
      <c r="U107" s="56">
        <v>212.14699999999999</v>
      </c>
      <c r="V107" s="56">
        <v>212.523</v>
      </c>
      <c r="W107" s="56">
        <v>200.524</v>
      </c>
      <c r="X107" s="56">
        <v>190.721</v>
      </c>
      <c r="Y107" s="56">
        <v>178.66</v>
      </c>
      <c r="Z107" s="67">
        <v>0</v>
      </c>
    </row>
    <row r="108" spans="1:26">
      <c r="A108" s="54">
        <f t="shared" si="1"/>
        <v>45762</v>
      </c>
      <c r="B108" s="55">
        <v>170.864</v>
      </c>
      <c r="C108" s="56">
        <v>166.96700000000001</v>
      </c>
      <c r="D108" s="56">
        <v>164.84800000000001</v>
      </c>
      <c r="E108" s="56">
        <v>164.91399999999999</v>
      </c>
      <c r="F108" s="56">
        <v>169.88200000000001</v>
      </c>
      <c r="G108" s="56">
        <v>181.047</v>
      </c>
      <c r="H108" s="56">
        <v>194.57</v>
      </c>
      <c r="I108" s="56">
        <v>195.56</v>
      </c>
      <c r="J108" s="56">
        <v>180.24199999999999</v>
      </c>
      <c r="K108" s="56">
        <v>155.82599999999999</v>
      </c>
      <c r="L108" s="56">
        <v>145.92099999999999</v>
      </c>
      <c r="M108" s="56">
        <v>139.07</v>
      </c>
      <c r="N108" s="56">
        <v>132.34299999999999</v>
      </c>
      <c r="O108" s="56">
        <v>132.268</v>
      </c>
      <c r="P108" s="56">
        <v>147.81800000000001</v>
      </c>
      <c r="Q108" s="56">
        <v>180.297</v>
      </c>
      <c r="R108" s="56">
        <v>192.81800000000001</v>
      </c>
      <c r="S108" s="56">
        <v>189.94200000000001</v>
      </c>
      <c r="T108" s="56">
        <v>217.17099999999999</v>
      </c>
      <c r="U108" s="56">
        <v>224.62200000000001</v>
      </c>
      <c r="V108" s="56">
        <v>224.42599999999999</v>
      </c>
      <c r="W108" s="56">
        <v>211.51900000000001</v>
      </c>
      <c r="X108" s="56">
        <v>199.41900000000001</v>
      </c>
      <c r="Y108" s="56">
        <v>189.839</v>
      </c>
      <c r="Z108" s="67">
        <v>0</v>
      </c>
    </row>
    <row r="109" spans="1:26">
      <c r="A109" s="54">
        <f t="shared" si="1"/>
        <v>45763</v>
      </c>
      <c r="B109" s="55">
        <v>180.22200000000001</v>
      </c>
      <c r="C109" s="56">
        <v>175.26</v>
      </c>
      <c r="D109" s="56">
        <v>171.721</v>
      </c>
      <c r="E109" s="56">
        <v>171.97900000000001</v>
      </c>
      <c r="F109" s="56">
        <v>175.70599999999999</v>
      </c>
      <c r="G109" s="56">
        <v>188.13800000000001</v>
      </c>
      <c r="H109" s="56">
        <v>199.61099999999999</v>
      </c>
      <c r="I109" s="56">
        <v>190.54400000000001</v>
      </c>
      <c r="J109" s="56">
        <v>172.16300000000001</v>
      </c>
      <c r="K109" s="56">
        <v>164.08199999999999</v>
      </c>
      <c r="L109" s="56">
        <v>156.26599999999999</v>
      </c>
      <c r="M109" s="56">
        <v>160.88</v>
      </c>
      <c r="N109" s="56">
        <v>174.43199999999999</v>
      </c>
      <c r="O109" s="56">
        <v>178.43799999999999</v>
      </c>
      <c r="P109" s="56">
        <v>188.79400000000001</v>
      </c>
      <c r="Q109" s="56">
        <v>189.43899999999999</v>
      </c>
      <c r="R109" s="56">
        <v>204.94</v>
      </c>
      <c r="S109" s="56">
        <v>216.08</v>
      </c>
      <c r="T109" s="56">
        <v>230.05099999999999</v>
      </c>
      <c r="U109" s="56">
        <v>235.40600000000001</v>
      </c>
      <c r="V109" s="56">
        <v>232.803</v>
      </c>
      <c r="W109" s="56">
        <v>216.1</v>
      </c>
      <c r="X109" s="56">
        <v>201.81</v>
      </c>
      <c r="Y109" s="56">
        <v>192.32499999999999</v>
      </c>
      <c r="Z109" s="67">
        <v>0</v>
      </c>
    </row>
    <row r="110" spans="1:26">
      <c r="A110" s="54">
        <f t="shared" si="1"/>
        <v>45764</v>
      </c>
      <c r="B110" s="55">
        <v>186.077</v>
      </c>
      <c r="C110" s="56">
        <v>186.846</v>
      </c>
      <c r="D110" s="56">
        <v>176.29300000000001</v>
      </c>
      <c r="E110" s="56">
        <v>170.679</v>
      </c>
      <c r="F110" s="56">
        <v>175.46799999999999</v>
      </c>
      <c r="G110" s="56">
        <v>181.58600000000001</v>
      </c>
      <c r="H110" s="56">
        <v>191.702</v>
      </c>
      <c r="I110" s="56">
        <v>182.89500000000001</v>
      </c>
      <c r="J110" s="56">
        <v>161.988</v>
      </c>
      <c r="K110" s="56">
        <v>154.52500000000001</v>
      </c>
      <c r="L110" s="56">
        <v>148.36000000000001</v>
      </c>
      <c r="M110" s="56">
        <v>143.76</v>
      </c>
      <c r="N110" s="56">
        <v>140.59100000000001</v>
      </c>
      <c r="O110" s="56">
        <v>148.35300000000001</v>
      </c>
      <c r="P110" s="56">
        <v>162.65600000000001</v>
      </c>
      <c r="Q110" s="56">
        <v>178.31700000000001</v>
      </c>
      <c r="R110" s="56">
        <v>185.23699999999999</v>
      </c>
      <c r="S110" s="56">
        <v>197.35</v>
      </c>
      <c r="T110" s="56">
        <v>230</v>
      </c>
      <c r="U110" s="56">
        <v>236.46199999999999</v>
      </c>
      <c r="V110" s="56">
        <v>237.875</v>
      </c>
      <c r="W110" s="56">
        <v>224.67400000000001</v>
      </c>
      <c r="X110" s="56">
        <v>214.70099999999999</v>
      </c>
      <c r="Y110" s="56">
        <v>204.197</v>
      </c>
      <c r="Z110" s="67">
        <v>0</v>
      </c>
    </row>
    <row r="111" spans="1:26">
      <c r="A111" s="54">
        <f t="shared" si="1"/>
        <v>45765</v>
      </c>
      <c r="B111" s="55">
        <v>196.58500000000001</v>
      </c>
      <c r="C111" s="56">
        <v>194.57499999999999</v>
      </c>
      <c r="D111" s="56">
        <v>187.684</v>
      </c>
      <c r="E111" s="56">
        <v>187.85900000000001</v>
      </c>
      <c r="F111" s="56">
        <v>195.95400000000001</v>
      </c>
      <c r="G111" s="56">
        <v>202.387</v>
      </c>
      <c r="H111" s="56">
        <v>213.95400000000001</v>
      </c>
      <c r="I111" s="56">
        <v>224.83099999999999</v>
      </c>
      <c r="J111" s="56">
        <v>230.471</v>
      </c>
      <c r="K111" s="56">
        <v>223.60900000000001</v>
      </c>
      <c r="L111" s="56">
        <v>222.398</v>
      </c>
      <c r="M111" s="56">
        <v>221.893</v>
      </c>
      <c r="N111" s="56">
        <v>222.066</v>
      </c>
      <c r="O111" s="56">
        <v>224.80099999999999</v>
      </c>
      <c r="P111" s="56">
        <v>227.70099999999999</v>
      </c>
      <c r="Q111" s="56">
        <v>244.25800000000001</v>
      </c>
      <c r="R111" s="56">
        <v>249.33199999999999</v>
      </c>
      <c r="S111" s="56">
        <v>248.25299999999999</v>
      </c>
      <c r="T111" s="56">
        <v>247.49700000000001</v>
      </c>
      <c r="U111" s="56">
        <v>248.733</v>
      </c>
      <c r="V111" s="56">
        <v>238.33699999999999</v>
      </c>
      <c r="W111" s="56">
        <v>230.358</v>
      </c>
      <c r="X111" s="56">
        <v>222.541</v>
      </c>
      <c r="Y111" s="56">
        <v>217.84</v>
      </c>
      <c r="Z111" s="67">
        <v>0</v>
      </c>
    </row>
    <row r="112" spans="1:26">
      <c r="A112" s="54">
        <f t="shared" si="1"/>
        <v>45766</v>
      </c>
      <c r="B112" s="55">
        <v>216.27500000000001</v>
      </c>
      <c r="C112" s="56">
        <v>216.21199999999999</v>
      </c>
      <c r="D112" s="56">
        <v>212.285</v>
      </c>
      <c r="E112" s="56">
        <v>211.054</v>
      </c>
      <c r="F112" s="56">
        <v>208.59700000000001</v>
      </c>
      <c r="G112" s="56">
        <v>210.22</v>
      </c>
      <c r="H112" s="56">
        <v>205.91800000000001</v>
      </c>
      <c r="I112" s="56">
        <v>213.702</v>
      </c>
      <c r="J112" s="56">
        <v>220.08</v>
      </c>
      <c r="K112" s="56">
        <v>234.012</v>
      </c>
      <c r="L112" s="56">
        <v>240.33600000000001</v>
      </c>
      <c r="M112" s="56">
        <v>239.23400000000001</v>
      </c>
      <c r="N112" s="56">
        <v>229.39</v>
      </c>
      <c r="O112" s="56">
        <v>225.10900000000001</v>
      </c>
      <c r="P112" s="56">
        <v>220.095</v>
      </c>
      <c r="Q112" s="56">
        <v>219.881</v>
      </c>
      <c r="R112" s="56">
        <v>215.648</v>
      </c>
      <c r="S112" s="56">
        <v>224.34399999999999</v>
      </c>
      <c r="T112" s="56">
        <v>233.584</v>
      </c>
      <c r="U112" s="56">
        <v>235.85</v>
      </c>
      <c r="V112" s="56">
        <v>234.874</v>
      </c>
      <c r="W112" s="56">
        <v>233.95599999999999</v>
      </c>
      <c r="X112" s="56">
        <v>228.774</v>
      </c>
      <c r="Y112" s="56">
        <v>217.59899999999999</v>
      </c>
      <c r="Z112" s="67">
        <v>0</v>
      </c>
    </row>
    <row r="113" spans="1:26">
      <c r="A113" s="54">
        <f t="shared" si="1"/>
        <v>45767</v>
      </c>
      <c r="B113" s="55">
        <v>199.34100000000001</v>
      </c>
      <c r="C113" s="56">
        <v>198.226</v>
      </c>
      <c r="D113" s="56">
        <v>201.09200000000001</v>
      </c>
      <c r="E113" s="56">
        <v>205.19900000000001</v>
      </c>
      <c r="F113" s="56">
        <v>205.16900000000001</v>
      </c>
      <c r="G113" s="56">
        <v>205.179</v>
      </c>
      <c r="H113" s="56">
        <v>203.81299999999999</v>
      </c>
      <c r="I113" s="56">
        <v>190.376</v>
      </c>
      <c r="J113" s="56">
        <v>173.97900000000001</v>
      </c>
      <c r="K113" s="56">
        <v>157.93700000000001</v>
      </c>
      <c r="L113" s="56">
        <v>150.214</v>
      </c>
      <c r="M113" s="56">
        <v>143.60900000000001</v>
      </c>
      <c r="N113" s="56">
        <v>133.44499999999999</v>
      </c>
      <c r="O113" s="56">
        <v>125.889</v>
      </c>
      <c r="P113" s="56">
        <v>123.399</v>
      </c>
      <c r="Q113" s="56">
        <v>126.532</v>
      </c>
      <c r="R113" s="56">
        <v>138.25800000000001</v>
      </c>
      <c r="S113" s="56">
        <v>161.38800000000001</v>
      </c>
      <c r="T113" s="56">
        <v>187.678</v>
      </c>
      <c r="U113" s="56">
        <v>208.03399999999999</v>
      </c>
      <c r="V113" s="56">
        <v>214.11500000000001</v>
      </c>
      <c r="W113" s="56">
        <v>209.298</v>
      </c>
      <c r="X113" s="56">
        <v>199.85300000000001</v>
      </c>
      <c r="Y113" s="56">
        <v>192.70099999999999</v>
      </c>
      <c r="Z113" s="67">
        <v>0</v>
      </c>
    </row>
    <row r="114" spans="1:26">
      <c r="A114" s="54">
        <f t="shared" si="1"/>
        <v>45768</v>
      </c>
      <c r="B114" s="55">
        <v>188.30199999999999</v>
      </c>
      <c r="C114" s="56">
        <v>184.18100000000001</v>
      </c>
      <c r="D114" s="56">
        <v>183.02</v>
      </c>
      <c r="E114" s="56">
        <v>186.09</v>
      </c>
      <c r="F114" s="56">
        <v>189.607</v>
      </c>
      <c r="G114" s="56">
        <v>203.726</v>
      </c>
      <c r="H114" s="56">
        <v>207.958</v>
      </c>
      <c r="I114" s="56">
        <v>195.33799999999999</v>
      </c>
      <c r="J114" s="56">
        <v>176.172</v>
      </c>
      <c r="K114" s="56">
        <v>157.85</v>
      </c>
      <c r="L114" s="56">
        <v>151.339</v>
      </c>
      <c r="M114" s="56">
        <v>144.982</v>
      </c>
      <c r="N114" s="56">
        <v>144.172</v>
      </c>
      <c r="O114" s="56">
        <v>149.233</v>
      </c>
      <c r="P114" s="56">
        <v>152.69900000000001</v>
      </c>
      <c r="Q114" s="56">
        <v>167.22900000000001</v>
      </c>
      <c r="R114" s="56">
        <v>185.71</v>
      </c>
      <c r="S114" s="56">
        <v>208.64599999999999</v>
      </c>
      <c r="T114" s="56">
        <v>223.66800000000001</v>
      </c>
      <c r="U114" s="56">
        <v>234.577</v>
      </c>
      <c r="V114" s="56">
        <v>235.37</v>
      </c>
      <c r="W114" s="56">
        <v>218.75299999999999</v>
      </c>
      <c r="X114" s="56">
        <v>204.80600000000001</v>
      </c>
      <c r="Y114" s="56">
        <v>195.07300000000001</v>
      </c>
      <c r="Z114" s="67">
        <v>0</v>
      </c>
    </row>
    <row r="115" spans="1:26">
      <c r="A115" s="54">
        <f t="shared" si="1"/>
        <v>45769</v>
      </c>
      <c r="B115" s="55">
        <v>177.53299999999999</v>
      </c>
      <c r="C115" s="56">
        <v>179.14699999999999</v>
      </c>
      <c r="D115" s="56">
        <v>177.77600000000001</v>
      </c>
      <c r="E115" s="56">
        <v>177.20699999999999</v>
      </c>
      <c r="F115" s="56">
        <v>183.31100000000001</v>
      </c>
      <c r="G115" s="56">
        <v>193.64099999999999</v>
      </c>
      <c r="H115" s="56">
        <v>202.81</v>
      </c>
      <c r="I115" s="56">
        <v>193.501</v>
      </c>
      <c r="J115" s="56">
        <v>171.35900000000001</v>
      </c>
      <c r="K115" s="56">
        <v>153.99700000000001</v>
      </c>
      <c r="L115" s="56">
        <v>144.989</v>
      </c>
      <c r="M115" s="56">
        <v>136.94900000000001</v>
      </c>
      <c r="N115" s="56">
        <v>147.47200000000001</v>
      </c>
      <c r="O115" s="56">
        <v>152.721</v>
      </c>
      <c r="P115" s="56">
        <v>165.815</v>
      </c>
      <c r="Q115" s="56">
        <v>177.89699999999999</v>
      </c>
      <c r="R115" s="56">
        <v>200.792</v>
      </c>
      <c r="S115" s="56">
        <v>222.625</v>
      </c>
      <c r="T115" s="56">
        <v>233.31700000000001</v>
      </c>
      <c r="U115" s="56">
        <v>243.715</v>
      </c>
      <c r="V115" s="56">
        <v>236.7</v>
      </c>
      <c r="W115" s="56">
        <v>226.69900000000001</v>
      </c>
      <c r="X115" s="56">
        <v>212.08099999999999</v>
      </c>
      <c r="Y115" s="56">
        <v>202.15199999999999</v>
      </c>
      <c r="Z115" s="67">
        <v>0</v>
      </c>
    </row>
    <row r="116" spans="1:26">
      <c r="A116" s="54">
        <f t="shared" si="1"/>
        <v>45770</v>
      </c>
      <c r="B116" s="55">
        <v>193.15899999999999</v>
      </c>
      <c r="C116" s="56">
        <v>187.45500000000001</v>
      </c>
      <c r="D116" s="56">
        <v>183.923</v>
      </c>
      <c r="E116" s="56">
        <v>185.654</v>
      </c>
      <c r="F116" s="56">
        <v>190.399</v>
      </c>
      <c r="G116" s="56">
        <v>201.69900000000001</v>
      </c>
      <c r="H116" s="56">
        <v>210.50800000000001</v>
      </c>
      <c r="I116" s="56">
        <v>204.26300000000001</v>
      </c>
      <c r="J116" s="56">
        <v>186.91300000000001</v>
      </c>
      <c r="K116" s="56">
        <v>175.40299999999999</v>
      </c>
      <c r="L116" s="56">
        <v>168.989</v>
      </c>
      <c r="M116" s="56">
        <v>166.626</v>
      </c>
      <c r="N116" s="56">
        <v>165.935</v>
      </c>
      <c r="O116" s="56">
        <v>170.44300000000001</v>
      </c>
      <c r="P116" s="56">
        <v>178.07900000000001</v>
      </c>
      <c r="Q116" s="56">
        <v>190.42500000000001</v>
      </c>
      <c r="R116" s="56">
        <v>211.61699999999999</v>
      </c>
      <c r="S116" s="56">
        <v>235.93700000000001</v>
      </c>
      <c r="T116" s="56">
        <v>236.59800000000001</v>
      </c>
      <c r="U116" s="56">
        <v>244.38399999999999</v>
      </c>
      <c r="V116" s="56">
        <v>240.93700000000001</v>
      </c>
      <c r="W116" s="56">
        <v>227.98699999999999</v>
      </c>
      <c r="X116" s="56">
        <v>215.31100000000001</v>
      </c>
      <c r="Y116" s="56">
        <v>206.48500000000001</v>
      </c>
      <c r="Z116" s="67">
        <v>0</v>
      </c>
    </row>
    <row r="117" spans="1:26">
      <c r="A117" s="54">
        <f t="shared" si="1"/>
        <v>45771</v>
      </c>
      <c r="B117" s="55">
        <v>196.191</v>
      </c>
      <c r="C117" s="56">
        <v>193.23699999999999</v>
      </c>
      <c r="D117" s="56">
        <v>191.566</v>
      </c>
      <c r="E117" s="56">
        <v>189.34</v>
      </c>
      <c r="F117" s="56">
        <v>193.762</v>
      </c>
      <c r="G117" s="56">
        <v>203.00899999999999</v>
      </c>
      <c r="H117" s="56">
        <v>216.18799999999999</v>
      </c>
      <c r="I117" s="56">
        <v>215.81899999999999</v>
      </c>
      <c r="J117" s="56">
        <v>210.34700000000001</v>
      </c>
      <c r="K117" s="56">
        <v>198.56200000000001</v>
      </c>
      <c r="L117" s="56">
        <v>171.489</v>
      </c>
      <c r="M117" s="56">
        <v>158.19</v>
      </c>
      <c r="N117" s="56">
        <v>155.92400000000001</v>
      </c>
      <c r="O117" s="56">
        <v>161.22800000000001</v>
      </c>
      <c r="P117" s="56">
        <v>179.41800000000001</v>
      </c>
      <c r="Q117" s="56">
        <v>187.48699999999999</v>
      </c>
      <c r="R117" s="56">
        <v>208.61099999999999</v>
      </c>
      <c r="S117" s="56">
        <v>226.89500000000001</v>
      </c>
      <c r="T117" s="56">
        <v>234.88800000000001</v>
      </c>
      <c r="U117" s="56">
        <v>240.096</v>
      </c>
      <c r="V117" s="56">
        <v>236.18</v>
      </c>
      <c r="W117" s="56">
        <v>225.63900000000001</v>
      </c>
      <c r="X117" s="56">
        <v>214.19300000000001</v>
      </c>
      <c r="Y117" s="56">
        <v>202.59899999999999</v>
      </c>
      <c r="Z117" s="67">
        <v>0</v>
      </c>
    </row>
    <row r="118" spans="1:26">
      <c r="A118" s="54">
        <f t="shared" si="1"/>
        <v>45772</v>
      </c>
      <c r="B118" s="55">
        <v>193.23500000000001</v>
      </c>
      <c r="C118" s="56">
        <v>188.833</v>
      </c>
      <c r="D118" s="56">
        <v>182.61500000000001</v>
      </c>
      <c r="E118" s="56">
        <v>175.786</v>
      </c>
      <c r="F118" s="56">
        <v>177.70099999999999</v>
      </c>
      <c r="G118" s="56">
        <v>189.17400000000001</v>
      </c>
      <c r="H118" s="56">
        <v>199.99700000000001</v>
      </c>
      <c r="I118" s="56">
        <v>207.39699999999999</v>
      </c>
      <c r="J118" s="56">
        <v>216.488</v>
      </c>
      <c r="K118" s="56">
        <v>214.38800000000001</v>
      </c>
      <c r="L118" s="56">
        <v>212.18899999999999</v>
      </c>
      <c r="M118" s="56">
        <v>210.31800000000001</v>
      </c>
      <c r="N118" s="56">
        <v>206.09899999999999</v>
      </c>
      <c r="O118" s="56">
        <v>201.39599999999999</v>
      </c>
      <c r="P118" s="56">
        <v>198.89699999999999</v>
      </c>
      <c r="Q118" s="56">
        <v>209.096</v>
      </c>
      <c r="R118" s="56">
        <v>216.697</v>
      </c>
      <c r="S118" s="56">
        <v>215.99700000000001</v>
      </c>
      <c r="T118" s="56">
        <v>215.06100000000001</v>
      </c>
      <c r="U118" s="56">
        <v>218.18299999999999</v>
      </c>
      <c r="V118" s="56">
        <v>214.946</v>
      </c>
      <c r="W118" s="56">
        <v>209.28800000000001</v>
      </c>
      <c r="X118" s="56">
        <v>207.41499999999999</v>
      </c>
      <c r="Y118" s="56">
        <v>199.184</v>
      </c>
      <c r="Z118" s="67">
        <v>0</v>
      </c>
    </row>
    <row r="119" spans="1:26">
      <c r="A119" s="54">
        <f t="shared" si="1"/>
        <v>45773</v>
      </c>
      <c r="B119" s="55">
        <v>191.71799999999999</v>
      </c>
      <c r="C119" s="56">
        <v>188.15799999999999</v>
      </c>
      <c r="D119" s="56">
        <v>186.572</v>
      </c>
      <c r="E119" s="56">
        <v>187.28100000000001</v>
      </c>
      <c r="F119" s="56">
        <v>185.66300000000001</v>
      </c>
      <c r="G119" s="56">
        <v>195.91</v>
      </c>
      <c r="H119" s="56">
        <v>196.92699999999999</v>
      </c>
      <c r="I119" s="56">
        <v>202.82300000000001</v>
      </c>
      <c r="J119" s="56">
        <v>202.65700000000001</v>
      </c>
      <c r="K119" s="56">
        <v>196.03200000000001</v>
      </c>
      <c r="L119" s="56">
        <v>177.24199999999999</v>
      </c>
      <c r="M119" s="56">
        <v>165.71799999999999</v>
      </c>
      <c r="N119" s="56">
        <v>150.96100000000001</v>
      </c>
      <c r="O119" s="56">
        <v>148.24700000000001</v>
      </c>
      <c r="P119" s="56">
        <v>144.26900000000001</v>
      </c>
      <c r="Q119" s="56">
        <v>152.15899999999999</v>
      </c>
      <c r="R119" s="56">
        <v>169.68299999999999</v>
      </c>
      <c r="S119" s="56">
        <v>184.40799999999999</v>
      </c>
      <c r="T119" s="56">
        <v>214.447</v>
      </c>
      <c r="U119" s="56">
        <v>224.98599999999999</v>
      </c>
      <c r="V119" s="56">
        <v>228.238</v>
      </c>
      <c r="W119" s="56">
        <v>219.595</v>
      </c>
      <c r="X119" s="56">
        <v>209.75800000000001</v>
      </c>
      <c r="Y119" s="56">
        <v>199.959</v>
      </c>
      <c r="Z119" s="67">
        <v>0</v>
      </c>
    </row>
    <row r="120" spans="1:26">
      <c r="A120" s="54">
        <f t="shared" si="1"/>
        <v>45774</v>
      </c>
      <c r="B120" s="55">
        <v>194.61500000000001</v>
      </c>
      <c r="C120" s="56">
        <v>190.20699999999999</v>
      </c>
      <c r="D120" s="56">
        <v>188.26900000000001</v>
      </c>
      <c r="E120" s="56">
        <v>183.95099999999999</v>
      </c>
      <c r="F120" s="56">
        <v>185.31899999999999</v>
      </c>
      <c r="G120" s="56">
        <v>188.715</v>
      </c>
      <c r="H120" s="56">
        <v>188.94300000000001</v>
      </c>
      <c r="I120" s="56">
        <v>176.53399999999999</v>
      </c>
      <c r="J120" s="56">
        <v>155.06</v>
      </c>
      <c r="K120" s="56">
        <v>146.376</v>
      </c>
      <c r="L120" s="56">
        <v>140.946</v>
      </c>
      <c r="M120" s="56">
        <v>140.857</v>
      </c>
      <c r="N120" s="56">
        <v>144.429</v>
      </c>
      <c r="O120" s="56">
        <v>149.24799999999999</v>
      </c>
      <c r="P120" s="56">
        <v>171.9</v>
      </c>
      <c r="Q120" s="56">
        <v>184.60300000000001</v>
      </c>
      <c r="R120" s="56">
        <v>197.54300000000001</v>
      </c>
      <c r="S120" s="56">
        <v>217.167</v>
      </c>
      <c r="T120" s="56">
        <v>241.04599999999999</v>
      </c>
      <c r="U120" s="56">
        <v>240.38399999999999</v>
      </c>
      <c r="V120" s="56">
        <v>239.553</v>
      </c>
      <c r="W120" s="56">
        <v>225.816</v>
      </c>
      <c r="X120" s="56">
        <v>214.43799999999999</v>
      </c>
      <c r="Y120" s="56">
        <v>200.346</v>
      </c>
      <c r="Z120" s="67">
        <v>0</v>
      </c>
    </row>
    <row r="121" spans="1:26">
      <c r="A121" s="54">
        <f t="shared" si="1"/>
        <v>45775</v>
      </c>
      <c r="B121" s="55">
        <v>192.48</v>
      </c>
      <c r="C121" s="56">
        <v>185.53</v>
      </c>
      <c r="D121" s="56">
        <v>184.572</v>
      </c>
      <c r="E121" s="56">
        <v>182.9</v>
      </c>
      <c r="F121" s="56">
        <v>184.88</v>
      </c>
      <c r="G121" s="56">
        <v>196.745</v>
      </c>
      <c r="H121" s="56">
        <v>206</v>
      </c>
      <c r="I121" s="56">
        <v>195.66499999999999</v>
      </c>
      <c r="J121" s="56">
        <v>177.726</v>
      </c>
      <c r="K121" s="56">
        <v>166.39099999999999</v>
      </c>
      <c r="L121" s="56">
        <v>156.512</v>
      </c>
      <c r="M121" s="56">
        <v>155.589</v>
      </c>
      <c r="N121" s="56">
        <v>153.16499999999999</v>
      </c>
      <c r="O121" s="56">
        <v>152.834</v>
      </c>
      <c r="P121" s="56">
        <v>152.55099999999999</v>
      </c>
      <c r="Q121" s="56">
        <v>166.78800000000001</v>
      </c>
      <c r="R121" s="56">
        <v>179.977</v>
      </c>
      <c r="S121" s="56">
        <v>197.227</v>
      </c>
      <c r="T121" s="56">
        <v>218.488</v>
      </c>
      <c r="U121" s="56">
        <v>231.751</v>
      </c>
      <c r="V121" s="56">
        <v>229.14699999999999</v>
      </c>
      <c r="W121" s="56">
        <v>220.101</v>
      </c>
      <c r="X121" s="56">
        <v>203.63</v>
      </c>
      <c r="Y121" s="56">
        <v>198.03100000000001</v>
      </c>
      <c r="Z121" s="67">
        <v>0</v>
      </c>
    </row>
    <row r="122" spans="1:26">
      <c r="A122" s="54">
        <f t="shared" si="1"/>
        <v>45776</v>
      </c>
      <c r="B122" s="55">
        <v>192.97</v>
      </c>
      <c r="C122" s="56">
        <v>185.43199999999999</v>
      </c>
      <c r="D122" s="56">
        <v>185.178</v>
      </c>
      <c r="E122" s="56">
        <v>173.947</v>
      </c>
      <c r="F122" s="56">
        <v>189.31200000000001</v>
      </c>
      <c r="G122" s="56">
        <v>201.20699999999999</v>
      </c>
      <c r="H122" s="56">
        <v>211.08500000000001</v>
      </c>
      <c r="I122" s="56">
        <v>208.86799999999999</v>
      </c>
      <c r="J122" s="56">
        <v>198.239</v>
      </c>
      <c r="K122" s="56">
        <v>189.37299999999999</v>
      </c>
      <c r="L122" s="56">
        <v>165.50399999999999</v>
      </c>
      <c r="M122" s="56">
        <v>146.12200000000001</v>
      </c>
      <c r="N122" s="56">
        <v>143.267</v>
      </c>
      <c r="O122" s="56">
        <v>145.50899999999999</v>
      </c>
      <c r="P122" s="56">
        <v>152.53700000000001</v>
      </c>
      <c r="Q122" s="56">
        <v>170.71899999999999</v>
      </c>
      <c r="R122" s="56">
        <v>203.81899999999999</v>
      </c>
      <c r="S122" s="56">
        <v>211.489</v>
      </c>
      <c r="T122" s="56">
        <v>214.012</v>
      </c>
      <c r="U122" s="56">
        <v>224.11</v>
      </c>
      <c r="V122" s="56">
        <v>226.94300000000001</v>
      </c>
      <c r="W122" s="56">
        <v>217.142</v>
      </c>
      <c r="X122" s="56">
        <v>206.25899999999999</v>
      </c>
      <c r="Y122" s="56">
        <v>197.785</v>
      </c>
      <c r="Z122" s="67">
        <v>0</v>
      </c>
    </row>
    <row r="123" spans="1:26">
      <c r="A123" s="54">
        <f t="shared" si="1"/>
        <v>45777</v>
      </c>
      <c r="B123" s="55">
        <v>183.67500000000001</v>
      </c>
      <c r="C123" s="56">
        <v>179.91200000000001</v>
      </c>
      <c r="D123" s="56">
        <v>176.94200000000001</v>
      </c>
      <c r="E123" s="56">
        <v>179.459</v>
      </c>
      <c r="F123" s="56">
        <v>182.072</v>
      </c>
      <c r="G123" s="56">
        <v>195.39</v>
      </c>
      <c r="H123" s="56">
        <v>203.62299999999999</v>
      </c>
      <c r="I123" s="56">
        <v>190.04300000000001</v>
      </c>
      <c r="J123" s="56">
        <v>170.738</v>
      </c>
      <c r="K123" s="56">
        <v>161.78700000000001</v>
      </c>
      <c r="L123" s="56">
        <v>155.404</v>
      </c>
      <c r="M123" s="56">
        <v>152.87799999999999</v>
      </c>
      <c r="N123" s="56">
        <v>158.434</v>
      </c>
      <c r="O123" s="56">
        <v>165.34200000000001</v>
      </c>
      <c r="P123" s="56">
        <v>183.39400000000001</v>
      </c>
      <c r="Q123" s="56">
        <v>188.60400000000001</v>
      </c>
      <c r="R123" s="56">
        <v>174.72499999999999</v>
      </c>
      <c r="S123" s="56">
        <v>194.58199999999999</v>
      </c>
      <c r="T123" s="56">
        <v>223.35900000000001</v>
      </c>
      <c r="U123" s="56">
        <v>225.14400000000001</v>
      </c>
      <c r="V123" s="56">
        <v>217.10300000000001</v>
      </c>
      <c r="W123" s="56">
        <v>211.023</v>
      </c>
      <c r="X123" s="56">
        <v>202.893</v>
      </c>
      <c r="Y123" s="56">
        <v>194.32300000000001</v>
      </c>
      <c r="Z123" s="67">
        <v>0</v>
      </c>
    </row>
    <row r="124" spans="1:26">
      <c r="A124" s="54">
        <f t="shared" si="1"/>
        <v>45778</v>
      </c>
      <c r="B124" s="55">
        <v>190.357</v>
      </c>
      <c r="C124" s="56">
        <v>188.75899999999999</v>
      </c>
      <c r="D124" s="56">
        <v>185.179</v>
      </c>
      <c r="E124" s="56">
        <v>182.83199999999999</v>
      </c>
      <c r="F124" s="56">
        <v>189.25399999999999</v>
      </c>
      <c r="G124" s="56">
        <v>196.809</v>
      </c>
      <c r="H124" s="56">
        <v>210.72399999999999</v>
      </c>
      <c r="I124" s="56">
        <v>217.702</v>
      </c>
      <c r="J124" s="56">
        <v>209.07499999999999</v>
      </c>
      <c r="K124" s="56">
        <v>195.05099999999999</v>
      </c>
      <c r="L124" s="56">
        <v>201.43</v>
      </c>
      <c r="M124" s="56">
        <v>200.07900000000001</v>
      </c>
      <c r="N124" s="56">
        <v>216.62100000000001</v>
      </c>
      <c r="O124" s="56">
        <v>212.02199999999999</v>
      </c>
      <c r="P124" s="56">
        <v>190.256</v>
      </c>
      <c r="Q124" s="56">
        <v>187.15199999999999</v>
      </c>
      <c r="R124" s="56">
        <v>183.88</v>
      </c>
      <c r="S124" s="56">
        <v>194.95099999999999</v>
      </c>
      <c r="T124" s="56">
        <v>216.68600000000001</v>
      </c>
      <c r="U124" s="56">
        <v>225.48500000000001</v>
      </c>
      <c r="V124" s="56">
        <v>215.97</v>
      </c>
      <c r="W124" s="56">
        <v>206.47499999999999</v>
      </c>
      <c r="X124" s="56">
        <v>196.874</v>
      </c>
      <c r="Y124" s="56">
        <v>189.16399999999999</v>
      </c>
      <c r="Z124" s="67">
        <v>0</v>
      </c>
    </row>
    <row r="125" spans="1:26">
      <c r="A125" s="54">
        <f t="shared" si="1"/>
        <v>45779</v>
      </c>
      <c r="B125" s="55">
        <v>185.012</v>
      </c>
      <c r="C125" s="56">
        <v>181.88</v>
      </c>
      <c r="D125" s="56">
        <v>178.42500000000001</v>
      </c>
      <c r="E125" s="56">
        <v>177.99100000000001</v>
      </c>
      <c r="F125" s="56">
        <v>181.345</v>
      </c>
      <c r="G125" s="56">
        <v>192.74799999999999</v>
      </c>
      <c r="H125" s="56">
        <v>203.214</v>
      </c>
      <c r="I125" s="56">
        <v>192.60300000000001</v>
      </c>
      <c r="J125" s="56">
        <v>175.43600000000001</v>
      </c>
      <c r="K125" s="56">
        <v>161.489</v>
      </c>
      <c r="L125" s="56">
        <v>151.95599999999999</v>
      </c>
      <c r="M125" s="56">
        <v>146.589</v>
      </c>
      <c r="N125" s="56">
        <v>148.114</v>
      </c>
      <c r="O125" s="56">
        <v>142.13</v>
      </c>
      <c r="P125" s="56">
        <v>150.755</v>
      </c>
      <c r="Q125" s="56">
        <v>159.869</v>
      </c>
      <c r="R125" s="56">
        <v>172.55199999999999</v>
      </c>
      <c r="S125" s="56">
        <v>188.905</v>
      </c>
      <c r="T125" s="56">
        <v>203.761</v>
      </c>
      <c r="U125" s="56">
        <v>217.96199999999999</v>
      </c>
      <c r="V125" s="56">
        <v>220.393</v>
      </c>
      <c r="W125" s="56">
        <v>215.00700000000001</v>
      </c>
      <c r="X125" s="56">
        <v>204.137</v>
      </c>
      <c r="Y125" s="56">
        <v>194.24</v>
      </c>
      <c r="Z125" s="67">
        <v>0</v>
      </c>
    </row>
    <row r="126" spans="1:26">
      <c r="A126" s="54">
        <f t="shared" si="1"/>
        <v>45780</v>
      </c>
      <c r="B126" s="55">
        <v>187.952</v>
      </c>
      <c r="C126" s="56">
        <v>184.93100000000001</v>
      </c>
      <c r="D126" s="56">
        <v>183.20599999999999</v>
      </c>
      <c r="E126" s="56">
        <v>181.39099999999999</v>
      </c>
      <c r="F126" s="56">
        <v>186.58699999999999</v>
      </c>
      <c r="G126" s="56">
        <v>191.614</v>
      </c>
      <c r="H126" s="56">
        <v>185.89500000000001</v>
      </c>
      <c r="I126" s="56">
        <v>167.95699999999999</v>
      </c>
      <c r="J126" s="56">
        <v>153.20599999999999</v>
      </c>
      <c r="K126" s="56">
        <v>135.893</v>
      </c>
      <c r="L126" s="56">
        <v>125.583</v>
      </c>
      <c r="M126" s="56">
        <v>128.864</v>
      </c>
      <c r="N126" s="56">
        <v>135.34299999999999</v>
      </c>
      <c r="O126" s="56">
        <v>142.864</v>
      </c>
      <c r="P126" s="56">
        <v>148.97300000000001</v>
      </c>
      <c r="Q126" s="56">
        <v>160.19</v>
      </c>
      <c r="R126" s="56">
        <v>179.642</v>
      </c>
      <c r="S126" s="56">
        <v>199.89500000000001</v>
      </c>
      <c r="T126" s="56">
        <v>220.13800000000001</v>
      </c>
      <c r="U126" s="56">
        <v>222.47300000000001</v>
      </c>
      <c r="V126" s="56">
        <v>222.965</v>
      </c>
      <c r="W126" s="56">
        <v>212.81899999999999</v>
      </c>
      <c r="X126" s="56">
        <v>203.25800000000001</v>
      </c>
      <c r="Y126" s="56">
        <v>192.15299999999999</v>
      </c>
      <c r="Z126" s="67">
        <v>0</v>
      </c>
    </row>
    <row r="127" spans="1:26">
      <c r="A127" s="54">
        <f t="shared" si="1"/>
        <v>45781</v>
      </c>
      <c r="B127" s="55">
        <v>186.97300000000001</v>
      </c>
      <c r="C127" s="56">
        <v>183.96100000000001</v>
      </c>
      <c r="D127" s="56">
        <v>180.578</v>
      </c>
      <c r="E127" s="56">
        <v>180.011</v>
      </c>
      <c r="F127" s="56">
        <v>179.898</v>
      </c>
      <c r="G127" s="56">
        <v>184.38200000000001</v>
      </c>
      <c r="H127" s="56">
        <v>182.09899999999999</v>
      </c>
      <c r="I127" s="56">
        <v>169.97200000000001</v>
      </c>
      <c r="J127" s="56">
        <v>156.94800000000001</v>
      </c>
      <c r="K127" s="56">
        <v>143.10599999999999</v>
      </c>
      <c r="L127" s="56">
        <v>127.431</v>
      </c>
      <c r="M127" s="56">
        <v>131.72</v>
      </c>
      <c r="N127" s="56">
        <v>134.96299999999999</v>
      </c>
      <c r="O127" s="56">
        <v>146.89599999999999</v>
      </c>
      <c r="P127" s="56">
        <v>199.33099999999999</v>
      </c>
      <c r="Q127" s="56">
        <v>212.18600000000001</v>
      </c>
      <c r="R127" s="56">
        <v>210.12799999999999</v>
      </c>
      <c r="S127" s="56">
        <v>205.578</v>
      </c>
      <c r="T127" s="56">
        <v>213.965</v>
      </c>
      <c r="U127" s="56">
        <v>222.24299999999999</v>
      </c>
      <c r="V127" s="56">
        <v>224.84100000000001</v>
      </c>
      <c r="W127" s="56">
        <v>214.572</v>
      </c>
      <c r="X127" s="56">
        <v>204.23599999999999</v>
      </c>
      <c r="Y127" s="56">
        <v>193.488</v>
      </c>
      <c r="Z127" s="67">
        <v>0</v>
      </c>
    </row>
    <row r="128" spans="1:26">
      <c r="A128" s="54">
        <f t="shared" si="1"/>
        <v>45782</v>
      </c>
      <c r="B128" s="55">
        <v>186.33600000000001</v>
      </c>
      <c r="C128" s="56">
        <v>184.05500000000001</v>
      </c>
      <c r="D128" s="56">
        <v>178.17099999999999</v>
      </c>
      <c r="E128" s="56">
        <v>177.983</v>
      </c>
      <c r="F128" s="56">
        <v>183.96100000000001</v>
      </c>
      <c r="G128" s="56">
        <v>195.369</v>
      </c>
      <c r="H128" s="56">
        <v>204.74</v>
      </c>
      <c r="I128" s="56">
        <v>217.95699999999999</v>
      </c>
      <c r="J128" s="56">
        <v>209.376</v>
      </c>
      <c r="K128" s="56">
        <v>207.374</v>
      </c>
      <c r="L128" s="56">
        <v>211.571</v>
      </c>
      <c r="M128" s="56">
        <v>221.77500000000001</v>
      </c>
      <c r="N128" s="56">
        <v>224.40299999999999</v>
      </c>
      <c r="O128" s="56">
        <v>227.24700000000001</v>
      </c>
      <c r="P128" s="56">
        <v>232.21</v>
      </c>
      <c r="Q128" s="56">
        <v>228.566</v>
      </c>
      <c r="R128" s="56">
        <v>236.089</v>
      </c>
      <c r="S128" s="56">
        <v>236.82</v>
      </c>
      <c r="T128" s="56">
        <v>232.452</v>
      </c>
      <c r="U128" s="56">
        <v>230.36199999999999</v>
      </c>
      <c r="V128" s="56">
        <v>234.06100000000001</v>
      </c>
      <c r="W128" s="56">
        <v>223.315</v>
      </c>
      <c r="X128" s="56">
        <v>210.155</v>
      </c>
      <c r="Y128" s="56">
        <v>203.875</v>
      </c>
      <c r="Z128" s="67">
        <v>0</v>
      </c>
    </row>
    <row r="129" spans="1:26">
      <c r="A129" s="54">
        <f t="shared" si="1"/>
        <v>45783</v>
      </c>
      <c r="B129" s="55">
        <v>197.84200000000001</v>
      </c>
      <c r="C129" s="56">
        <v>194.19800000000001</v>
      </c>
      <c r="D129" s="56">
        <v>193.363</v>
      </c>
      <c r="E129" s="56">
        <v>191.38499999999999</v>
      </c>
      <c r="F129" s="56">
        <v>194.75399999999999</v>
      </c>
      <c r="G129" s="56">
        <v>196.57599999999999</v>
      </c>
      <c r="H129" s="56">
        <v>202.666</v>
      </c>
      <c r="I129" s="56">
        <v>215.40600000000001</v>
      </c>
      <c r="J129" s="56">
        <v>223.761</v>
      </c>
      <c r="K129" s="56">
        <v>222.05600000000001</v>
      </c>
      <c r="L129" s="56">
        <v>223.62899999999999</v>
      </c>
      <c r="M129" s="56">
        <v>222.184</v>
      </c>
      <c r="N129" s="56">
        <v>222.40600000000001</v>
      </c>
      <c r="O129" s="56">
        <v>225.315</v>
      </c>
      <c r="P129" s="56">
        <v>221.803</v>
      </c>
      <c r="Q129" s="56">
        <v>217.56399999999999</v>
      </c>
      <c r="R129" s="56">
        <v>224.51499999999999</v>
      </c>
      <c r="S129" s="56">
        <v>229.708</v>
      </c>
      <c r="T129" s="56">
        <v>230.35900000000001</v>
      </c>
      <c r="U129" s="56">
        <v>225.80500000000001</v>
      </c>
      <c r="V129" s="56">
        <v>223.00200000000001</v>
      </c>
      <c r="W129" s="56">
        <v>213.93199999999999</v>
      </c>
      <c r="X129" s="56">
        <v>202.36600000000001</v>
      </c>
      <c r="Y129" s="56">
        <v>207.626</v>
      </c>
      <c r="Z129" s="67">
        <v>0</v>
      </c>
    </row>
    <row r="130" spans="1:26">
      <c r="A130" s="54">
        <f t="shared" si="1"/>
        <v>45784</v>
      </c>
      <c r="B130" s="55">
        <v>202.428</v>
      </c>
      <c r="C130" s="56">
        <v>200.57499999999999</v>
      </c>
      <c r="D130" s="56">
        <v>191.751</v>
      </c>
      <c r="E130" s="56">
        <v>196.99700000000001</v>
      </c>
      <c r="F130" s="56">
        <v>199.93600000000001</v>
      </c>
      <c r="G130" s="56">
        <v>209.636</v>
      </c>
      <c r="H130" s="56">
        <v>221.40100000000001</v>
      </c>
      <c r="I130" s="56">
        <v>233.202</v>
      </c>
      <c r="J130" s="56">
        <v>234.86500000000001</v>
      </c>
      <c r="K130" s="56">
        <v>228.63</v>
      </c>
      <c r="L130" s="56">
        <v>217.88399999999999</v>
      </c>
      <c r="M130" s="56">
        <v>221.227</v>
      </c>
      <c r="N130" s="56">
        <v>216.054</v>
      </c>
      <c r="O130" s="56">
        <v>193.48599999999999</v>
      </c>
      <c r="P130" s="56">
        <v>194.21700000000001</v>
      </c>
      <c r="Q130" s="56">
        <v>201.81800000000001</v>
      </c>
      <c r="R130" s="56">
        <v>213.25200000000001</v>
      </c>
      <c r="S130" s="56">
        <v>213.60599999999999</v>
      </c>
      <c r="T130" s="56">
        <v>219.60300000000001</v>
      </c>
      <c r="U130" s="56">
        <v>224.67099999999999</v>
      </c>
      <c r="V130" s="56">
        <v>229.66200000000001</v>
      </c>
      <c r="W130" s="56">
        <v>220.91900000000001</v>
      </c>
      <c r="X130" s="56">
        <v>211.405</v>
      </c>
      <c r="Y130" s="56">
        <v>202.22300000000001</v>
      </c>
      <c r="Z130" s="67">
        <v>0</v>
      </c>
    </row>
    <row r="131" spans="1:26">
      <c r="A131" s="54">
        <f t="shared" si="1"/>
        <v>45785</v>
      </c>
      <c r="B131" s="55">
        <v>195.23</v>
      </c>
      <c r="C131" s="56">
        <v>185.572</v>
      </c>
      <c r="D131" s="56">
        <v>182.07499999999999</v>
      </c>
      <c r="E131" s="56">
        <v>189.428</v>
      </c>
      <c r="F131" s="56">
        <v>190.59</v>
      </c>
      <c r="G131" s="56">
        <v>196.965</v>
      </c>
      <c r="H131" s="56">
        <v>204.721</v>
      </c>
      <c r="I131" s="56">
        <v>193.387</v>
      </c>
      <c r="J131" s="56">
        <v>178.12</v>
      </c>
      <c r="K131" s="56">
        <v>161.55000000000001</v>
      </c>
      <c r="L131" s="56">
        <v>147.785</v>
      </c>
      <c r="M131" s="56">
        <v>144.65199999999999</v>
      </c>
      <c r="N131" s="56">
        <v>149.72</v>
      </c>
      <c r="O131" s="56">
        <v>156.53700000000001</v>
      </c>
      <c r="P131" s="56">
        <v>152.846</v>
      </c>
      <c r="Q131" s="56">
        <v>162.46899999999999</v>
      </c>
      <c r="R131" s="56">
        <v>177.62</v>
      </c>
      <c r="S131" s="56">
        <v>189.65199999999999</v>
      </c>
      <c r="T131" s="56">
        <v>205.84700000000001</v>
      </c>
      <c r="U131" s="56">
        <v>219.328</v>
      </c>
      <c r="V131" s="56">
        <v>221.22300000000001</v>
      </c>
      <c r="W131" s="56">
        <v>212.94800000000001</v>
      </c>
      <c r="X131" s="56">
        <v>199.03100000000001</v>
      </c>
      <c r="Y131" s="56">
        <v>187.28700000000001</v>
      </c>
      <c r="Z131" s="67">
        <v>0</v>
      </c>
    </row>
    <row r="132" spans="1:26">
      <c r="A132" s="54">
        <f t="shared" si="1"/>
        <v>45786</v>
      </c>
      <c r="B132" s="55">
        <v>179.38399999999999</v>
      </c>
      <c r="C132" s="56">
        <v>175.02500000000001</v>
      </c>
      <c r="D132" s="56">
        <v>173.39500000000001</v>
      </c>
      <c r="E132" s="56">
        <v>174.55199999999999</v>
      </c>
      <c r="F132" s="56">
        <v>177.76499999999999</v>
      </c>
      <c r="G132" s="56">
        <v>185.953</v>
      </c>
      <c r="H132" s="56">
        <v>188.63200000000001</v>
      </c>
      <c r="I132" s="56">
        <v>177.77600000000001</v>
      </c>
      <c r="J132" s="56">
        <v>165.28899999999999</v>
      </c>
      <c r="K132" s="56">
        <v>154.65</v>
      </c>
      <c r="L132" s="56">
        <v>145.542</v>
      </c>
      <c r="M132" s="56">
        <v>144.048</v>
      </c>
      <c r="N132" s="56">
        <v>142.13300000000001</v>
      </c>
      <c r="O132" s="56">
        <v>156.874</v>
      </c>
      <c r="P132" s="56">
        <v>155.25700000000001</v>
      </c>
      <c r="Q132" s="56">
        <v>162.33000000000001</v>
      </c>
      <c r="R132" s="56">
        <v>189.697</v>
      </c>
      <c r="S132" s="56">
        <v>195.126</v>
      </c>
      <c r="T132" s="56">
        <v>205.126</v>
      </c>
      <c r="U132" s="56">
        <v>212.5</v>
      </c>
      <c r="V132" s="56">
        <v>214.24799999999999</v>
      </c>
      <c r="W132" s="56">
        <v>206.024</v>
      </c>
      <c r="X132" s="56">
        <v>195.251</v>
      </c>
      <c r="Y132" s="56">
        <v>183.155</v>
      </c>
      <c r="Z132" s="67">
        <v>0</v>
      </c>
    </row>
    <row r="133" spans="1:26">
      <c r="A133" s="54">
        <f t="shared" si="1"/>
        <v>45787</v>
      </c>
      <c r="B133" s="55">
        <v>168.78299999999999</v>
      </c>
      <c r="C133" s="56">
        <v>162.10400000000001</v>
      </c>
      <c r="D133" s="56">
        <v>158.82</v>
      </c>
      <c r="E133" s="56">
        <v>156.477</v>
      </c>
      <c r="F133" s="56">
        <v>159.374</v>
      </c>
      <c r="G133" s="56">
        <v>164.589</v>
      </c>
      <c r="H133" s="56">
        <v>163.482</v>
      </c>
      <c r="I133" s="56">
        <v>157.29900000000001</v>
      </c>
      <c r="J133" s="56">
        <v>143.71</v>
      </c>
      <c r="K133" s="56">
        <v>135.78899999999999</v>
      </c>
      <c r="L133" s="56">
        <v>129.916</v>
      </c>
      <c r="M133" s="56">
        <v>123.937</v>
      </c>
      <c r="N133" s="56">
        <v>131.25</v>
      </c>
      <c r="O133" s="56">
        <v>136.35900000000001</v>
      </c>
      <c r="P133" s="56">
        <v>144.55500000000001</v>
      </c>
      <c r="Q133" s="56">
        <v>156.053</v>
      </c>
      <c r="R133" s="56">
        <v>175.28399999999999</v>
      </c>
      <c r="S133" s="56">
        <v>192.977</v>
      </c>
      <c r="T133" s="56">
        <v>208.733</v>
      </c>
      <c r="U133" s="56">
        <v>216.50399999999999</v>
      </c>
      <c r="V133" s="56">
        <v>216.39400000000001</v>
      </c>
      <c r="W133" s="56">
        <v>208.28299999999999</v>
      </c>
      <c r="X133" s="56">
        <v>195.988</v>
      </c>
      <c r="Y133" s="56">
        <v>185.51</v>
      </c>
      <c r="Z133" s="67">
        <v>0</v>
      </c>
    </row>
    <row r="134" spans="1:26">
      <c r="A134" s="54">
        <f t="shared" ref="A134:A197" si="2">A133+1</f>
        <v>45788</v>
      </c>
      <c r="B134" s="55">
        <v>176.005</v>
      </c>
      <c r="C134" s="56">
        <v>171.76599999999999</v>
      </c>
      <c r="D134" s="56">
        <v>166.61199999999999</v>
      </c>
      <c r="E134" s="56">
        <v>164.52199999999999</v>
      </c>
      <c r="F134" s="56">
        <v>164.80199999999999</v>
      </c>
      <c r="G134" s="56">
        <v>170.16900000000001</v>
      </c>
      <c r="H134" s="56">
        <v>165.29499999999999</v>
      </c>
      <c r="I134" s="56">
        <v>152.41200000000001</v>
      </c>
      <c r="J134" s="56">
        <v>140.643</v>
      </c>
      <c r="K134" s="56">
        <v>134.33000000000001</v>
      </c>
      <c r="L134" s="56">
        <v>129.619</v>
      </c>
      <c r="M134" s="56">
        <v>129.035</v>
      </c>
      <c r="N134" s="56">
        <v>136.16300000000001</v>
      </c>
      <c r="O134" s="56">
        <v>147.654</v>
      </c>
      <c r="P134" s="56">
        <v>156.79499999999999</v>
      </c>
      <c r="Q134" s="56">
        <v>171.26499999999999</v>
      </c>
      <c r="R134" s="56">
        <v>197.74100000000001</v>
      </c>
      <c r="S134" s="56">
        <v>216.226</v>
      </c>
      <c r="T134" s="56">
        <v>227.28200000000001</v>
      </c>
      <c r="U134" s="56">
        <v>230.09800000000001</v>
      </c>
      <c r="V134" s="56">
        <v>230.40100000000001</v>
      </c>
      <c r="W134" s="56">
        <v>219.036</v>
      </c>
      <c r="X134" s="56">
        <v>203.33500000000001</v>
      </c>
      <c r="Y134" s="56">
        <v>186.036</v>
      </c>
      <c r="Z134" s="67">
        <v>0</v>
      </c>
    </row>
    <row r="135" spans="1:26">
      <c r="A135" s="54">
        <f t="shared" si="2"/>
        <v>45789</v>
      </c>
      <c r="B135" s="55">
        <v>177.91</v>
      </c>
      <c r="C135" s="56">
        <v>169.44200000000001</v>
      </c>
      <c r="D135" s="56">
        <v>167.69900000000001</v>
      </c>
      <c r="E135" s="56">
        <v>164.49700000000001</v>
      </c>
      <c r="F135" s="56">
        <v>168.98</v>
      </c>
      <c r="G135" s="56">
        <v>176.03100000000001</v>
      </c>
      <c r="H135" s="56">
        <v>184.61600000000001</v>
      </c>
      <c r="I135" s="56">
        <v>178.11199999999999</v>
      </c>
      <c r="J135" s="56">
        <v>165.74</v>
      </c>
      <c r="K135" s="56">
        <v>160.572</v>
      </c>
      <c r="L135" s="56">
        <v>160.76</v>
      </c>
      <c r="M135" s="56">
        <v>164.423</v>
      </c>
      <c r="N135" s="56">
        <v>167.14500000000001</v>
      </c>
      <c r="O135" s="56">
        <v>175.583</v>
      </c>
      <c r="P135" s="56">
        <v>188.577</v>
      </c>
      <c r="Q135" s="56">
        <v>203.27699999999999</v>
      </c>
      <c r="R135" s="56">
        <v>221.71600000000001</v>
      </c>
      <c r="S135" s="56">
        <v>236.45</v>
      </c>
      <c r="T135" s="56">
        <v>252.892</v>
      </c>
      <c r="U135" s="56">
        <v>262.06400000000002</v>
      </c>
      <c r="V135" s="56">
        <v>249.76499999999999</v>
      </c>
      <c r="W135" s="56">
        <v>230.898</v>
      </c>
      <c r="X135" s="56">
        <v>209.44800000000001</v>
      </c>
      <c r="Y135" s="56">
        <v>191.54499999999999</v>
      </c>
      <c r="Z135" s="67">
        <v>0</v>
      </c>
    </row>
    <row r="136" spans="1:26">
      <c r="A136" s="54">
        <f t="shared" si="2"/>
        <v>45790</v>
      </c>
      <c r="B136" s="55">
        <v>182.13300000000001</v>
      </c>
      <c r="C136" s="56">
        <v>182.59</v>
      </c>
      <c r="D136" s="56">
        <v>176.05699999999999</v>
      </c>
      <c r="E136" s="56">
        <v>172.661</v>
      </c>
      <c r="F136" s="56">
        <v>170.16</v>
      </c>
      <c r="G136" s="56">
        <v>181.005</v>
      </c>
      <c r="H136" s="56">
        <v>188.86799999999999</v>
      </c>
      <c r="I136" s="56">
        <v>186.05500000000001</v>
      </c>
      <c r="J136" s="56">
        <v>178.14500000000001</v>
      </c>
      <c r="K136" s="56">
        <v>181.381</v>
      </c>
      <c r="L136" s="56">
        <v>168.875</v>
      </c>
      <c r="M136" s="56">
        <v>165.66</v>
      </c>
      <c r="N136" s="56">
        <v>183.37299999999999</v>
      </c>
      <c r="O136" s="56">
        <v>205.73599999999999</v>
      </c>
      <c r="P136" s="56">
        <v>216.05199999999999</v>
      </c>
      <c r="Q136" s="56">
        <v>218.45599999999999</v>
      </c>
      <c r="R136" s="56">
        <v>220.14500000000001</v>
      </c>
      <c r="S136" s="56">
        <v>238.84899999999999</v>
      </c>
      <c r="T136" s="56">
        <v>255.744</v>
      </c>
      <c r="U136" s="56">
        <v>263.81900000000002</v>
      </c>
      <c r="V136" s="56">
        <v>253.99299999999999</v>
      </c>
      <c r="W136" s="56">
        <v>235.05500000000001</v>
      </c>
      <c r="X136" s="56">
        <v>215.50899999999999</v>
      </c>
      <c r="Y136" s="56">
        <v>199.911</v>
      </c>
      <c r="Z136" s="67">
        <v>0</v>
      </c>
    </row>
    <row r="137" spans="1:26">
      <c r="A137" s="54">
        <f t="shared" si="2"/>
        <v>45791</v>
      </c>
      <c r="B137" s="55">
        <v>188.874</v>
      </c>
      <c r="C137" s="56">
        <v>183.83799999999999</v>
      </c>
      <c r="D137" s="56">
        <v>179.172</v>
      </c>
      <c r="E137" s="56">
        <v>177.66</v>
      </c>
      <c r="F137" s="56">
        <v>177.429</v>
      </c>
      <c r="G137" s="56">
        <v>185.88300000000001</v>
      </c>
      <c r="H137" s="56">
        <v>188.63200000000001</v>
      </c>
      <c r="I137" s="56">
        <v>182.245</v>
      </c>
      <c r="J137" s="56">
        <v>173.45400000000001</v>
      </c>
      <c r="K137" s="56">
        <v>168.553</v>
      </c>
      <c r="L137" s="56">
        <v>166.774</v>
      </c>
      <c r="M137" s="56">
        <v>165.53200000000001</v>
      </c>
      <c r="N137" s="56">
        <v>165.60499999999999</v>
      </c>
      <c r="O137" s="56">
        <v>178.82400000000001</v>
      </c>
      <c r="P137" s="56">
        <v>200.67400000000001</v>
      </c>
      <c r="Q137" s="56">
        <v>204.928</v>
      </c>
      <c r="R137" s="56">
        <v>207.42599999999999</v>
      </c>
      <c r="S137" s="56">
        <v>208.84399999999999</v>
      </c>
      <c r="T137" s="56">
        <v>219.54599999999999</v>
      </c>
      <c r="U137" s="56">
        <v>223.07499999999999</v>
      </c>
      <c r="V137" s="56">
        <v>220.31200000000001</v>
      </c>
      <c r="W137" s="56">
        <v>215.79300000000001</v>
      </c>
      <c r="X137" s="56">
        <v>199.74100000000001</v>
      </c>
      <c r="Y137" s="56">
        <v>189.68299999999999</v>
      </c>
      <c r="Z137" s="67">
        <v>0</v>
      </c>
    </row>
    <row r="138" spans="1:26">
      <c r="A138" s="54">
        <f t="shared" si="2"/>
        <v>45792</v>
      </c>
      <c r="B138" s="55">
        <v>179.98500000000001</v>
      </c>
      <c r="C138" s="56">
        <v>175.69</v>
      </c>
      <c r="D138" s="56">
        <v>172.40899999999999</v>
      </c>
      <c r="E138" s="56">
        <v>171.44499999999999</v>
      </c>
      <c r="F138" s="56">
        <v>175.19800000000001</v>
      </c>
      <c r="G138" s="56">
        <v>184.05</v>
      </c>
      <c r="H138" s="56">
        <v>185.703</v>
      </c>
      <c r="I138" s="56">
        <v>176.77799999999999</v>
      </c>
      <c r="J138" s="56">
        <v>162.672</v>
      </c>
      <c r="K138" s="56">
        <v>153.084</v>
      </c>
      <c r="L138" s="56">
        <v>145.52199999999999</v>
      </c>
      <c r="M138" s="56">
        <v>142.84299999999999</v>
      </c>
      <c r="N138" s="56">
        <v>142.49799999999999</v>
      </c>
      <c r="O138" s="56">
        <v>147.05600000000001</v>
      </c>
      <c r="P138" s="56">
        <v>152.71</v>
      </c>
      <c r="Q138" s="56">
        <v>173.124</v>
      </c>
      <c r="R138" s="56">
        <v>182.989</v>
      </c>
      <c r="S138" s="56">
        <v>202.44399999999999</v>
      </c>
      <c r="T138" s="56">
        <v>207.01499999999999</v>
      </c>
      <c r="U138" s="56">
        <v>212.55199999999999</v>
      </c>
      <c r="V138" s="56">
        <v>212.84200000000001</v>
      </c>
      <c r="W138" s="56">
        <v>203.55099999999999</v>
      </c>
      <c r="X138" s="56">
        <v>194.15100000000001</v>
      </c>
      <c r="Y138" s="56">
        <v>180.34800000000001</v>
      </c>
      <c r="Z138" s="67">
        <v>0</v>
      </c>
    </row>
    <row r="139" spans="1:26">
      <c r="A139" s="54">
        <f t="shared" si="2"/>
        <v>45793</v>
      </c>
      <c r="B139" s="55">
        <v>172.01599999999999</v>
      </c>
      <c r="C139" s="56">
        <v>166.69900000000001</v>
      </c>
      <c r="D139" s="56">
        <v>162.28200000000001</v>
      </c>
      <c r="E139" s="56">
        <v>161.703</v>
      </c>
      <c r="F139" s="56">
        <v>167.52799999999999</v>
      </c>
      <c r="G139" s="56">
        <v>172.791</v>
      </c>
      <c r="H139" s="56">
        <v>176.15100000000001</v>
      </c>
      <c r="I139" s="56">
        <v>170.69</v>
      </c>
      <c r="J139" s="56">
        <v>160.273</v>
      </c>
      <c r="K139" s="56">
        <v>154.05600000000001</v>
      </c>
      <c r="L139" s="56">
        <v>148.52699999999999</v>
      </c>
      <c r="M139" s="56">
        <v>147.483</v>
      </c>
      <c r="N139" s="56">
        <v>149.22399999999999</v>
      </c>
      <c r="O139" s="56">
        <v>153.386</v>
      </c>
      <c r="P139" s="56">
        <v>170.976</v>
      </c>
      <c r="Q139" s="56">
        <v>187.797</v>
      </c>
      <c r="R139" s="56">
        <v>214.899</v>
      </c>
      <c r="S139" s="56">
        <v>225.571</v>
      </c>
      <c r="T139" s="56">
        <v>237.065</v>
      </c>
      <c r="U139" s="56">
        <v>233.43700000000001</v>
      </c>
      <c r="V139" s="56">
        <v>229.92400000000001</v>
      </c>
      <c r="W139" s="56">
        <v>221.65700000000001</v>
      </c>
      <c r="X139" s="56">
        <v>211.392</v>
      </c>
      <c r="Y139" s="56">
        <v>197.84399999999999</v>
      </c>
      <c r="Z139" s="67">
        <v>0</v>
      </c>
    </row>
    <row r="140" spans="1:26">
      <c r="A140" s="54">
        <f t="shared" si="2"/>
        <v>45794</v>
      </c>
      <c r="B140" s="55">
        <v>189.24100000000001</v>
      </c>
      <c r="C140" s="56">
        <v>183.58099999999999</v>
      </c>
      <c r="D140" s="56">
        <v>175.62</v>
      </c>
      <c r="E140" s="56">
        <v>174.59100000000001</v>
      </c>
      <c r="F140" s="56">
        <v>174.125</v>
      </c>
      <c r="G140" s="56">
        <v>175.86199999999999</v>
      </c>
      <c r="H140" s="56">
        <v>173.38300000000001</v>
      </c>
      <c r="I140" s="56">
        <v>161.50299999999999</v>
      </c>
      <c r="J140" s="56">
        <v>152.05199999999999</v>
      </c>
      <c r="K140" s="56">
        <v>142.06800000000001</v>
      </c>
      <c r="L140" s="56">
        <v>138.07400000000001</v>
      </c>
      <c r="M140" s="56">
        <v>136.214</v>
      </c>
      <c r="N140" s="56">
        <v>140.50700000000001</v>
      </c>
      <c r="O140" s="56">
        <v>149.268</v>
      </c>
      <c r="P140" s="56">
        <v>164.27199999999999</v>
      </c>
      <c r="Q140" s="56">
        <v>177.68799999999999</v>
      </c>
      <c r="R140" s="56">
        <v>193.17599999999999</v>
      </c>
      <c r="S140" s="56">
        <v>198.05199999999999</v>
      </c>
      <c r="T140" s="56">
        <v>212.06200000000001</v>
      </c>
      <c r="U140" s="56">
        <v>216.96199999999999</v>
      </c>
      <c r="V140" s="56">
        <v>215.34299999999999</v>
      </c>
      <c r="W140" s="56">
        <v>207.93299999999999</v>
      </c>
      <c r="X140" s="56">
        <v>197.84</v>
      </c>
      <c r="Y140" s="56">
        <v>186.61</v>
      </c>
      <c r="Z140" s="67">
        <v>0</v>
      </c>
    </row>
    <row r="141" spans="1:26">
      <c r="A141" s="54">
        <f t="shared" si="2"/>
        <v>45795</v>
      </c>
      <c r="B141" s="55">
        <v>176.523</v>
      </c>
      <c r="C141" s="56">
        <v>170.97499999999999</v>
      </c>
      <c r="D141" s="56">
        <v>167.87899999999999</v>
      </c>
      <c r="E141" s="56">
        <v>168.36500000000001</v>
      </c>
      <c r="F141" s="56">
        <v>173.2</v>
      </c>
      <c r="G141" s="56">
        <v>179.21600000000001</v>
      </c>
      <c r="H141" s="56">
        <v>177.21199999999999</v>
      </c>
      <c r="I141" s="56">
        <v>176.34700000000001</v>
      </c>
      <c r="J141" s="56">
        <v>168.02799999999999</v>
      </c>
      <c r="K141" s="56">
        <v>145.22900000000001</v>
      </c>
      <c r="L141" s="56">
        <v>134.69499999999999</v>
      </c>
      <c r="M141" s="56">
        <v>138.46</v>
      </c>
      <c r="N141" s="56">
        <v>165.178</v>
      </c>
      <c r="O141" s="56">
        <v>170.79599999999999</v>
      </c>
      <c r="P141" s="56">
        <v>167.42599999999999</v>
      </c>
      <c r="Q141" s="56">
        <v>177.23400000000001</v>
      </c>
      <c r="R141" s="56">
        <v>183.03100000000001</v>
      </c>
      <c r="S141" s="56">
        <v>200.971</v>
      </c>
      <c r="T141" s="56">
        <v>222.09700000000001</v>
      </c>
      <c r="U141" s="56">
        <v>233.05199999999999</v>
      </c>
      <c r="V141" s="56">
        <v>229.596</v>
      </c>
      <c r="W141" s="56">
        <v>221.684</v>
      </c>
      <c r="X141" s="56">
        <v>207.48599999999999</v>
      </c>
      <c r="Y141" s="56">
        <v>191.54599999999999</v>
      </c>
      <c r="Z141" s="67">
        <v>0</v>
      </c>
    </row>
    <row r="142" spans="1:26">
      <c r="A142" s="54">
        <f t="shared" si="2"/>
        <v>45796</v>
      </c>
      <c r="B142" s="55">
        <v>184.14400000000001</v>
      </c>
      <c r="C142" s="56">
        <v>182.09800000000001</v>
      </c>
      <c r="D142" s="56">
        <v>179.23599999999999</v>
      </c>
      <c r="E142" s="56">
        <v>177.898</v>
      </c>
      <c r="F142" s="56">
        <v>180.637</v>
      </c>
      <c r="G142" s="56">
        <v>188.346</v>
      </c>
      <c r="H142" s="56">
        <v>193.66</v>
      </c>
      <c r="I142" s="56">
        <v>190.114</v>
      </c>
      <c r="J142" s="56">
        <v>184.607</v>
      </c>
      <c r="K142" s="56">
        <v>179.041</v>
      </c>
      <c r="L142" s="56">
        <v>172.762</v>
      </c>
      <c r="M142" s="56">
        <v>169.161</v>
      </c>
      <c r="N142" s="56">
        <v>194.541</v>
      </c>
      <c r="O142" s="56">
        <v>201.06899999999999</v>
      </c>
      <c r="P142" s="56">
        <v>210.80600000000001</v>
      </c>
      <c r="Q142" s="56">
        <v>201.14500000000001</v>
      </c>
      <c r="R142" s="56">
        <v>216.14400000000001</v>
      </c>
      <c r="S142" s="56">
        <v>218.57499999999999</v>
      </c>
      <c r="T142" s="56">
        <v>215.691</v>
      </c>
      <c r="U142" s="56">
        <v>216.93700000000001</v>
      </c>
      <c r="V142" s="56">
        <v>220.77799999999999</v>
      </c>
      <c r="W142" s="56">
        <v>216.75399999999999</v>
      </c>
      <c r="X142" s="56">
        <v>203.96600000000001</v>
      </c>
      <c r="Y142" s="56">
        <v>194.976</v>
      </c>
      <c r="Z142" s="67">
        <v>0</v>
      </c>
    </row>
    <row r="143" spans="1:26">
      <c r="A143" s="54">
        <f t="shared" si="2"/>
        <v>45797</v>
      </c>
      <c r="B143" s="55">
        <v>188.995</v>
      </c>
      <c r="C143" s="56">
        <v>188.488</v>
      </c>
      <c r="D143" s="56">
        <v>183.95400000000001</v>
      </c>
      <c r="E143" s="56">
        <v>187.143</v>
      </c>
      <c r="F143" s="56">
        <v>187.77099999999999</v>
      </c>
      <c r="G143" s="56">
        <v>191.17400000000001</v>
      </c>
      <c r="H143" s="56">
        <v>194.41200000000001</v>
      </c>
      <c r="I143" s="56">
        <v>181.08</v>
      </c>
      <c r="J143" s="56">
        <v>168.31700000000001</v>
      </c>
      <c r="K143" s="56">
        <v>152.904</v>
      </c>
      <c r="L143" s="56">
        <v>143.065</v>
      </c>
      <c r="M143" s="56">
        <v>139.11000000000001</v>
      </c>
      <c r="N143" s="56">
        <v>139.91</v>
      </c>
      <c r="O143" s="56">
        <v>146.732</v>
      </c>
      <c r="P143" s="56">
        <v>162.024</v>
      </c>
      <c r="Q143" s="56">
        <v>172.34299999999999</v>
      </c>
      <c r="R143" s="56">
        <v>188.535</v>
      </c>
      <c r="S143" s="56">
        <v>207.09800000000001</v>
      </c>
      <c r="T143" s="56">
        <v>218.21899999999999</v>
      </c>
      <c r="U143" s="56">
        <v>228.577</v>
      </c>
      <c r="V143" s="56">
        <v>230.042</v>
      </c>
      <c r="W143" s="56">
        <v>219.7</v>
      </c>
      <c r="X143" s="56">
        <v>205.60400000000001</v>
      </c>
      <c r="Y143" s="56">
        <v>192.78200000000001</v>
      </c>
      <c r="Z143" s="67">
        <v>0</v>
      </c>
    </row>
    <row r="144" spans="1:26">
      <c r="A144" s="54">
        <f t="shared" si="2"/>
        <v>45798</v>
      </c>
      <c r="B144" s="55">
        <v>185.29</v>
      </c>
      <c r="C144" s="56">
        <v>182.22300000000001</v>
      </c>
      <c r="D144" s="56">
        <v>178.14</v>
      </c>
      <c r="E144" s="56">
        <v>177.255</v>
      </c>
      <c r="F144" s="56">
        <v>178.04900000000001</v>
      </c>
      <c r="G144" s="56">
        <v>188.25399999999999</v>
      </c>
      <c r="H144" s="56">
        <v>186.30600000000001</v>
      </c>
      <c r="I144" s="56">
        <v>172.648</v>
      </c>
      <c r="J144" s="56">
        <v>167.22800000000001</v>
      </c>
      <c r="K144" s="56">
        <v>158.67500000000001</v>
      </c>
      <c r="L144" s="56">
        <v>151.37799999999999</v>
      </c>
      <c r="M144" s="56">
        <v>152.172</v>
      </c>
      <c r="N144" s="56">
        <v>156.70699999999999</v>
      </c>
      <c r="O144" s="56">
        <v>164.74199999999999</v>
      </c>
      <c r="P144" s="56">
        <v>180.12</v>
      </c>
      <c r="Q144" s="56">
        <v>187.36699999999999</v>
      </c>
      <c r="R144" s="56">
        <v>207.37799999999999</v>
      </c>
      <c r="S144" s="56">
        <v>231.67699999999999</v>
      </c>
      <c r="T144" s="56">
        <v>240.864</v>
      </c>
      <c r="U144" s="56">
        <v>248.41200000000001</v>
      </c>
      <c r="V144" s="56">
        <v>247.553</v>
      </c>
      <c r="W144" s="56">
        <v>234.30199999999999</v>
      </c>
      <c r="X144" s="56">
        <v>218.297</v>
      </c>
      <c r="Y144" s="56">
        <v>201.29599999999999</v>
      </c>
      <c r="Z144" s="67">
        <v>0</v>
      </c>
    </row>
    <row r="145" spans="1:26">
      <c r="A145" s="54">
        <f t="shared" si="2"/>
        <v>45799</v>
      </c>
      <c r="B145" s="55">
        <v>190.167</v>
      </c>
      <c r="C145" s="56">
        <v>184.24299999999999</v>
      </c>
      <c r="D145" s="56">
        <v>180.82599999999999</v>
      </c>
      <c r="E145" s="56">
        <v>175.91200000000001</v>
      </c>
      <c r="F145" s="56">
        <v>180.279</v>
      </c>
      <c r="G145" s="56">
        <v>188.65600000000001</v>
      </c>
      <c r="H145" s="56">
        <v>194.22900000000001</v>
      </c>
      <c r="I145" s="56">
        <v>186.786</v>
      </c>
      <c r="J145" s="56">
        <v>173.02699999999999</v>
      </c>
      <c r="K145" s="56">
        <v>155.322</v>
      </c>
      <c r="L145" s="56">
        <v>147.64500000000001</v>
      </c>
      <c r="M145" s="56">
        <v>142.464</v>
      </c>
      <c r="N145" s="56">
        <v>144.19200000000001</v>
      </c>
      <c r="O145" s="56">
        <v>149.959</v>
      </c>
      <c r="P145" s="56">
        <v>164.143</v>
      </c>
      <c r="Q145" s="56">
        <v>178.298</v>
      </c>
      <c r="R145" s="56">
        <v>201.93100000000001</v>
      </c>
      <c r="S145" s="56">
        <v>223.61199999999999</v>
      </c>
      <c r="T145" s="56">
        <v>229.977</v>
      </c>
      <c r="U145" s="56">
        <v>230.62299999999999</v>
      </c>
      <c r="V145" s="56">
        <v>226.44499999999999</v>
      </c>
      <c r="W145" s="56">
        <v>218.88300000000001</v>
      </c>
      <c r="X145" s="56">
        <v>202.61500000000001</v>
      </c>
      <c r="Y145" s="56">
        <v>188.524</v>
      </c>
      <c r="Z145" s="67">
        <v>0</v>
      </c>
    </row>
    <row r="146" spans="1:26">
      <c r="A146" s="54">
        <f t="shared" si="2"/>
        <v>45800</v>
      </c>
      <c r="B146" s="55">
        <v>180.20699999999999</v>
      </c>
      <c r="C146" s="56">
        <v>173.71899999999999</v>
      </c>
      <c r="D146" s="56">
        <v>168.233</v>
      </c>
      <c r="E146" s="56">
        <v>162.69900000000001</v>
      </c>
      <c r="F146" s="56">
        <v>168.77</v>
      </c>
      <c r="G146" s="56">
        <v>173.441</v>
      </c>
      <c r="H146" s="56">
        <v>172.18700000000001</v>
      </c>
      <c r="I146" s="56">
        <v>171.86699999999999</v>
      </c>
      <c r="J146" s="56">
        <v>161.20699999999999</v>
      </c>
      <c r="K146" s="56">
        <v>154.75200000000001</v>
      </c>
      <c r="L146" s="56">
        <v>153.85499999999999</v>
      </c>
      <c r="M146" s="56">
        <v>158.81899999999999</v>
      </c>
      <c r="N146" s="56">
        <v>171.19900000000001</v>
      </c>
      <c r="O146" s="56">
        <v>184.73599999999999</v>
      </c>
      <c r="P146" s="56">
        <v>202.429</v>
      </c>
      <c r="Q146" s="56">
        <v>223.179</v>
      </c>
      <c r="R146" s="56">
        <v>239.98099999999999</v>
      </c>
      <c r="S146" s="56">
        <v>257.27499999999998</v>
      </c>
      <c r="T146" s="56">
        <v>271.95499999999998</v>
      </c>
      <c r="U146" s="56">
        <v>273.58199999999999</v>
      </c>
      <c r="V146" s="56">
        <v>260.18799999999999</v>
      </c>
      <c r="W146" s="56">
        <v>240.899</v>
      </c>
      <c r="X146" s="56">
        <v>224.15899999999999</v>
      </c>
      <c r="Y146" s="56">
        <v>208.33500000000001</v>
      </c>
      <c r="Z146" s="67">
        <v>0</v>
      </c>
    </row>
    <row r="147" spans="1:26">
      <c r="A147" s="54">
        <f t="shared" si="2"/>
        <v>45801</v>
      </c>
      <c r="B147" s="55">
        <v>194.94399999999999</v>
      </c>
      <c r="C147" s="56">
        <v>186.07300000000001</v>
      </c>
      <c r="D147" s="56">
        <v>182.935</v>
      </c>
      <c r="E147" s="56">
        <v>178.97900000000001</v>
      </c>
      <c r="F147" s="56">
        <v>177.101</v>
      </c>
      <c r="G147" s="56">
        <v>174.83600000000001</v>
      </c>
      <c r="H147" s="56">
        <v>178.71</v>
      </c>
      <c r="I147" s="56">
        <v>179.88900000000001</v>
      </c>
      <c r="J147" s="56">
        <v>178.24199999999999</v>
      </c>
      <c r="K147" s="56">
        <v>165.42</v>
      </c>
      <c r="L147" s="56">
        <v>161.36099999999999</v>
      </c>
      <c r="M147" s="56">
        <v>167.256</v>
      </c>
      <c r="N147" s="56">
        <v>174.666</v>
      </c>
      <c r="O147" s="56">
        <v>177.91300000000001</v>
      </c>
      <c r="P147" s="56">
        <v>185.46</v>
      </c>
      <c r="Q147" s="56">
        <v>191.14500000000001</v>
      </c>
      <c r="R147" s="56">
        <v>207.64099999999999</v>
      </c>
      <c r="S147" s="56">
        <v>226.708</v>
      </c>
      <c r="T147" s="56">
        <v>229.79</v>
      </c>
      <c r="U147" s="56">
        <v>226.98599999999999</v>
      </c>
      <c r="V147" s="56">
        <v>220.511</v>
      </c>
      <c r="W147" s="56">
        <v>209.654</v>
      </c>
      <c r="X147" s="56">
        <v>196.691</v>
      </c>
      <c r="Y147" s="56">
        <v>183.51599999999999</v>
      </c>
      <c r="Z147" s="67">
        <v>0</v>
      </c>
    </row>
    <row r="148" spans="1:26">
      <c r="A148" s="54">
        <f t="shared" si="2"/>
        <v>45802</v>
      </c>
      <c r="B148" s="55">
        <v>175.279</v>
      </c>
      <c r="C148" s="56">
        <v>168.624</v>
      </c>
      <c r="D148" s="56">
        <v>164.13900000000001</v>
      </c>
      <c r="E148" s="56">
        <v>160.595</v>
      </c>
      <c r="F148" s="56">
        <v>160.477</v>
      </c>
      <c r="G148" s="56">
        <v>162.04599999999999</v>
      </c>
      <c r="H148" s="56">
        <v>164.28</v>
      </c>
      <c r="I148" s="56">
        <v>169.369</v>
      </c>
      <c r="J148" s="56">
        <v>175.023</v>
      </c>
      <c r="K148" s="56">
        <v>183.09399999999999</v>
      </c>
      <c r="L148" s="56">
        <v>178.30500000000001</v>
      </c>
      <c r="M148" s="56">
        <v>180.83600000000001</v>
      </c>
      <c r="N148" s="56">
        <v>177.67500000000001</v>
      </c>
      <c r="O148" s="56">
        <v>179.44</v>
      </c>
      <c r="P148" s="56">
        <v>177.376</v>
      </c>
      <c r="Q148" s="56">
        <v>183.06299999999999</v>
      </c>
      <c r="R148" s="56">
        <v>189.494</v>
      </c>
      <c r="S148" s="56">
        <v>192.999</v>
      </c>
      <c r="T148" s="56">
        <v>201.12899999999999</v>
      </c>
      <c r="U148" s="56">
        <v>201.715</v>
      </c>
      <c r="V148" s="56">
        <v>196.042</v>
      </c>
      <c r="W148" s="56">
        <v>190.19200000000001</v>
      </c>
      <c r="X148" s="56">
        <v>187.655</v>
      </c>
      <c r="Y148" s="56">
        <v>183.02699999999999</v>
      </c>
      <c r="Z148" s="67">
        <v>0</v>
      </c>
    </row>
    <row r="149" spans="1:26">
      <c r="A149" s="54">
        <f t="shared" si="2"/>
        <v>45803</v>
      </c>
      <c r="B149" s="55">
        <v>174.52099999999999</v>
      </c>
      <c r="C149" s="56">
        <v>169.863</v>
      </c>
      <c r="D149" s="56">
        <v>169.90100000000001</v>
      </c>
      <c r="E149" s="56">
        <v>168.727</v>
      </c>
      <c r="F149" s="56">
        <v>169.69</v>
      </c>
      <c r="G149" s="56">
        <v>173.494</v>
      </c>
      <c r="H149" s="56">
        <v>172.26599999999999</v>
      </c>
      <c r="I149" s="56">
        <v>175.001</v>
      </c>
      <c r="J149" s="56">
        <v>180.98</v>
      </c>
      <c r="K149" s="56">
        <v>179.68600000000001</v>
      </c>
      <c r="L149" s="56">
        <v>155.50299999999999</v>
      </c>
      <c r="M149" s="56">
        <v>158.309</v>
      </c>
      <c r="N149" s="56">
        <v>160.47499999999999</v>
      </c>
      <c r="O149" s="56">
        <v>178.06</v>
      </c>
      <c r="P149" s="56">
        <v>192.67500000000001</v>
      </c>
      <c r="Q149" s="56">
        <v>200.691</v>
      </c>
      <c r="R149" s="56">
        <v>204.86799999999999</v>
      </c>
      <c r="S149" s="56">
        <v>205.49700000000001</v>
      </c>
      <c r="T149" s="56">
        <v>202.16200000000001</v>
      </c>
      <c r="U149" s="56">
        <v>202.44399999999999</v>
      </c>
      <c r="V149" s="56">
        <v>209.14400000000001</v>
      </c>
      <c r="W149" s="56">
        <v>202.18700000000001</v>
      </c>
      <c r="X149" s="56">
        <v>192.41</v>
      </c>
      <c r="Y149" s="56">
        <v>173.69200000000001</v>
      </c>
      <c r="Z149" s="67">
        <v>0</v>
      </c>
    </row>
    <row r="150" spans="1:26">
      <c r="A150" s="54">
        <f t="shared" si="2"/>
        <v>45804</v>
      </c>
      <c r="B150" s="55">
        <v>168.04499999999999</v>
      </c>
      <c r="C150" s="56">
        <v>162.60599999999999</v>
      </c>
      <c r="D150" s="56">
        <v>160.44</v>
      </c>
      <c r="E150" s="56">
        <v>161.024</v>
      </c>
      <c r="F150" s="56">
        <v>163.05099999999999</v>
      </c>
      <c r="G150" s="56">
        <v>176.50700000000001</v>
      </c>
      <c r="H150" s="56">
        <v>188.84200000000001</v>
      </c>
      <c r="I150" s="56">
        <v>181.755</v>
      </c>
      <c r="J150" s="56">
        <v>165.50200000000001</v>
      </c>
      <c r="K150" s="56">
        <v>151.33699999999999</v>
      </c>
      <c r="L150" s="56">
        <v>145.98699999999999</v>
      </c>
      <c r="M150" s="56">
        <v>152.61500000000001</v>
      </c>
      <c r="N150" s="56">
        <v>148.62200000000001</v>
      </c>
      <c r="O150" s="56">
        <v>154.43100000000001</v>
      </c>
      <c r="P150" s="56">
        <v>175.70699999999999</v>
      </c>
      <c r="Q150" s="56">
        <v>205.72300000000001</v>
      </c>
      <c r="R150" s="56">
        <v>212.346</v>
      </c>
      <c r="S150" s="56">
        <v>217.03800000000001</v>
      </c>
      <c r="T150" s="56">
        <v>230.40700000000001</v>
      </c>
      <c r="U150" s="56">
        <v>228.34800000000001</v>
      </c>
      <c r="V150" s="56">
        <v>225.44300000000001</v>
      </c>
      <c r="W150" s="56">
        <v>214.84800000000001</v>
      </c>
      <c r="X150" s="56">
        <v>200.79300000000001</v>
      </c>
      <c r="Y150" s="56">
        <v>182.40799999999999</v>
      </c>
      <c r="Z150" s="67">
        <v>0</v>
      </c>
    </row>
    <row r="151" spans="1:26">
      <c r="A151" s="54">
        <f t="shared" si="2"/>
        <v>45805</v>
      </c>
      <c r="B151" s="55">
        <v>174.93299999999999</v>
      </c>
      <c r="C151" s="56">
        <v>174.16499999999999</v>
      </c>
      <c r="D151" s="56">
        <v>168.886</v>
      </c>
      <c r="E151" s="56">
        <v>168.429</v>
      </c>
      <c r="F151" s="56">
        <v>168.58</v>
      </c>
      <c r="G151" s="56">
        <v>178.22900000000001</v>
      </c>
      <c r="H151" s="56">
        <v>182.42500000000001</v>
      </c>
      <c r="I151" s="56">
        <v>173.863</v>
      </c>
      <c r="J151" s="56">
        <v>166.71</v>
      </c>
      <c r="K151" s="56">
        <v>161.148</v>
      </c>
      <c r="L151" s="56">
        <v>160.779</v>
      </c>
      <c r="M151" s="56">
        <v>162.35499999999999</v>
      </c>
      <c r="N151" s="56">
        <v>169.482</v>
      </c>
      <c r="O151" s="56">
        <v>200.97</v>
      </c>
      <c r="P151" s="56">
        <v>229.929</v>
      </c>
      <c r="Q151" s="56">
        <v>230.249</v>
      </c>
      <c r="R151" s="56">
        <v>228.78399999999999</v>
      </c>
      <c r="S151" s="56">
        <v>214.39500000000001</v>
      </c>
      <c r="T151" s="56">
        <v>214.548</v>
      </c>
      <c r="U151" s="56">
        <v>216.404</v>
      </c>
      <c r="V151" s="56">
        <v>223.93299999999999</v>
      </c>
      <c r="W151" s="56">
        <v>216.114</v>
      </c>
      <c r="X151" s="56">
        <v>200.13399999999999</v>
      </c>
      <c r="Y151" s="56">
        <v>183.465</v>
      </c>
      <c r="Z151" s="67">
        <v>0</v>
      </c>
    </row>
    <row r="152" spans="1:26">
      <c r="A152" s="54">
        <f t="shared" si="2"/>
        <v>45806</v>
      </c>
      <c r="B152" s="55">
        <v>171.04400000000001</v>
      </c>
      <c r="C152" s="56">
        <v>174.04</v>
      </c>
      <c r="D152" s="56">
        <v>169.93799999999999</v>
      </c>
      <c r="E152" s="56">
        <v>170.529</v>
      </c>
      <c r="F152" s="56">
        <v>170.202</v>
      </c>
      <c r="G152" s="56">
        <v>181.71299999999999</v>
      </c>
      <c r="H152" s="56">
        <v>189.756</v>
      </c>
      <c r="I152" s="56">
        <v>198.55</v>
      </c>
      <c r="J152" s="56">
        <v>200.559</v>
      </c>
      <c r="K152" s="56">
        <v>198.72200000000001</v>
      </c>
      <c r="L152" s="56">
        <v>188.696</v>
      </c>
      <c r="M152" s="56">
        <v>179.71</v>
      </c>
      <c r="N152" s="56">
        <v>175.62899999999999</v>
      </c>
      <c r="O152" s="56">
        <v>188.649</v>
      </c>
      <c r="P152" s="56">
        <v>190.48599999999999</v>
      </c>
      <c r="Q152" s="56">
        <v>199.56100000000001</v>
      </c>
      <c r="R152" s="56">
        <v>194.21899999999999</v>
      </c>
      <c r="S152" s="56">
        <v>203.40899999999999</v>
      </c>
      <c r="T152" s="56">
        <v>204.89599999999999</v>
      </c>
      <c r="U152" s="56">
        <v>205.40700000000001</v>
      </c>
      <c r="V152" s="56">
        <v>209.90299999999999</v>
      </c>
      <c r="W152" s="56">
        <v>203.74700000000001</v>
      </c>
      <c r="X152" s="56">
        <v>195.78399999999999</v>
      </c>
      <c r="Y152" s="56">
        <v>186.58</v>
      </c>
      <c r="Z152" s="67">
        <v>0</v>
      </c>
    </row>
    <row r="153" spans="1:26">
      <c r="A153" s="54">
        <f t="shared" si="2"/>
        <v>45807</v>
      </c>
      <c r="B153" s="55">
        <v>178.982</v>
      </c>
      <c r="C153" s="56">
        <v>174.696</v>
      </c>
      <c r="D153" s="56">
        <v>172.17400000000001</v>
      </c>
      <c r="E153" s="56">
        <v>170.23400000000001</v>
      </c>
      <c r="F153" s="56">
        <v>173.10900000000001</v>
      </c>
      <c r="G153" s="56">
        <v>180.00700000000001</v>
      </c>
      <c r="H153" s="56">
        <v>185.94499999999999</v>
      </c>
      <c r="I153" s="56">
        <v>186.488</v>
      </c>
      <c r="J153" s="56">
        <v>169.226</v>
      </c>
      <c r="K153" s="56">
        <v>157.49100000000001</v>
      </c>
      <c r="L153" s="56">
        <v>149.625</v>
      </c>
      <c r="M153" s="56">
        <v>151.851</v>
      </c>
      <c r="N153" s="56">
        <v>159.84399999999999</v>
      </c>
      <c r="O153" s="56">
        <v>169.67599999999999</v>
      </c>
      <c r="P153" s="56">
        <v>185.214</v>
      </c>
      <c r="Q153" s="56">
        <v>213.15700000000001</v>
      </c>
      <c r="R153" s="56">
        <v>247.452</v>
      </c>
      <c r="S153" s="56">
        <v>250.6</v>
      </c>
      <c r="T153" s="56">
        <v>247.62700000000001</v>
      </c>
      <c r="U153" s="56">
        <v>238.72800000000001</v>
      </c>
      <c r="V153" s="56">
        <v>225.83699999999999</v>
      </c>
      <c r="W153" s="56">
        <v>219.79900000000001</v>
      </c>
      <c r="X153" s="56">
        <v>204.797</v>
      </c>
      <c r="Y153" s="56">
        <v>195.69</v>
      </c>
      <c r="Z153" s="67">
        <v>0</v>
      </c>
    </row>
    <row r="154" spans="1:26">
      <c r="A154" s="54">
        <f t="shared" si="2"/>
        <v>45808</v>
      </c>
      <c r="B154" s="55">
        <v>185.898</v>
      </c>
      <c r="C154" s="56">
        <v>177.904</v>
      </c>
      <c r="D154" s="56">
        <v>171.91200000000001</v>
      </c>
      <c r="E154" s="56">
        <v>169.58099999999999</v>
      </c>
      <c r="F154" s="56">
        <v>170.285</v>
      </c>
      <c r="G154" s="56">
        <v>172.572</v>
      </c>
      <c r="H154" s="56">
        <v>167.62899999999999</v>
      </c>
      <c r="I154" s="56">
        <v>156.88</v>
      </c>
      <c r="J154" s="56">
        <v>148.08500000000001</v>
      </c>
      <c r="K154" s="56">
        <v>148.28100000000001</v>
      </c>
      <c r="L154" s="56">
        <v>148.65100000000001</v>
      </c>
      <c r="M154" s="56">
        <v>146.50399999999999</v>
      </c>
      <c r="N154" s="56">
        <v>152.029</v>
      </c>
      <c r="O154" s="56">
        <v>168.80699999999999</v>
      </c>
      <c r="P154" s="56">
        <v>186.411</v>
      </c>
      <c r="Q154" s="56">
        <v>205.10900000000001</v>
      </c>
      <c r="R154" s="56">
        <v>228.50299999999999</v>
      </c>
      <c r="S154" s="56">
        <v>246.113</v>
      </c>
      <c r="T154" s="56">
        <v>262.46899999999999</v>
      </c>
      <c r="U154" s="56">
        <v>245.34700000000001</v>
      </c>
      <c r="V154" s="56">
        <v>232.54499999999999</v>
      </c>
      <c r="W154" s="56">
        <v>228.006</v>
      </c>
      <c r="X154" s="56">
        <v>211.874</v>
      </c>
      <c r="Y154" s="56">
        <v>201.81200000000001</v>
      </c>
      <c r="Z154" s="67">
        <v>0</v>
      </c>
    </row>
    <row r="155" spans="1:26">
      <c r="A155" s="54">
        <f t="shared" si="2"/>
        <v>45809</v>
      </c>
      <c r="B155" s="55">
        <v>189.04400000000001</v>
      </c>
      <c r="C155" s="56">
        <v>183.327</v>
      </c>
      <c r="D155" s="56">
        <v>175.42500000000001</v>
      </c>
      <c r="E155" s="56">
        <v>173.589</v>
      </c>
      <c r="F155" s="56">
        <v>170.435</v>
      </c>
      <c r="G155" s="56">
        <v>170.935</v>
      </c>
      <c r="H155" s="56">
        <v>166.27600000000001</v>
      </c>
      <c r="I155" s="56">
        <v>159.08099999999999</v>
      </c>
      <c r="J155" s="56">
        <v>152.316</v>
      </c>
      <c r="K155" s="56">
        <v>149.202</v>
      </c>
      <c r="L155" s="56">
        <v>153.90600000000001</v>
      </c>
      <c r="M155" s="56">
        <v>160.392</v>
      </c>
      <c r="N155" s="56">
        <v>177.43700000000001</v>
      </c>
      <c r="O155" s="56">
        <v>197.60400000000001</v>
      </c>
      <c r="P155" s="56">
        <v>228.392</v>
      </c>
      <c r="Q155" s="56">
        <v>243.86699999999999</v>
      </c>
      <c r="R155" s="56">
        <v>259.483</v>
      </c>
      <c r="S155" s="56">
        <v>250.19300000000001</v>
      </c>
      <c r="T155" s="56">
        <v>233.18299999999999</v>
      </c>
      <c r="U155" s="56">
        <v>230.56399999999999</v>
      </c>
      <c r="V155" s="56">
        <v>231.82400000000001</v>
      </c>
      <c r="W155" s="56">
        <v>220.16800000000001</v>
      </c>
      <c r="X155" s="56">
        <v>205.9</v>
      </c>
      <c r="Y155" s="56">
        <v>195.375</v>
      </c>
      <c r="Z155" s="67">
        <v>0</v>
      </c>
    </row>
    <row r="156" spans="1:26">
      <c r="A156" s="54">
        <f t="shared" si="2"/>
        <v>45810</v>
      </c>
      <c r="B156" s="55">
        <v>180.81700000000001</v>
      </c>
      <c r="C156" s="56">
        <v>176.25399999999999</v>
      </c>
      <c r="D156" s="56">
        <v>171.19399999999999</v>
      </c>
      <c r="E156" s="56">
        <v>167.036</v>
      </c>
      <c r="F156" s="56">
        <v>171.22300000000001</v>
      </c>
      <c r="G156" s="56">
        <v>175.70500000000001</v>
      </c>
      <c r="H156" s="56">
        <v>179.81100000000001</v>
      </c>
      <c r="I156" s="56">
        <v>186.685</v>
      </c>
      <c r="J156" s="56">
        <v>184.84299999999999</v>
      </c>
      <c r="K156" s="56">
        <v>177.45</v>
      </c>
      <c r="L156" s="56">
        <v>192.191</v>
      </c>
      <c r="M156" s="56">
        <v>188.47900000000001</v>
      </c>
      <c r="N156" s="56">
        <v>206.26400000000001</v>
      </c>
      <c r="O156" s="56">
        <v>221.52799999999999</v>
      </c>
      <c r="P156" s="56">
        <v>246.90100000000001</v>
      </c>
      <c r="Q156" s="56">
        <v>257.13799999999998</v>
      </c>
      <c r="R156" s="56">
        <v>239.71299999999999</v>
      </c>
      <c r="S156" s="56">
        <v>226.92500000000001</v>
      </c>
      <c r="T156" s="56">
        <v>225.73699999999999</v>
      </c>
      <c r="U156" s="56">
        <v>223.03100000000001</v>
      </c>
      <c r="V156" s="56">
        <v>224.93100000000001</v>
      </c>
      <c r="W156" s="56">
        <v>215.53299999999999</v>
      </c>
      <c r="X156" s="56">
        <v>203.953</v>
      </c>
      <c r="Y156" s="56">
        <v>189.93100000000001</v>
      </c>
      <c r="Z156" s="67">
        <v>0</v>
      </c>
    </row>
    <row r="157" spans="1:26">
      <c r="A157" s="54">
        <f t="shared" si="2"/>
        <v>45811</v>
      </c>
      <c r="B157" s="55">
        <v>182.46</v>
      </c>
      <c r="C157" s="56">
        <v>175.68799999999999</v>
      </c>
      <c r="D157" s="56">
        <v>172.35499999999999</v>
      </c>
      <c r="E157" s="56">
        <v>170.07900000000001</v>
      </c>
      <c r="F157" s="56">
        <v>172.226</v>
      </c>
      <c r="G157" s="56">
        <v>177.696</v>
      </c>
      <c r="H157" s="56">
        <v>189.69200000000001</v>
      </c>
      <c r="I157" s="56">
        <v>192.75200000000001</v>
      </c>
      <c r="J157" s="56">
        <v>193.506</v>
      </c>
      <c r="K157" s="56">
        <v>186.38900000000001</v>
      </c>
      <c r="L157" s="56">
        <v>184.72200000000001</v>
      </c>
      <c r="M157" s="56">
        <v>183.35599999999999</v>
      </c>
      <c r="N157" s="56">
        <v>161.61099999999999</v>
      </c>
      <c r="O157" s="56">
        <v>184.577</v>
      </c>
      <c r="P157" s="56">
        <v>189.25700000000001</v>
      </c>
      <c r="Q157" s="56">
        <v>189.744</v>
      </c>
      <c r="R157" s="56">
        <v>199.44</v>
      </c>
      <c r="S157" s="56">
        <v>209.982</v>
      </c>
      <c r="T157" s="56">
        <v>208.77600000000001</v>
      </c>
      <c r="U157" s="56">
        <v>208.25899999999999</v>
      </c>
      <c r="V157" s="56">
        <v>208.291</v>
      </c>
      <c r="W157" s="56">
        <v>201.46600000000001</v>
      </c>
      <c r="X157" s="56">
        <v>189.99199999999999</v>
      </c>
      <c r="Y157" s="56">
        <v>181.251</v>
      </c>
      <c r="Z157" s="67">
        <v>0</v>
      </c>
    </row>
    <row r="158" spans="1:26">
      <c r="A158" s="54">
        <f t="shared" si="2"/>
        <v>45812</v>
      </c>
      <c r="B158" s="55">
        <v>174.03299999999999</v>
      </c>
      <c r="C158" s="56">
        <v>173.58500000000001</v>
      </c>
      <c r="D158" s="56">
        <v>169.50700000000001</v>
      </c>
      <c r="E158" s="56">
        <v>167.89699999999999</v>
      </c>
      <c r="F158" s="56">
        <v>169.035</v>
      </c>
      <c r="G158" s="56">
        <v>177.79599999999999</v>
      </c>
      <c r="H158" s="56">
        <v>185.102</v>
      </c>
      <c r="I158" s="56">
        <v>190.833</v>
      </c>
      <c r="J158" s="56">
        <v>190.208</v>
      </c>
      <c r="K158" s="56">
        <v>190.524</v>
      </c>
      <c r="L158" s="56">
        <v>179.529</v>
      </c>
      <c r="M158" s="56">
        <v>168.374</v>
      </c>
      <c r="N158" s="56">
        <v>157.94</v>
      </c>
      <c r="O158" s="56">
        <v>163.565</v>
      </c>
      <c r="P158" s="56">
        <v>185.28299999999999</v>
      </c>
      <c r="Q158" s="56">
        <v>193.79499999999999</v>
      </c>
      <c r="R158" s="56">
        <v>196.279</v>
      </c>
      <c r="S158" s="56">
        <v>201.17699999999999</v>
      </c>
      <c r="T158" s="56">
        <v>208.37700000000001</v>
      </c>
      <c r="U158" s="56">
        <v>214.928</v>
      </c>
      <c r="V158" s="56">
        <v>220.52699999999999</v>
      </c>
      <c r="W158" s="56">
        <v>214.59</v>
      </c>
      <c r="X158" s="56">
        <v>201.636</v>
      </c>
      <c r="Y158" s="56">
        <v>191.405</v>
      </c>
      <c r="Z158" s="67">
        <v>0</v>
      </c>
    </row>
    <row r="159" spans="1:26">
      <c r="A159" s="54">
        <f t="shared" si="2"/>
        <v>45813</v>
      </c>
      <c r="B159" s="55">
        <v>183.73099999999999</v>
      </c>
      <c r="C159" s="56">
        <v>187.10599999999999</v>
      </c>
      <c r="D159" s="56">
        <v>185.73500000000001</v>
      </c>
      <c r="E159" s="56">
        <v>185.71100000000001</v>
      </c>
      <c r="F159" s="56">
        <v>188.738</v>
      </c>
      <c r="G159" s="56">
        <v>195.17599999999999</v>
      </c>
      <c r="H159" s="56">
        <v>202.16200000000001</v>
      </c>
      <c r="I159" s="56">
        <v>202.02799999999999</v>
      </c>
      <c r="J159" s="56">
        <v>193.45599999999999</v>
      </c>
      <c r="K159" s="56">
        <v>182.08500000000001</v>
      </c>
      <c r="L159" s="56">
        <v>176.048</v>
      </c>
      <c r="M159" s="56">
        <v>177.738</v>
      </c>
      <c r="N159" s="56">
        <v>186.482</v>
      </c>
      <c r="O159" s="56">
        <v>209.11699999999999</v>
      </c>
      <c r="P159" s="56">
        <v>218.60499999999999</v>
      </c>
      <c r="Q159" s="56">
        <v>225.232</v>
      </c>
      <c r="R159" s="56">
        <v>239.43299999999999</v>
      </c>
      <c r="S159" s="56">
        <v>214.11500000000001</v>
      </c>
      <c r="T159" s="56">
        <v>226.62799999999999</v>
      </c>
      <c r="U159" s="56">
        <v>227.523</v>
      </c>
      <c r="V159" s="56">
        <v>231.51900000000001</v>
      </c>
      <c r="W159" s="56">
        <v>224.05</v>
      </c>
      <c r="X159" s="56">
        <v>210.89099999999999</v>
      </c>
      <c r="Y159" s="56">
        <v>202.55600000000001</v>
      </c>
      <c r="Z159" s="67">
        <v>0</v>
      </c>
    </row>
    <row r="160" spans="1:26">
      <c r="A160" s="54">
        <f t="shared" si="2"/>
        <v>45814</v>
      </c>
      <c r="B160" s="55">
        <v>192.35300000000001</v>
      </c>
      <c r="C160" s="56">
        <v>190.23699999999999</v>
      </c>
      <c r="D160" s="56">
        <v>186.38399999999999</v>
      </c>
      <c r="E160" s="56">
        <v>186.68899999999999</v>
      </c>
      <c r="F160" s="56">
        <v>186.07499999999999</v>
      </c>
      <c r="G160" s="56">
        <v>192.01</v>
      </c>
      <c r="H160" s="56">
        <v>187.04400000000001</v>
      </c>
      <c r="I160" s="56">
        <v>181.99100000000001</v>
      </c>
      <c r="J160" s="56">
        <v>177.44300000000001</v>
      </c>
      <c r="K160" s="56">
        <v>176.023</v>
      </c>
      <c r="L160" s="56">
        <v>168.45400000000001</v>
      </c>
      <c r="M160" s="56">
        <v>169.35</v>
      </c>
      <c r="N160" s="56">
        <v>174.21199999999999</v>
      </c>
      <c r="O160" s="56">
        <v>204.185</v>
      </c>
      <c r="P160" s="56">
        <v>224.61799999999999</v>
      </c>
      <c r="Q160" s="56">
        <v>246.66900000000001</v>
      </c>
      <c r="R160" s="56">
        <v>242.63900000000001</v>
      </c>
      <c r="S160" s="56">
        <v>223.75299999999999</v>
      </c>
      <c r="T160" s="56">
        <v>235.709</v>
      </c>
      <c r="U160" s="56">
        <v>244.17400000000001</v>
      </c>
      <c r="V160" s="56">
        <v>241.14699999999999</v>
      </c>
      <c r="W160" s="56">
        <v>231.91300000000001</v>
      </c>
      <c r="X160" s="56">
        <v>222.11199999999999</v>
      </c>
      <c r="Y160" s="56">
        <v>211.16</v>
      </c>
      <c r="Z160" s="67">
        <v>0</v>
      </c>
    </row>
    <row r="161" spans="1:26">
      <c r="A161" s="54">
        <f t="shared" si="2"/>
        <v>45815</v>
      </c>
      <c r="B161" s="55">
        <v>199.57400000000001</v>
      </c>
      <c r="C161" s="56">
        <v>196.28</v>
      </c>
      <c r="D161" s="56">
        <v>190.09800000000001</v>
      </c>
      <c r="E161" s="56">
        <v>190.017</v>
      </c>
      <c r="F161" s="56">
        <v>188.19499999999999</v>
      </c>
      <c r="G161" s="56">
        <v>193.15299999999999</v>
      </c>
      <c r="H161" s="56">
        <v>186.911</v>
      </c>
      <c r="I161" s="56">
        <v>180.84299999999999</v>
      </c>
      <c r="J161" s="56">
        <v>169.10900000000001</v>
      </c>
      <c r="K161" s="56">
        <v>163.32400000000001</v>
      </c>
      <c r="L161" s="56">
        <v>164.18199999999999</v>
      </c>
      <c r="M161" s="56">
        <v>171.589</v>
      </c>
      <c r="N161" s="56">
        <v>178.24799999999999</v>
      </c>
      <c r="O161" s="56">
        <v>190.476</v>
      </c>
      <c r="P161" s="56">
        <v>205.43799999999999</v>
      </c>
      <c r="Q161" s="56">
        <v>224.422</v>
      </c>
      <c r="R161" s="56">
        <v>241.05799999999999</v>
      </c>
      <c r="S161" s="56">
        <v>260.54500000000002</v>
      </c>
      <c r="T161" s="56">
        <v>271.47000000000003</v>
      </c>
      <c r="U161" s="56">
        <v>265.86399999999998</v>
      </c>
      <c r="V161" s="56">
        <v>261.767</v>
      </c>
      <c r="W161" s="56">
        <v>254.12899999999999</v>
      </c>
      <c r="X161" s="56">
        <v>234.95500000000001</v>
      </c>
      <c r="Y161" s="56">
        <v>219.489</v>
      </c>
      <c r="Z161" s="67">
        <v>0</v>
      </c>
    </row>
    <row r="162" spans="1:26">
      <c r="A162" s="54">
        <f t="shared" si="2"/>
        <v>45816</v>
      </c>
      <c r="B162" s="55">
        <v>205.88800000000001</v>
      </c>
      <c r="C162" s="56">
        <v>198.94300000000001</v>
      </c>
      <c r="D162" s="56">
        <v>195.756</v>
      </c>
      <c r="E162" s="56">
        <v>191.178</v>
      </c>
      <c r="F162" s="56">
        <v>193.01499999999999</v>
      </c>
      <c r="G162" s="56">
        <v>190.00700000000001</v>
      </c>
      <c r="H162" s="56">
        <v>183.60599999999999</v>
      </c>
      <c r="I162" s="56">
        <v>169.77699999999999</v>
      </c>
      <c r="J162" s="56">
        <v>163.322</v>
      </c>
      <c r="K162" s="56">
        <v>161.00700000000001</v>
      </c>
      <c r="L162" s="56">
        <v>163.10400000000001</v>
      </c>
      <c r="M162" s="56">
        <v>167.51</v>
      </c>
      <c r="N162" s="56">
        <v>177.126</v>
      </c>
      <c r="O162" s="56">
        <v>187.16300000000001</v>
      </c>
      <c r="P162" s="56">
        <v>199.1</v>
      </c>
      <c r="Q162" s="56">
        <v>218.05500000000001</v>
      </c>
      <c r="R162" s="56">
        <v>236.31399999999999</v>
      </c>
      <c r="S162" s="56">
        <v>245.45099999999999</v>
      </c>
      <c r="T162" s="56">
        <v>248.42099999999999</v>
      </c>
      <c r="U162" s="56">
        <v>249.702</v>
      </c>
      <c r="V162" s="56">
        <v>248.68899999999999</v>
      </c>
      <c r="W162" s="56">
        <v>243.066</v>
      </c>
      <c r="X162" s="56">
        <v>227.68799999999999</v>
      </c>
      <c r="Y162" s="56">
        <v>210.755</v>
      </c>
      <c r="Z162" s="67">
        <v>0</v>
      </c>
    </row>
    <row r="163" spans="1:26">
      <c r="A163" s="54">
        <f t="shared" si="2"/>
        <v>45817</v>
      </c>
      <c r="B163" s="55">
        <v>198.18700000000001</v>
      </c>
      <c r="C163" s="56">
        <v>193.81299999999999</v>
      </c>
      <c r="D163" s="56">
        <v>190.53299999999999</v>
      </c>
      <c r="E163" s="56">
        <v>187.40299999999999</v>
      </c>
      <c r="F163" s="56">
        <v>190.37899999999999</v>
      </c>
      <c r="G163" s="56">
        <v>189.47200000000001</v>
      </c>
      <c r="H163" s="56">
        <v>191.68600000000001</v>
      </c>
      <c r="I163" s="56">
        <v>192.15199999999999</v>
      </c>
      <c r="J163" s="56">
        <v>187.78399999999999</v>
      </c>
      <c r="K163" s="56">
        <v>181.31800000000001</v>
      </c>
      <c r="L163" s="56">
        <v>185.023</v>
      </c>
      <c r="M163" s="56">
        <v>195.345</v>
      </c>
      <c r="N163" s="56">
        <v>203.60400000000001</v>
      </c>
      <c r="O163" s="56">
        <v>217.38399999999999</v>
      </c>
      <c r="P163" s="56">
        <v>226.90899999999999</v>
      </c>
      <c r="Q163" s="56">
        <v>243.59700000000001</v>
      </c>
      <c r="R163" s="56">
        <v>254.488</v>
      </c>
      <c r="S163" s="56">
        <v>257.26299999999998</v>
      </c>
      <c r="T163" s="56">
        <v>263.303</v>
      </c>
      <c r="U163" s="56">
        <v>263.24400000000003</v>
      </c>
      <c r="V163" s="56">
        <v>258.452</v>
      </c>
      <c r="W163" s="56">
        <v>243.77600000000001</v>
      </c>
      <c r="X163" s="56">
        <v>222.7</v>
      </c>
      <c r="Y163" s="56">
        <v>208.05799999999999</v>
      </c>
      <c r="Z163" s="67">
        <v>0</v>
      </c>
    </row>
    <row r="164" spans="1:26">
      <c r="A164" s="54">
        <f t="shared" si="2"/>
        <v>45818</v>
      </c>
      <c r="B164" s="55">
        <v>195.62700000000001</v>
      </c>
      <c r="C164" s="56">
        <v>187.52699999999999</v>
      </c>
      <c r="D164" s="56">
        <v>182.04</v>
      </c>
      <c r="E164" s="56">
        <v>178.374</v>
      </c>
      <c r="F164" s="56">
        <v>180.571</v>
      </c>
      <c r="G164" s="56">
        <v>183.16900000000001</v>
      </c>
      <c r="H164" s="56">
        <v>187.148</v>
      </c>
      <c r="I164" s="56">
        <v>186.548</v>
      </c>
      <c r="J164" s="56">
        <v>183.541</v>
      </c>
      <c r="K164" s="56">
        <v>187.88</v>
      </c>
      <c r="L164" s="56">
        <v>190.56700000000001</v>
      </c>
      <c r="M164" s="56">
        <v>203.822</v>
      </c>
      <c r="N164" s="56">
        <v>219.62299999999999</v>
      </c>
      <c r="O164" s="56">
        <v>235.434</v>
      </c>
      <c r="P164" s="56">
        <v>250.12700000000001</v>
      </c>
      <c r="Q164" s="56">
        <v>258.11799999999999</v>
      </c>
      <c r="R164" s="56">
        <v>275.66699999999997</v>
      </c>
      <c r="S164" s="56">
        <v>293.74900000000002</v>
      </c>
      <c r="T164" s="56">
        <v>300.77199999999999</v>
      </c>
      <c r="U164" s="56">
        <v>288.82100000000003</v>
      </c>
      <c r="V164" s="56">
        <v>277.495</v>
      </c>
      <c r="W164" s="56">
        <v>261.60899999999998</v>
      </c>
      <c r="X164" s="56">
        <v>238.107</v>
      </c>
      <c r="Y164" s="56">
        <v>222.613</v>
      </c>
      <c r="Z164" s="67">
        <v>0</v>
      </c>
    </row>
    <row r="165" spans="1:26">
      <c r="A165" s="54">
        <f t="shared" si="2"/>
        <v>45819</v>
      </c>
      <c r="B165" s="55">
        <v>207.73099999999999</v>
      </c>
      <c r="C165" s="56">
        <v>198.453</v>
      </c>
      <c r="D165" s="56">
        <v>191.02199999999999</v>
      </c>
      <c r="E165" s="56">
        <v>184.852</v>
      </c>
      <c r="F165" s="56">
        <v>187.286</v>
      </c>
      <c r="G165" s="56">
        <v>189.792</v>
      </c>
      <c r="H165" s="56">
        <v>191.96600000000001</v>
      </c>
      <c r="I165" s="56">
        <v>192.25700000000001</v>
      </c>
      <c r="J165" s="56">
        <v>192.24700000000001</v>
      </c>
      <c r="K165" s="56">
        <v>194.619</v>
      </c>
      <c r="L165" s="56">
        <v>204.29599999999999</v>
      </c>
      <c r="M165" s="56">
        <v>221.83799999999999</v>
      </c>
      <c r="N165" s="56">
        <v>239.114</v>
      </c>
      <c r="O165" s="56">
        <v>268.471</v>
      </c>
      <c r="P165" s="56">
        <v>288.87</v>
      </c>
      <c r="Q165" s="56">
        <v>301.80500000000001</v>
      </c>
      <c r="R165" s="56">
        <v>292.44299999999998</v>
      </c>
      <c r="S165" s="56">
        <v>278.38</v>
      </c>
      <c r="T165" s="56">
        <v>286.05099999999999</v>
      </c>
      <c r="U165" s="56">
        <v>286.38600000000002</v>
      </c>
      <c r="V165" s="56">
        <v>277.28199999999998</v>
      </c>
      <c r="W165" s="56">
        <v>262.18299999999999</v>
      </c>
      <c r="X165" s="56">
        <v>241.381</v>
      </c>
      <c r="Y165" s="56">
        <v>219.21100000000001</v>
      </c>
      <c r="Z165" s="67">
        <v>0</v>
      </c>
    </row>
    <row r="166" spans="1:26">
      <c r="A166" s="54">
        <f t="shared" si="2"/>
        <v>45820</v>
      </c>
      <c r="B166" s="55">
        <v>205.30699999999999</v>
      </c>
      <c r="C166" s="56">
        <v>199.548</v>
      </c>
      <c r="D166" s="56">
        <v>190.81700000000001</v>
      </c>
      <c r="E166" s="56">
        <v>186.93</v>
      </c>
      <c r="F166" s="56">
        <v>191.846</v>
      </c>
      <c r="G166" s="56">
        <v>195.53100000000001</v>
      </c>
      <c r="H166" s="56">
        <v>199.398</v>
      </c>
      <c r="I166" s="56">
        <v>193.63900000000001</v>
      </c>
      <c r="J166" s="56">
        <v>201.40199999999999</v>
      </c>
      <c r="K166" s="56">
        <v>204.887</v>
      </c>
      <c r="L166" s="56">
        <v>217.511</v>
      </c>
      <c r="M166" s="56">
        <v>231.851</v>
      </c>
      <c r="N166" s="56">
        <v>259.94</v>
      </c>
      <c r="O166" s="56">
        <v>285.44799999999998</v>
      </c>
      <c r="P166" s="56">
        <v>305.84899999999999</v>
      </c>
      <c r="Q166" s="56">
        <v>311.983</v>
      </c>
      <c r="R166" s="56">
        <v>322.90699999999998</v>
      </c>
      <c r="S166" s="56">
        <v>308.89800000000002</v>
      </c>
      <c r="T166" s="56">
        <v>284.803</v>
      </c>
      <c r="U166" s="56">
        <v>273.71499999999997</v>
      </c>
      <c r="V166" s="56">
        <v>259.43700000000001</v>
      </c>
      <c r="W166" s="56">
        <v>249.34299999999999</v>
      </c>
      <c r="X166" s="56">
        <v>235.28899999999999</v>
      </c>
      <c r="Y166" s="56">
        <v>223.91800000000001</v>
      </c>
      <c r="Z166" s="67">
        <v>0</v>
      </c>
    </row>
    <row r="167" spans="1:26">
      <c r="A167" s="54">
        <f t="shared" si="2"/>
        <v>45821</v>
      </c>
      <c r="B167" s="55">
        <v>213.79300000000001</v>
      </c>
      <c r="C167" s="56">
        <v>202.24100000000001</v>
      </c>
      <c r="D167" s="56">
        <v>194.648</v>
      </c>
      <c r="E167" s="56">
        <v>189.399</v>
      </c>
      <c r="F167" s="56">
        <v>191.089</v>
      </c>
      <c r="G167" s="56">
        <v>195.34800000000001</v>
      </c>
      <c r="H167" s="56">
        <v>197.375</v>
      </c>
      <c r="I167" s="56">
        <v>196.87899999999999</v>
      </c>
      <c r="J167" s="56">
        <v>196.80099999999999</v>
      </c>
      <c r="K167" s="56">
        <v>197.98699999999999</v>
      </c>
      <c r="L167" s="56">
        <v>201.209</v>
      </c>
      <c r="M167" s="56">
        <v>211.25800000000001</v>
      </c>
      <c r="N167" s="56">
        <v>227.15799999999999</v>
      </c>
      <c r="O167" s="56">
        <v>248.31</v>
      </c>
      <c r="P167" s="56">
        <v>268.81299999999999</v>
      </c>
      <c r="Q167" s="56">
        <v>288.923</v>
      </c>
      <c r="R167" s="56">
        <v>316.30900000000003</v>
      </c>
      <c r="S167" s="56">
        <v>332.59699999999998</v>
      </c>
      <c r="T167" s="56">
        <v>323.68299999999999</v>
      </c>
      <c r="U167" s="56">
        <v>303.84800000000001</v>
      </c>
      <c r="V167" s="56">
        <v>290.84899999999999</v>
      </c>
      <c r="W167" s="56">
        <v>277.64699999999999</v>
      </c>
      <c r="X167" s="56">
        <v>259.87799999999999</v>
      </c>
      <c r="Y167" s="56">
        <v>242.29599999999999</v>
      </c>
      <c r="Z167" s="67">
        <v>0</v>
      </c>
    </row>
    <row r="168" spans="1:26">
      <c r="A168" s="54">
        <f t="shared" si="2"/>
        <v>45822</v>
      </c>
      <c r="B168" s="55">
        <v>224.642</v>
      </c>
      <c r="C168" s="56">
        <v>215.727</v>
      </c>
      <c r="D168" s="56">
        <v>209.50800000000001</v>
      </c>
      <c r="E168" s="56">
        <v>203.09200000000001</v>
      </c>
      <c r="F168" s="56">
        <v>201.571</v>
      </c>
      <c r="G168" s="56">
        <v>200.84700000000001</v>
      </c>
      <c r="H168" s="56">
        <v>197.91399999999999</v>
      </c>
      <c r="I168" s="56">
        <v>195.215</v>
      </c>
      <c r="J168" s="56">
        <v>192.86600000000001</v>
      </c>
      <c r="K168" s="56">
        <v>201.065</v>
      </c>
      <c r="L168" s="56">
        <v>210.42500000000001</v>
      </c>
      <c r="M168" s="56">
        <v>227.45500000000001</v>
      </c>
      <c r="N168" s="56">
        <v>241.16200000000001</v>
      </c>
      <c r="O168" s="56">
        <v>261.613</v>
      </c>
      <c r="P168" s="56">
        <v>277.29199999999997</v>
      </c>
      <c r="Q168" s="56">
        <v>295.94499999999999</v>
      </c>
      <c r="R168" s="56">
        <v>314.97699999999998</v>
      </c>
      <c r="S168" s="56">
        <v>331.33699999999999</v>
      </c>
      <c r="T168" s="56">
        <v>337.17</v>
      </c>
      <c r="U168" s="56">
        <v>332.18099999999998</v>
      </c>
      <c r="V168" s="56">
        <v>322.786</v>
      </c>
      <c r="W168" s="56">
        <v>304.71699999999998</v>
      </c>
      <c r="X168" s="56">
        <v>284.56099999999998</v>
      </c>
      <c r="Y168" s="56">
        <v>261.17200000000003</v>
      </c>
      <c r="Z168" s="67">
        <v>0</v>
      </c>
    </row>
    <row r="169" spans="1:26">
      <c r="A169" s="54">
        <f t="shared" si="2"/>
        <v>45823</v>
      </c>
      <c r="B169" s="55">
        <v>243.39099999999999</v>
      </c>
      <c r="C169" s="56">
        <v>233.239</v>
      </c>
      <c r="D169" s="56">
        <v>222.51900000000001</v>
      </c>
      <c r="E169" s="56">
        <v>215.696</v>
      </c>
      <c r="F169" s="56">
        <v>213.83199999999999</v>
      </c>
      <c r="G169" s="56">
        <v>213.375</v>
      </c>
      <c r="H169" s="56">
        <v>211.22399999999999</v>
      </c>
      <c r="I169" s="56">
        <v>208.05099999999999</v>
      </c>
      <c r="J169" s="56">
        <v>211.76599999999999</v>
      </c>
      <c r="K169" s="56">
        <v>216.221</v>
      </c>
      <c r="L169" s="56">
        <v>223.369</v>
      </c>
      <c r="M169" s="56">
        <v>241.11699999999999</v>
      </c>
      <c r="N169" s="56">
        <v>258.20100000000002</v>
      </c>
      <c r="O169" s="56">
        <v>284.82900000000001</v>
      </c>
      <c r="P169" s="56">
        <v>301.04199999999997</v>
      </c>
      <c r="Q169" s="56">
        <v>316.28899999999999</v>
      </c>
      <c r="R169" s="56">
        <v>321.04599999999999</v>
      </c>
      <c r="S169" s="56">
        <v>336.10500000000002</v>
      </c>
      <c r="T169" s="56">
        <v>338.90600000000001</v>
      </c>
      <c r="U169" s="56">
        <v>338.82400000000001</v>
      </c>
      <c r="V169" s="56">
        <v>332.06</v>
      </c>
      <c r="W169" s="56">
        <v>308.37900000000002</v>
      </c>
      <c r="X169" s="56">
        <v>278.38600000000002</v>
      </c>
      <c r="Y169" s="56">
        <v>253.953</v>
      </c>
      <c r="Z169" s="67">
        <v>0</v>
      </c>
    </row>
    <row r="170" spans="1:26">
      <c r="A170" s="54">
        <f t="shared" si="2"/>
        <v>45824</v>
      </c>
      <c r="B170" s="55">
        <v>232.12</v>
      </c>
      <c r="C170" s="56">
        <v>215.45500000000001</v>
      </c>
      <c r="D170" s="56">
        <v>206.14599999999999</v>
      </c>
      <c r="E170" s="56">
        <v>203.285</v>
      </c>
      <c r="F170" s="56">
        <v>206.792</v>
      </c>
      <c r="G170" s="56">
        <v>213.285</v>
      </c>
      <c r="H170" s="56">
        <v>217.16399999999999</v>
      </c>
      <c r="I170" s="56">
        <v>218.44499999999999</v>
      </c>
      <c r="J170" s="56">
        <v>224.249</v>
      </c>
      <c r="K170" s="56">
        <v>231.44900000000001</v>
      </c>
      <c r="L170" s="56">
        <v>248.36699999999999</v>
      </c>
      <c r="M170" s="56">
        <v>267.04700000000003</v>
      </c>
      <c r="N170" s="56">
        <v>285.37</v>
      </c>
      <c r="O170" s="56">
        <v>307.07900000000001</v>
      </c>
      <c r="P170" s="56">
        <v>324.435</v>
      </c>
      <c r="Q170" s="56">
        <v>347.452</v>
      </c>
      <c r="R170" s="56">
        <v>363.767</v>
      </c>
      <c r="S170" s="56">
        <v>359.56900000000002</v>
      </c>
      <c r="T170" s="56">
        <v>359.50200000000001</v>
      </c>
      <c r="U170" s="56">
        <v>354.34800000000001</v>
      </c>
      <c r="V170" s="56">
        <v>341.125</v>
      </c>
      <c r="W170" s="56">
        <v>320.19200000000001</v>
      </c>
      <c r="X170" s="56">
        <v>296.99299999999999</v>
      </c>
      <c r="Y170" s="56">
        <v>276.19600000000003</v>
      </c>
      <c r="Z170" s="67">
        <v>0</v>
      </c>
    </row>
    <row r="171" spans="1:26">
      <c r="A171" s="54">
        <f t="shared" si="2"/>
        <v>45825</v>
      </c>
      <c r="B171" s="55">
        <v>255.22200000000001</v>
      </c>
      <c r="C171" s="56">
        <v>247.09700000000001</v>
      </c>
      <c r="D171" s="56">
        <v>235.45699999999999</v>
      </c>
      <c r="E171" s="56">
        <v>226.941</v>
      </c>
      <c r="F171" s="56">
        <v>227.56100000000001</v>
      </c>
      <c r="G171" s="56">
        <v>232.32</v>
      </c>
      <c r="H171" s="56">
        <v>238.37</v>
      </c>
      <c r="I171" s="56">
        <v>245.37</v>
      </c>
      <c r="J171" s="56">
        <v>247.77500000000001</v>
      </c>
      <c r="K171" s="56">
        <v>260.238</v>
      </c>
      <c r="L171" s="56">
        <v>251.85499999999999</v>
      </c>
      <c r="M171" s="56">
        <v>259.02699999999999</v>
      </c>
      <c r="N171" s="56">
        <v>256.15199999999999</v>
      </c>
      <c r="O171" s="56">
        <v>255.304</v>
      </c>
      <c r="P171" s="56">
        <v>248.53800000000001</v>
      </c>
      <c r="Q171" s="56">
        <v>232.042</v>
      </c>
      <c r="R171" s="56">
        <v>217.38399999999999</v>
      </c>
      <c r="S171" s="56">
        <v>243.80799999999999</v>
      </c>
      <c r="T171" s="56">
        <v>244.167</v>
      </c>
      <c r="U171" s="56">
        <v>245.596</v>
      </c>
      <c r="V171" s="56">
        <v>244.673</v>
      </c>
      <c r="W171" s="56">
        <v>244.14500000000001</v>
      </c>
      <c r="X171" s="56">
        <v>229.61</v>
      </c>
      <c r="Y171" s="56">
        <v>219.328</v>
      </c>
      <c r="Z171" s="67">
        <v>0</v>
      </c>
    </row>
    <row r="172" spans="1:26">
      <c r="A172" s="54">
        <f t="shared" si="2"/>
        <v>45826</v>
      </c>
      <c r="B172" s="55">
        <v>207.65700000000001</v>
      </c>
      <c r="C172" s="56">
        <v>201.98699999999999</v>
      </c>
      <c r="D172" s="56">
        <v>195.167</v>
      </c>
      <c r="E172" s="56">
        <v>191.72499999999999</v>
      </c>
      <c r="F172" s="56">
        <v>192.77</v>
      </c>
      <c r="G172" s="56">
        <v>194.315</v>
      </c>
      <c r="H172" s="56">
        <v>192.35</v>
      </c>
      <c r="I172" s="56">
        <v>190.61199999999999</v>
      </c>
      <c r="J172" s="56">
        <v>188.37</v>
      </c>
      <c r="K172" s="56">
        <v>194.345</v>
      </c>
      <c r="L172" s="56">
        <v>196.29300000000001</v>
      </c>
      <c r="M172" s="56">
        <v>203.48099999999999</v>
      </c>
      <c r="N172" s="56">
        <v>219.84700000000001</v>
      </c>
      <c r="O172" s="56">
        <v>236.78700000000001</v>
      </c>
      <c r="P172" s="56">
        <v>253.262</v>
      </c>
      <c r="Q172" s="56">
        <v>270.548</v>
      </c>
      <c r="R172" s="56">
        <v>290.13400000000001</v>
      </c>
      <c r="S172" s="56">
        <v>304.42399999999998</v>
      </c>
      <c r="T172" s="56">
        <v>318.85300000000001</v>
      </c>
      <c r="U172" s="56">
        <v>315.375</v>
      </c>
      <c r="V172" s="56">
        <v>302.80700000000002</v>
      </c>
      <c r="W172" s="56">
        <v>278.36599999999999</v>
      </c>
      <c r="X172" s="56">
        <v>255.30099999999999</v>
      </c>
      <c r="Y172" s="56">
        <v>239.017</v>
      </c>
      <c r="Z172" s="67">
        <v>0</v>
      </c>
    </row>
    <row r="173" spans="1:26">
      <c r="A173" s="54">
        <f t="shared" si="2"/>
        <v>45827</v>
      </c>
      <c r="B173" s="55">
        <v>229.791</v>
      </c>
      <c r="C173" s="56">
        <v>221.27199999999999</v>
      </c>
      <c r="D173" s="56">
        <v>211.78700000000001</v>
      </c>
      <c r="E173" s="56">
        <v>207.97200000000001</v>
      </c>
      <c r="F173" s="56">
        <v>209.33600000000001</v>
      </c>
      <c r="G173" s="56">
        <v>212.47399999999999</v>
      </c>
      <c r="H173" s="56">
        <v>215.095</v>
      </c>
      <c r="I173" s="56">
        <v>207.63200000000001</v>
      </c>
      <c r="J173" s="56">
        <v>206.05099999999999</v>
      </c>
      <c r="K173" s="56">
        <v>212.661</v>
      </c>
      <c r="L173" s="56">
        <v>226.399</v>
      </c>
      <c r="M173" s="56">
        <v>242.136</v>
      </c>
      <c r="N173" s="56">
        <v>264.75</v>
      </c>
      <c r="O173" s="56">
        <v>279.18599999999998</v>
      </c>
      <c r="P173" s="56">
        <v>299.75400000000002</v>
      </c>
      <c r="Q173" s="56">
        <v>327.07100000000003</v>
      </c>
      <c r="R173" s="56">
        <v>356.68200000000002</v>
      </c>
      <c r="S173" s="56">
        <v>368.37299999999999</v>
      </c>
      <c r="T173" s="56">
        <v>368.8</v>
      </c>
      <c r="U173" s="56">
        <v>365.48399999999998</v>
      </c>
      <c r="V173" s="56">
        <v>357.01900000000001</v>
      </c>
      <c r="W173" s="56">
        <v>334.13</v>
      </c>
      <c r="X173" s="56">
        <v>304.774</v>
      </c>
      <c r="Y173" s="56">
        <v>280.291</v>
      </c>
      <c r="Z173" s="67">
        <v>0</v>
      </c>
    </row>
    <row r="174" spans="1:26">
      <c r="A174" s="54">
        <f t="shared" si="2"/>
        <v>45828</v>
      </c>
      <c r="B174" s="55">
        <v>256.33</v>
      </c>
      <c r="C174" s="56">
        <v>243.05799999999999</v>
      </c>
      <c r="D174" s="56">
        <v>230.768</v>
      </c>
      <c r="E174" s="56">
        <v>227.554</v>
      </c>
      <c r="F174" s="56">
        <v>225.16499999999999</v>
      </c>
      <c r="G174" s="56">
        <v>226.36199999999999</v>
      </c>
      <c r="H174" s="56">
        <v>228.267</v>
      </c>
      <c r="I174" s="56">
        <v>233.12</v>
      </c>
      <c r="J174" s="56">
        <v>238.24299999999999</v>
      </c>
      <c r="K174" s="56">
        <v>250.80600000000001</v>
      </c>
      <c r="L174" s="56">
        <v>267.10500000000002</v>
      </c>
      <c r="M174" s="56">
        <v>287.52600000000001</v>
      </c>
      <c r="N174" s="56">
        <v>308.23899999999998</v>
      </c>
      <c r="O174" s="56">
        <v>321.41500000000002</v>
      </c>
      <c r="P174" s="56">
        <v>341.20499999999998</v>
      </c>
      <c r="Q174" s="56">
        <v>358.363</v>
      </c>
      <c r="R174" s="56">
        <v>367.161</v>
      </c>
      <c r="S174" s="56">
        <v>371.11399999999998</v>
      </c>
      <c r="T174" s="56">
        <v>372.27</v>
      </c>
      <c r="U174" s="56">
        <v>363.72199999999998</v>
      </c>
      <c r="V174" s="56">
        <v>354.17599999999999</v>
      </c>
      <c r="W174" s="56">
        <v>330.55500000000001</v>
      </c>
      <c r="X174" s="56">
        <v>301.80599999999998</v>
      </c>
      <c r="Y174" s="56">
        <v>277.12200000000001</v>
      </c>
      <c r="Z174" s="67">
        <v>0</v>
      </c>
    </row>
    <row r="175" spans="1:26">
      <c r="A175" s="54">
        <f t="shared" si="2"/>
        <v>45829</v>
      </c>
      <c r="B175" s="55">
        <v>254.154</v>
      </c>
      <c r="C175" s="56">
        <v>241.333</v>
      </c>
      <c r="D175" s="56">
        <v>230.749</v>
      </c>
      <c r="E175" s="56">
        <v>221.61699999999999</v>
      </c>
      <c r="F175" s="56">
        <v>221.542</v>
      </c>
      <c r="G175" s="56">
        <v>220.65</v>
      </c>
      <c r="H175" s="56">
        <v>214.256</v>
      </c>
      <c r="I175" s="56">
        <v>214.09200000000001</v>
      </c>
      <c r="J175" s="56">
        <v>221.66499999999999</v>
      </c>
      <c r="K175" s="56">
        <v>231.58</v>
      </c>
      <c r="L175" s="56">
        <v>246.286</v>
      </c>
      <c r="M175" s="56">
        <v>263.06700000000001</v>
      </c>
      <c r="N175" s="56">
        <v>274.91300000000001</v>
      </c>
      <c r="O175" s="56">
        <v>293.33499999999998</v>
      </c>
      <c r="P175" s="56">
        <v>312.98500000000001</v>
      </c>
      <c r="Q175" s="56">
        <v>328.10199999999998</v>
      </c>
      <c r="R175" s="56">
        <v>339.22300000000001</v>
      </c>
      <c r="S175" s="56">
        <v>353.90600000000001</v>
      </c>
      <c r="T175" s="56">
        <v>362.48399999999998</v>
      </c>
      <c r="U175" s="56">
        <v>361.47699999999998</v>
      </c>
      <c r="V175" s="56">
        <v>344.392</v>
      </c>
      <c r="W175" s="56">
        <v>328.85599999999999</v>
      </c>
      <c r="X175" s="56">
        <v>301.77199999999999</v>
      </c>
      <c r="Y175" s="56">
        <v>274.38299999999998</v>
      </c>
      <c r="Z175" s="67">
        <v>0</v>
      </c>
    </row>
    <row r="176" spans="1:26">
      <c r="A176" s="54">
        <f t="shared" si="2"/>
        <v>45830</v>
      </c>
      <c r="B176" s="55">
        <v>251.43199999999999</v>
      </c>
      <c r="C176" s="56">
        <v>236.17400000000001</v>
      </c>
      <c r="D176" s="56">
        <v>216.434</v>
      </c>
      <c r="E176" s="56">
        <v>211.441</v>
      </c>
      <c r="F176" s="56">
        <v>212.07499999999999</v>
      </c>
      <c r="G176" s="56">
        <v>212.40700000000001</v>
      </c>
      <c r="H176" s="56">
        <v>211.42099999999999</v>
      </c>
      <c r="I176" s="56">
        <v>207.05</v>
      </c>
      <c r="J176" s="56">
        <v>211.2</v>
      </c>
      <c r="K176" s="56">
        <v>214.952</v>
      </c>
      <c r="L176" s="56">
        <v>227.02099999999999</v>
      </c>
      <c r="M176" s="56">
        <v>245.19300000000001</v>
      </c>
      <c r="N176" s="56">
        <v>264.21600000000001</v>
      </c>
      <c r="O176" s="56">
        <v>275.38600000000002</v>
      </c>
      <c r="P176" s="56">
        <v>292.01900000000001</v>
      </c>
      <c r="Q176" s="56">
        <v>306.56799999999998</v>
      </c>
      <c r="R176" s="56">
        <v>324.18400000000003</v>
      </c>
      <c r="S176" s="56">
        <v>339.90899999999999</v>
      </c>
      <c r="T176" s="56">
        <v>349.976</v>
      </c>
      <c r="U176" s="56">
        <v>350.63299999999998</v>
      </c>
      <c r="V176" s="56">
        <v>334.524</v>
      </c>
      <c r="W176" s="56">
        <v>313.82799999999997</v>
      </c>
      <c r="X176" s="56">
        <v>283.89999999999998</v>
      </c>
      <c r="Y176" s="56">
        <v>260.45100000000002</v>
      </c>
      <c r="Z176" s="67">
        <v>0</v>
      </c>
    </row>
    <row r="177" spans="1:26">
      <c r="A177" s="54">
        <f t="shared" si="2"/>
        <v>45831</v>
      </c>
      <c r="B177" s="55">
        <v>244.59800000000001</v>
      </c>
      <c r="C177" s="56">
        <v>234.29599999999999</v>
      </c>
      <c r="D177" s="56">
        <v>226.464</v>
      </c>
      <c r="E177" s="56">
        <v>218.25</v>
      </c>
      <c r="F177" s="56">
        <v>217.25</v>
      </c>
      <c r="G177" s="56">
        <v>219.07599999999999</v>
      </c>
      <c r="H177" s="56">
        <v>226.655</v>
      </c>
      <c r="I177" s="56">
        <v>230.52</v>
      </c>
      <c r="J177" s="56">
        <v>230.68899999999999</v>
      </c>
      <c r="K177" s="56">
        <v>226.94499999999999</v>
      </c>
      <c r="L177" s="56">
        <v>242.15899999999999</v>
      </c>
      <c r="M177" s="56">
        <v>253.339</v>
      </c>
      <c r="N177" s="56">
        <v>247.19200000000001</v>
      </c>
      <c r="O177" s="56">
        <v>258.18200000000002</v>
      </c>
      <c r="P177" s="56">
        <v>261.37099999999998</v>
      </c>
      <c r="Q177" s="56">
        <v>273.38400000000001</v>
      </c>
      <c r="R177" s="56">
        <v>286.42899999999997</v>
      </c>
      <c r="S177" s="56">
        <v>293.17700000000002</v>
      </c>
      <c r="T177" s="56">
        <v>301.50799999999998</v>
      </c>
      <c r="U177" s="56">
        <v>299.87900000000002</v>
      </c>
      <c r="V177" s="56">
        <v>288.38099999999997</v>
      </c>
      <c r="W177" s="56">
        <v>273.07299999999998</v>
      </c>
      <c r="X177" s="56">
        <v>250.863</v>
      </c>
      <c r="Y177" s="56">
        <v>237.376</v>
      </c>
      <c r="Z177" s="67">
        <v>0</v>
      </c>
    </row>
    <row r="178" spans="1:26">
      <c r="A178" s="54">
        <f t="shared" si="2"/>
        <v>45832</v>
      </c>
      <c r="B178" s="55">
        <v>225.70599999999999</v>
      </c>
      <c r="C178" s="56">
        <v>225.40600000000001</v>
      </c>
      <c r="D178" s="56">
        <v>216.20599999999999</v>
      </c>
      <c r="E178" s="56">
        <v>210.197</v>
      </c>
      <c r="F178" s="56">
        <v>213.13499999999999</v>
      </c>
      <c r="G178" s="56">
        <v>214.49100000000001</v>
      </c>
      <c r="H178" s="56">
        <v>217.91</v>
      </c>
      <c r="I178" s="56">
        <v>221.94200000000001</v>
      </c>
      <c r="J178" s="56">
        <v>217.2</v>
      </c>
      <c r="K178" s="56">
        <v>232.08099999999999</v>
      </c>
      <c r="L178" s="56">
        <v>238.40799999999999</v>
      </c>
      <c r="M178" s="56">
        <v>260.13600000000002</v>
      </c>
      <c r="N178" s="56">
        <v>269.22800000000001</v>
      </c>
      <c r="O178" s="56">
        <v>281.54899999999998</v>
      </c>
      <c r="P178" s="56">
        <v>304.64699999999999</v>
      </c>
      <c r="Q178" s="56">
        <v>328.69</v>
      </c>
      <c r="R178" s="56">
        <v>295.755</v>
      </c>
      <c r="S178" s="56">
        <v>277.70100000000002</v>
      </c>
      <c r="T178" s="56">
        <v>269.50799999999998</v>
      </c>
      <c r="U178" s="56">
        <v>264.17200000000003</v>
      </c>
      <c r="V178" s="56">
        <v>268.767</v>
      </c>
      <c r="W178" s="56">
        <v>261.95499999999998</v>
      </c>
      <c r="X178" s="56">
        <v>245.857</v>
      </c>
      <c r="Y178" s="56">
        <v>230.29499999999999</v>
      </c>
      <c r="Z178" s="67">
        <v>0</v>
      </c>
    </row>
    <row r="179" spans="1:26">
      <c r="A179" s="54">
        <f t="shared" si="2"/>
        <v>45833</v>
      </c>
      <c r="B179" s="55">
        <v>222.143</v>
      </c>
      <c r="C179" s="56">
        <v>213.36799999999999</v>
      </c>
      <c r="D179" s="56">
        <v>208.94399999999999</v>
      </c>
      <c r="E179" s="56">
        <v>205.785</v>
      </c>
      <c r="F179" s="56">
        <v>207.386</v>
      </c>
      <c r="G179" s="56">
        <v>215.22200000000001</v>
      </c>
      <c r="H179" s="56">
        <v>221.96299999999999</v>
      </c>
      <c r="I179" s="56">
        <v>224.49</v>
      </c>
      <c r="J179" s="56">
        <v>215.15199999999999</v>
      </c>
      <c r="K179" s="56">
        <v>218.37700000000001</v>
      </c>
      <c r="L179" s="56">
        <v>225.64699999999999</v>
      </c>
      <c r="M179" s="56">
        <v>238.327</v>
      </c>
      <c r="N179" s="56">
        <v>251.73099999999999</v>
      </c>
      <c r="O179" s="56">
        <v>272.42700000000002</v>
      </c>
      <c r="P179" s="56">
        <v>275.851</v>
      </c>
      <c r="Q179" s="56">
        <v>291.78899999999999</v>
      </c>
      <c r="R179" s="56">
        <v>275.73200000000003</v>
      </c>
      <c r="S179" s="56">
        <v>293.625</v>
      </c>
      <c r="T179" s="56">
        <v>293.178</v>
      </c>
      <c r="U179" s="56">
        <v>293.49599999999998</v>
      </c>
      <c r="V179" s="56">
        <v>286.82100000000003</v>
      </c>
      <c r="W179" s="56">
        <v>272.49099999999999</v>
      </c>
      <c r="X179" s="56">
        <v>249.44200000000001</v>
      </c>
      <c r="Y179" s="56">
        <v>232.364</v>
      </c>
      <c r="Z179" s="67">
        <v>0</v>
      </c>
    </row>
    <row r="180" spans="1:26">
      <c r="A180" s="54">
        <f t="shared" si="2"/>
        <v>45834</v>
      </c>
      <c r="B180" s="55">
        <v>220.577</v>
      </c>
      <c r="C180" s="56">
        <v>212.08199999999999</v>
      </c>
      <c r="D180" s="56">
        <v>205.24100000000001</v>
      </c>
      <c r="E180" s="56">
        <v>200.82599999999999</v>
      </c>
      <c r="F180" s="56">
        <v>198.988</v>
      </c>
      <c r="G180" s="56">
        <v>203.03899999999999</v>
      </c>
      <c r="H180" s="56">
        <v>210.73699999999999</v>
      </c>
      <c r="I180" s="56">
        <v>208.16200000000001</v>
      </c>
      <c r="J180" s="56">
        <v>208.03200000000001</v>
      </c>
      <c r="K180" s="56">
        <v>212.08500000000001</v>
      </c>
      <c r="L180" s="56">
        <v>221.47399999999999</v>
      </c>
      <c r="M180" s="56">
        <v>228.732</v>
      </c>
      <c r="N180" s="56">
        <v>246.078</v>
      </c>
      <c r="O180" s="56">
        <v>264.70299999999997</v>
      </c>
      <c r="P180" s="56">
        <v>280.69600000000003</v>
      </c>
      <c r="Q180" s="56">
        <v>299.90499999999997</v>
      </c>
      <c r="R180" s="56">
        <v>316.82299999999998</v>
      </c>
      <c r="S180" s="56">
        <v>328.786</v>
      </c>
      <c r="T180" s="56">
        <v>331.98099999999999</v>
      </c>
      <c r="U180" s="56">
        <v>341.09</v>
      </c>
      <c r="V180" s="56">
        <v>326.82299999999998</v>
      </c>
      <c r="W180" s="56">
        <v>303.75200000000001</v>
      </c>
      <c r="X180" s="56">
        <v>279.98599999999999</v>
      </c>
      <c r="Y180" s="56">
        <v>255.381</v>
      </c>
      <c r="Z180" s="67">
        <v>0</v>
      </c>
    </row>
    <row r="181" spans="1:26">
      <c r="A181" s="54">
        <f t="shared" si="2"/>
        <v>45835</v>
      </c>
      <c r="B181" s="55">
        <v>232.06800000000001</v>
      </c>
      <c r="C181" s="56">
        <v>221.452</v>
      </c>
      <c r="D181" s="56">
        <v>212.50299999999999</v>
      </c>
      <c r="E181" s="56">
        <v>204.99799999999999</v>
      </c>
      <c r="F181" s="56">
        <v>211.19399999999999</v>
      </c>
      <c r="G181" s="56">
        <v>216.238</v>
      </c>
      <c r="H181" s="56">
        <v>215.471</v>
      </c>
      <c r="I181" s="56">
        <v>220.37700000000001</v>
      </c>
      <c r="J181" s="56">
        <v>207.21</v>
      </c>
      <c r="K181" s="56">
        <v>219.19300000000001</v>
      </c>
      <c r="L181" s="56">
        <v>224.88499999999999</v>
      </c>
      <c r="M181" s="56">
        <v>241.62100000000001</v>
      </c>
      <c r="N181" s="56">
        <v>264.26499999999999</v>
      </c>
      <c r="O181" s="56">
        <v>282.56299999999999</v>
      </c>
      <c r="P181" s="56">
        <v>314.52699999999999</v>
      </c>
      <c r="Q181" s="56">
        <v>319.60399999999998</v>
      </c>
      <c r="R181" s="56">
        <v>337.64699999999999</v>
      </c>
      <c r="S181" s="56">
        <v>343.654</v>
      </c>
      <c r="T181" s="56">
        <v>348.137</v>
      </c>
      <c r="U181" s="56">
        <v>354.08100000000002</v>
      </c>
      <c r="V181" s="56">
        <v>335.68599999999998</v>
      </c>
      <c r="W181" s="56">
        <v>314.34199999999998</v>
      </c>
      <c r="X181" s="56">
        <v>285.017</v>
      </c>
      <c r="Y181" s="56">
        <v>263.39699999999999</v>
      </c>
      <c r="Z181" s="67">
        <v>0</v>
      </c>
    </row>
    <row r="182" spans="1:26">
      <c r="A182" s="54">
        <f t="shared" si="2"/>
        <v>45836</v>
      </c>
      <c r="B182" s="55">
        <v>242.5</v>
      </c>
      <c r="C182" s="56">
        <v>228.52199999999999</v>
      </c>
      <c r="D182" s="56">
        <v>217.24299999999999</v>
      </c>
      <c r="E182" s="56">
        <v>213.477</v>
      </c>
      <c r="F182" s="56">
        <v>209.535</v>
      </c>
      <c r="G182" s="56">
        <v>207.90600000000001</v>
      </c>
      <c r="H182" s="56">
        <v>205.012</v>
      </c>
      <c r="I182" s="56">
        <v>200.52699999999999</v>
      </c>
      <c r="J182" s="56">
        <v>199.791</v>
      </c>
      <c r="K182" s="56">
        <v>206.13200000000001</v>
      </c>
      <c r="L182" s="56">
        <v>222.67699999999999</v>
      </c>
      <c r="M182" s="56">
        <v>246.553</v>
      </c>
      <c r="N182" s="56">
        <v>273.68</v>
      </c>
      <c r="O182" s="56">
        <v>297.82900000000001</v>
      </c>
      <c r="P182" s="56">
        <v>320.01299999999998</v>
      </c>
      <c r="Q182" s="56">
        <v>336.95699999999999</v>
      </c>
      <c r="R182" s="56">
        <v>342.62900000000002</v>
      </c>
      <c r="S182" s="56">
        <v>341.32499999999999</v>
      </c>
      <c r="T182" s="56">
        <v>331.49</v>
      </c>
      <c r="U182" s="56">
        <v>331.54</v>
      </c>
      <c r="V182" s="56">
        <v>325.995</v>
      </c>
      <c r="W182" s="56">
        <v>310.83199999999999</v>
      </c>
      <c r="X182" s="56">
        <v>288.95299999999997</v>
      </c>
      <c r="Y182" s="56">
        <v>267.91500000000002</v>
      </c>
      <c r="Z182" s="67">
        <v>0</v>
      </c>
    </row>
    <row r="183" spans="1:26">
      <c r="A183" s="54">
        <f t="shared" si="2"/>
        <v>45837</v>
      </c>
      <c r="B183" s="55">
        <v>251.31</v>
      </c>
      <c r="C183" s="56">
        <v>236.16399999999999</v>
      </c>
      <c r="D183" s="56">
        <v>225.232</v>
      </c>
      <c r="E183" s="56">
        <v>217.73</v>
      </c>
      <c r="F183" s="56">
        <v>211.33500000000001</v>
      </c>
      <c r="G183" s="56">
        <v>211.11199999999999</v>
      </c>
      <c r="H183" s="56">
        <v>206.739</v>
      </c>
      <c r="I183" s="56">
        <v>196.69300000000001</v>
      </c>
      <c r="J183" s="56">
        <v>200.917</v>
      </c>
      <c r="K183" s="56">
        <v>209.434</v>
      </c>
      <c r="L183" s="56">
        <v>222.43299999999999</v>
      </c>
      <c r="M183" s="56">
        <v>241.92500000000001</v>
      </c>
      <c r="N183" s="56">
        <v>272.74200000000002</v>
      </c>
      <c r="O183" s="56">
        <v>318.10199999999998</v>
      </c>
      <c r="P183" s="56">
        <v>330.51299999999998</v>
      </c>
      <c r="Q183" s="56">
        <v>307.74200000000002</v>
      </c>
      <c r="R183" s="56">
        <v>286.97300000000001</v>
      </c>
      <c r="S183" s="56">
        <v>280.947</v>
      </c>
      <c r="T183" s="56">
        <v>265.52</v>
      </c>
      <c r="U183" s="56">
        <v>269.41800000000001</v>
      </c>
      <c r="V183" s="56">
        <v>269.10500000000002</v>
      </c>
      <c r="W183" s="56">
        <v>262.50200000000001</v>
      </c>
      <c r="X183" s="56">
        <v>247.31899999999999</v>
      </c>
      <c r="Y183" s="56">
        <v>229.965</v>
      </c>
      <c r="Z183" s="67">
        <v>0</v>
      </c>
    </row>
    <row r="184" spans="1:26">
      <c r="A184" s="54">
        <f t="shared" si="2"/>
        <v>45838</v>
      </c>
      <c r="B184" s="55">
        <v>217.06100000000001</v>
      </c>
      <c r="C184" s="56">
        <v>211.40100000000001</v>
      </c>
      <c r="D184" s="56">
        <v>202.96700000000001</v>
      </c>
      <c r="E184" s="56">
        <v>197.54300000000001</v>
      </c>
      <c r="F184" s="56">
        <v>201.17099999999999</v>
      </c>
      <c r="G184" s="56">
        <v>200.21100000000001</v>
      </c>
      <c r="H184" s="56">
        <v>209.547</v>
      </c>
      <c r="I184" s="56">
        <v>190.626</v>
      </c>
      <c r="J184" s="56">
        <v>182.756</v>
      </c>
      <c r="K184" s="56">
        <v>184.36</v>
      </c>
      <c r="L184" s="56">
        <v>192.39699999999999</v>
      </c>
      <c r="M184" s="56">
        <v>210.74299999999999</v>
      </c>
      <c r="N184" s="56">
        <v>227.8</v>
      </c>
      <c r="O184" s="56">
        <v>239.881</v>
      </c>
      <c r="P184" s="56">
        <v>258.43200000000002</v>
      </c>
      <c r="Q184" s="56">
        <v>269.12799999999999</v>
      </c>
      <c r="R184" s="56">
        <v>291.77</v>
      </c>
      <c r="S184" s="56">
        <v>298.24700000000001</v>
      </c>
      <c r="T184" s="56">
        <v>309.93900000000002</v>
      </c>
      <c r="U184" s="56">
        <v>314.48500000000001</v>
      </c>
      <c r="V184" s="56">
        <v>298.517</v>
      </c>
      <c r="W184" s="56">
        <v>277.589</v>
      </c>
      <c r="X184" s="56">
        <v>253.96</v>
      </c>
      <c r="Y184" s="56">
        <v>235.054</v>
      </c>
      <c r="Z184" s="67">
        <v>0</v>
      </c>
    </row>
    <row r="185" spans="1:26">
      <c r="A185" s="54">
        <f t="shared" si="2"/>
        <v>45839</v>
      </c>
      <c r="B185" s="55">
        <v>221.59700000000001</v>
      </c>
      <c r="C185" s="56">
        <v>215.14500000000001</v>
      </c>
      <c r="D185" s="56">
        <v>205.97499999999999</v>
      </c>
      <c r="E185" s="56">
        <v>200.976</v>
      </c>
      <c r="F185" s="56">
        <v>201.566</v>
      </c>
      <c r="G185" s="56">
        <v>208.071</v>
      </c>
      <c r="H185" s="56">
        <v>208.036</v>
      </c>
      <c r="I185" s="56">
        <v>204.73</v>
      </c>
      <c r="J185" s="56">
        <v>200.727</v>
      </c>
      <c r="K185" s="56">
        <v>215.232</v>
      </c>
      <c r="L185" s="56">
        <v>218.697</v>
      </c>
      <c r="M185" s="56">
        <v>229.42</v>
      </c>
      <c r="N185" s="56">
        <v>246.99700000000001</v>
      </c>
      <c r="O185" s="56">
        <v>275.19299999999998</v>
      </c>
      <c r="P185" s="56">
        <v>295.39400000000001</v>
      </c>
      <c r="Q185" s="56">
        <v>313.83199999999999</v>
      </c>
      <c r="R185" s="56">
        <v>328.18799999999999</v>
      </c>
      <c r="S185" s="56">
        <v>333.03399999999999</v>
      </c>
      <c r="T185" s="56">
        <v>345.00099999999998</v>
      </c>
      <c r="U185" s="56">
        <v>346.923</v>
      </c>
      <c r="V185" s="56">
        <v>330.40699999999998</v>
      </c>
      <c r="W185" s="56">
        <v>308.666</v>
      </c>
      <c r="X185" s="56">
        <v>284.68599999999998</v>
      </c>
      <c r="Y185" s="56">
        <v>261.03399999999999</v>
      </c>
      <c r="Z185" s="67">
        <v>0</v>
      </c>
    </row>
    <row r="186" spans="1:26">
      <c r="A186" s="54">
        <f t="shared" si="2"/>
        <v>45840</v>
      </c>
      <c r="B186" s="55">
        <v>244.935</v>
      </c>
      <c r="C186" s="56">
        <v>233.178</v>
      </c>
      <c r="D186" s="56">
        <v>222.43799999999999</v>
      </c>
      <c r="E186" s="56">
        <v>215.03</v>
      </c>
      <c r="F186" s="56">
        <v>211.827</v>
      </c>
      <c r="G186" s="56">
        <v>216.31100000000001</v>
      </c>
      <c r="H186" s="56">
        <v>212.886</v>
      </c>
      <c r="I186" s="56">
        <v>210.58600000000001</v>
      </c>
      <c r="J186" s="56">
        <v>206.376</v>
      </c>
      <c r="K186" s="56">
        <v>205.15100000000001</v>
      </c>
      <c r="L186" s="56">
        <v>225.40299999999999</v>
      </c>
      <c r="M186" s="56">
        <v>246.14500000000001</v>
      </c>
      <c r="N186" s="56">
        <v>260.14100000000002</v>
      </c>
      <c r="O186" s="56">
        <v>274.68900000000002</v>
      </c>
      <c r="P186" s="56">
        <v>292.31900000000002</v>
      </c>
      <c r="Q186" s="56">
        <v>307.88200000000001</v>
      </c>
      <c r="R186" s="56">
        <v>324.29300000000001</v>
      </c>
      <c r="S186" s="56">
        <v>334.666</v>
      </c>
      <c r="T186" s="56">
        <v>347.28800000000001</v>
      </c>
      <c r="U186" s="56">
        <v>349.67399999999998</v>
      </c>
      <c r="V186" s="56">
        <v>328.22</v>
      </c>
      <c r="W186" s="56">
        <v>300.11</v>
      </c>
      <c r="X186" s="56">
        <v>273.57600000000002</v>
      </c>
      <c r="Y186" s="56">
        <v>249.25700000000001</v>
      </c>
      <c r="Z186" s="67">
        <v>0</v>
      </c>
    </row>
    <row r="187" spans="1:26">
      <c r="A187" s="54">
        <f t="shared" si="2"/>
        <v>45841</v>
      </c>
      <c r="B187" s="55">
        <v>231.79</v>
      </c>
      <c r="C187" s="56">
        <v>218.1</v>
      </c>
      <c r="D187" s="56">
        <v>208.98599999999999</v>
      </c>
      <c r="E187" s="56">
        <v>204.21299999999999</v>
      </c>
      <c r="F187" s="56">
        <v>209.05099999999999</v>
      </c>
      <c r="G187" s="56">
        <v>213.4</v>
      </c>
      <c r="H187" s="56">
        <v>218.11600000000001</v>
      </c>
      <c r="I187" s="56">
        <v>214.36099999999999</v>
      </c>
      <c r="J187" s="56">
        <v>216.06299999999999</v>
      </c>
      <c r="K187" s="56">
        <v>219.50800000000001</v>
      </c>
      <c r="L187" s="56">
        <v>238.14599999999999</v>
      </c>
      <c r="M187" s="56">
        <v>254.148</v>
      </c>
      <c r="N187" s="56">
        <v>272.25400000000002</v>
      </c>
      <c r="O187" s="56">
        <v>287.54399999999998</v>
      </c>
      <c r="P187" s="56">
        <v>298.38400000000001</v>
      </c>
      <c r="Q187" s="56">
        <v>320.89600000000002</v>
      </c>
      <c r="R187" s="56">
        <v>347.23099999999999</v>
      </c>
      <c r="S187" s="56">
        <v>363.613</v>
      </c>
      <c r="T187" s="56">
        <v>358.09800000000001</v>
      </c>
      <c r="U187" s="56">
        <v>354.89699999999999</v>
      </c>
      <c r="V187" s="56">
        <v>345.435</v>
      </c>
      <c r="W187" s="56">
        <v>315.78699999999998</v>
      </c>
      <c r="X187" s="56">
        <v>301.18</v>
      </c>
      <c r="Y187" s="56">
        <v>281.38299999999998</v>
      </c>
      <c r="Z187" s="67">
        <v>0</v>
      </c>
    </row>
    <row r="188" spans="1:26">
      <c r="A188" s="54">
        <f t="shared" si="2"/>
        <v>45842</v>
      </c>
      <c r="B188" s="55">
        <v>264.94499999999999</v>
      </c>
      <c r="C188" s="56">
        <v>248.791</v>
      </c>
      <c r="D188" s="56">
        <v>238.666</v>
      </c>
      <c r="E188" s="56">
        <v>231.95099999999999</v>
      </c>
      <c r="F188" s="56">
        <v>229.76599999999999</v>
      </c>
      <c r="G188" s="56">
        <v>229.964</v>
      </c>
      <c r="H188" s="56">
        <v>218.43799999999999</v>
      </c>
      <c r="I188" s="56">
        <v>211.72800000000001</v>
      </c>
      <c r="J188" s="56">
        <v>213.626</v>
      </c>
      <c r="K188" s="56">
        <v>225.78899999999999</v>
      </c>
      <c r="L188" s="56">
        <v>238.709</v>
      </c>
      <c r="M188" s="56">
        <v>256.16899999999998</v>
      </c>
      <c r="N188" s="56">
        <v>270.09500000000003</v>
      </c>
      <c r="O188" s="56">
        <v>285.30200000000002</v>
      </c>
      <c r="P188" s="56">
        <v>305.63</v>
      </c>
      <c r="Q188" s="56">
        <v>309.55900000000003</v>
      </c>
      <c r="R188" s="56">
        <v>313.846</v>
      </c>
      <c r="S188" s="56">
        <v>322.75799999999998</v>
      </c>
      <c r="T188" s="56">
        <v>330.995</v>
      </c>
      <c r="U188" s="56">
        <v>328.34300000000002</v>
      </c>
      <c r="V188" s="56">
        <v>311.24200000000002</v>
      </c>
      <c r="W188" s="56">
        <v>292.10899999999998</v>
      </c>
      <c r="X188" s="56">
        <v>280.34300000000002</v>
      </c>
      <c r="Y188" s="56">
        <v>267.75099999999998</v>
      </c>
      <c r="Z188" s="67">
        <v>0</v>
      </c>
    </row>
    <row r="189" spans="1:26">
      <c r="A189" s="54">
        <f t="shared" si="2"/>
        <v>45843</v>
      </c>
      <c r="B189" s="55">
        <v>251.233</v>
      </c>
      <c r="C189" s="56">
        <v>236.18100000000001</v>
      </c>
      <c r="D189" s="56">
        <v>220.62299999999999</v>
      </c>
      <c r="E189" s="56">
        <v>208.774</v>
      </c>
      <c r="F189" s="56">
        <v>208.66800000000001</v>
      </c>
      <c r="G189" s="56">
        <v>216.339</v>
      </c>
      <c r="H189" s="56">
        <v>215.63399999999999</v>
      </c>
      <c r="I189" s="56">
        <v>208.18299999999999</v>
      </c>
      <c r="J189" s="56">
        <v>210.809</v>
      </c>
      <c r="K189" s="56">
        <v>207.68799999999999</v>
      </c>
      <c r="L189" s="56">
        <v>218.26300000000001</v>
      </c>
      <c r="M189" s="56">
        <v>240.62200000000001</v>
      </c>
      <c r="N189" s="56">
        <v>261.31900000000002</v>
      </c>
      <c r="O189" s="56">
        <v>278.334</v>
      </c>
      <c r="P189" s="56">
        <v>302.46300000000002</v>
      </c>
      <c r="Q189" s="56">
        <v>315.47500000000002</v>
      </c>
      <c r="R189" s="56">
        <v>329.66</v>
      </c>
      <c r="S189" s="56">
        <v>352.85199999999998</v>
      </c>
      <c r="T189" s="56">
        <v>351.065</v>
      </c>
      <c r="U189" s="56">
        <v>348.80500000000001</v>
      </c>
      <c r="V189" s="56">
        <v>333.45</v>
      </c>
      <c r="W189" s="56">
        <v>309.73599999999999</v>
      </c>
      <c r="X189" s="56">
        <v>280.62299999999999</v>
      </c>
      <c r="Y189" s="56">
        <v>258.94900000000001</v>
      </c>
      <c r="Z189" s="67">
        <v>0</v>
      </c>
    </row>
    <row r="190" spans="1:26">
      <c r="A190" s="54">
        <f t="shared" si="2"/>
        <v>45844</v>
      </c>
      <c r="B190" s="55">
        <v>246.23099999999999</v>
      </c>
      <c r="C190" s="56">
        <v>234.84899999999999</v>
      </c>
      <c r="D190" s="56">
        <v>223.77799999999999</v>
      </c>
      <c r="E190" s="56">
        <v>216.995</v>
      </c>
      <c r="F190" s="56">
        <v>208.077</v>
      </c>
      <c r="G190" s="56">
        <v>205.42400000000001</v>
      </c>
      <c r="H190" s="56">
        <v>203.19800000000001</v>
      </c>
      <c r="I190" s="56">
        <v>196.6</v>
      </c>
      <c r="J190" s="56">
        <v>195.15100000000001</v>
      </c>
      <c r="K190" s="56">
        <v>200.34299999999999</v>
      </c>
      <c r="L190" s="56">
        <v>213.55199999999999</v>
      </c>
      <c r="M190" s="56">
        <v>229.99199999999999</v>
      </c>
      <c r="N190" s="56">
        <v>246.33199999999999</v>
      </c>
      <c r="O190" s="56">
        <v>265.38200000000001</v>
      </c>
      <c r="P190" s="56">
        <v>282.68799999999999</v>
      </c>
      <c r="Q190" s="56">
        <v>302.31900000000002</v>
      </c>
      <c r="R190" s="56">
        <v>319.99299999999999</v>
      </c>
      <c r="S190" s="56">
        <v>334.69299999999998</v>
      </c>
      <c r="T190" s="56">
        <v>344.327</v>
      </c>
      <c r="U190" s="56">
        <v>347.23700000000002</v>
      </c>
      <c r="V190" s="56">
        <v>330.51799999999997</v>
      </c>
      <c r="W190" s="56">
        <v>308.23200000000003</v>
      </c>
      <c r="X190" s="56">
        <v>282.70100000000002</v>
      </c>
      <c r="Y190" s="56">
        <v>254.62700000000001</v>
      </c>
      <c r="Z190" s="67">
        <v>0</v>
      </c>
    </row>
    <row r="191" spans="1:26">
      <c r="A191" s="54">
        <f t="shared" si="2"/>
        <v>45845</v>
      </c>
      <c r="B191" s="55">
        <v>236.256</v>
      </c>
      <c r="C191" s="56">
        <v>223.17599999999999</v>
      </c>
      <c r="D191" s="56">
        <v>214.58600000000001</v>
      </c>
      <c r="E191" s="56">
        <v>211.49700000000001</v>
      </c>
      <c r="F191" s="56">
        <v>211.87299999999999</v>
      </c>
      <c r="G191" s="56">
        <v>217.86600000000001</v>
      </c>
      <c r="H191" s="56">
        <v>219.34899999999999</v>
      </c>
      <c r="I191" s="56">
        <v>227.471</v>
      </c>
      <c r="J191" s="56">
        <v>213.214</v>
      </c>
      <c r="K191" s="56">
        <v>217.43600000000001</v>
      </c>
      <c r="L191" s="56">
        <v>229.84899999999999</v>
      </c>
      <c r="M191" s="56">
        <v>247.59100000000001</v>
      </c>
      <c r="N191" s="56">
        <v>266.464</v>
      </c>
      <c r="O191" s="56">
        <v>290.75400000000002</v>
      </c>
      <c r="P191" s="56">
        <v>320.40300000000002</v>
      </c>
      <c r="Q191" s="56">
        <v>345.54500000000002</v>
      </c>
      <c r="R191" s="56">
        <v>329.416</v>
      </c>
      <c r="S191" s="56">
        <v>330.74200000000002</v>
      </c>
      <c r="T191" s="56">
        <v>331.41699999999997</v>
      </c>
      <c r="U191" s="56">
        <v>323.005</v>
      </c>
      <c r="V191" s="56">
        <v>306.03300000000002</v>
      </c>
      <c r="W191" s="56">
        <v>289.05099999999999</v>
      </c>
      <c r="X191" s="56">
        <v>266.80700000000002</v>
      </c>
      <c r="Y191" s="56">
        <v>245.678</v>
      </c>
      <c r="Z191" s="67">
        <v>0</v>
      </c>
    </row>
    <row r="192" spans="1:26">
      <c r="A192" s="54">
        <f t="shared" si="2"/>
        <v>45846</v>
      </c>
      <c r="B192" s="55">
        <v>228.84700000000001</v>
      </c>
      <c r="C192" s="56">
        <v>217.64400000000001</v>
      </c>
      <c r="D192" s="56">
        <v>209.07300000000001</v>
      </c>
      <c r="E192" s="56">
        <v>202.74299999999999</v>
      </c>
      <c r="F192" s="56">
        <v>201.666</v>
      </c>
      <c r="G192" s="56">
        <v>205.49199999999999</v>
      </c>
      <c r="H192" s="56">
        <v>208.803</v>
      </c>
      <c r="I192" s="56">
        <v>209.20599999999999</v>
      </c>
      <c r="J192" s="56">
        <v>212.77699999999999</v>
      </c>
      <c r="K192" s="56">
        <v>221.58099999999999</v>
      </c>
      <c r="L192" s="56">
        <v>235.08500000000001</v>
      </c>
      <c r="M192" s="56">
        <v>260.27499999999998</v>
      </c>
      <c r="N192" s="56">
        <v>280.61200000000002</v>
      </c>
      <c r="O192" s="56">
        <v>295.00099999999998</v>
      </c>
      <c r="P192" s="56">
        <v>312.64699999999999</v>
      </c>
      <c r="Q192" s="56">
        <v>340.346</v>
      </c>
      <c r="R192" s="56">
        <v>318.488</v>
      </c>
      <c r="S192" s="56">
        <v>332.267</v>
      </c>
      <c r="T192" s="56">
        <v>343.41899999999998</v>
      </c>
      <c r="U192" s="56">
        <v>344.95400000000001</v>
      </c>
      <c r="V192" s="56">
        <v>331.26299999999998</v>
      </c>
      <c r="W192" s="56">
        <v>317.97899999999998</v>
      </c>
      <c r="X192" s="56">
        <v>290.06900000000002</v>
      </c>
      <c r="Y192" s="56">
        <v>270.83600000000001</v>
      </c>
      <c r="Z192" s="67">
        <v>0</v>
      </c>
    </row>
    <row r="193" spans="1:26">
      <c r="A193" s="54">
        <f t="shared" si="2"/>
        <v>45847</v>
      </c>
      <c r="B193" s="55">
        <v>254.37100000000001</v>
      </c>
      <c r="C193" s="56">
        <v>242.53899999999999</v>
      </c>
      <c r="D193" s="56">
        <v>231.08500000000001</v>
      </c>
      <c r="E193" s="56">
        <v>224.208</v>
      </c>
      <c r="F193" s="56">
        <v>218.60300000000001</v>
      </c>
      <c r="G193" s="56">
        <v>222.523</v>
      </c>
      <c r="H193" s="56">
        <v>229.24100000000001</v>
      </c>
      <c r="I193" s="56">
        <v>226.16</v>
      </c>
      <c r="J193" s="56">
        <v>224.08</v>
      </c>
      <c r="K193" s="56">
        <v>232.55699999999999</v>
      </c>
      <c r="L193" s="56">
        <v>254.166</v>
      </c>
      <c r="M193" s="56">
        <v>280.80099999999999</v>
      </c>
      <c r="N193" s="56">
        <v>310.07100000000003</v>
      </c>
      <c r="O193" s="56">
        <v>338.00700000000001</v>
      </c>
      <c r="P193" s="56">
        <v>352.68400000000003</v>
      </c>
      <c r="Q193" s="56">
        <v>369.11</v>
      </c>
      <c r="R193" s="56">
        <v>384.86700000000002</v>
      </c>
      <c r="S193" s="56">
        <v>392.959</v>
      </c>
      <c r="T193" s="56">
        <v>396.01900000000001</v>
      </c>
      <c r="U193" s="56">
        <v>388.66699999999997</v>
      </c>
      <c r="V193" s="56">
        <v>367.863</v>
      </c>
      <c r="W193" s="56">
        <v>344.67200000000003</v>
      </c>
      <c r="X193" s="56">
        <v>313.65800000000002</v>
      </c>
      <c r="Y193" s="56">
        <v>287.94200000000001</v>
      </c>
      <c r="Z193" s="67">
        <v>0</v>
      </c>
    </row>
    <row r="194" spans="1:26">
      <c r="A194" s="54">
        <f t="shared" si="2"/>
        <v>45848</v>
      </c>
      <c r="B194" s="55">
        <v>267.55099999999999</v>
      </c>
      <c r="C194" s="56">
        <v>252.80600000000001</v>
      </c>
      <c r="D194" s="56">
        <v>239.97900000000001</v>
      </c>
      <c r="E194" s="56">
        <v>231.958</v>
      </c>
      <c r="F194" s="56">
        <v>230.74600000000001</v>
      </c>
      <c r="G194" s="56">
        <v>234.44200000000001</v>
      </c>
      <c r="H194" s="56">
        <v>237.797</v>
      </c>
      <c r="I194" s="56">
        <v>235.63399999999999</v>
      </c>
      <c r="J194" s="56">
        <v>252.64400000000001</v>
      </c>
      <c r="K194" s="56">
        <v>266.077</v>
      </c>
      <c r="L194" s="56">
        <v>263.56299999999999</v>
      </c>
      <c r="M194" s="56">
        <v>256.44099999999997</v>
      </c>
      <c r="N194" s="56">
        <v>269.40600000000001</v>
      </c>
      <c r="O194" s="56">
        <v>303.23</v>
      </c>
      <c r="P194" s="56">
        <v>345.20100000000002</v>
      </c>
      <c r="Q194" s="56">
        <v>332.423</v>
      </c>
      <c r="R194" s="56">
        <v>344.21699999999998</v>
      </c>
      <c r="S194" s="56">
        <v>331.86700000000002</v>
      </c>
      <c r="T194" s="56">
        <v>318.94900000000001</v>
      </c>
      <c r="U194" s="56">
        <v>318.44799999999998</v>
      </c>
      <c r="V194" s="56">
        <v>306.387</v>
      </c>
      <c r="W194" s="56">
        <v>289.55700000000002</v>
      </c>
      <c r="X194" s="56">
        <v>270.839</v>
      </c>
      <c r="Y194" s="56">
        <v>254.09899999999999</v>
      </c>
      <c r="Z194" s="67">
        <v>0</v>
      </c>
    </row>
    <row r="195" spans="1:26">
      <c r="A195" s="54">
        <f t="shared" si="2"/>
        <v>45849</v>
      </c>
      <c r="B195" s="55">
        <v>236.61699999999999</v>
      </c>
      <c r="C195" s="56">
        <v>228.857</v>
      </c>
      <c r="D195" s="56">
        <v>217.67400000000001</v>
      </c>
      <c r="E195" s="56">
        <v>213.863</v>
      </c>
      <c r="F195" s="56">
        <v>213.67099999999999</v>
      </c>
      <c r="G195" s="56">
        <v>215.83500000000001</v>
      </c>
      <c r="H195" s="56">
        <v>222.232</v>
      </c>
      <c r="I195" s="56">
        <v>219.36799999999999</v>
      </c>
      <c r="J195" s="56">
        <v>217.90899999999999</v>
      </c>
      <c r="K195" s="56">
        <v>222.13200000000001</v>
      </c>
      <c r="L195" s="56">
        <v>234.31100000000001</v>
      </c>
      <c r="M195" s="56">
        <v>249.286</v>
      </c>
      <c r="N195" s="56">
        <v>266.12799999999999</v>
      </c>
      <c r="O195" s="56">
        <v>290.23899999999998</v>
      </c>
      <c r="P195" s="56">
        <v>307.02600000000001</v>
      </c>
      <c r="Q195" s="56">
        <v>339.053</v>
      </c>
      <c r="R195" s="56">
        <v>347.80500000000001</v>
      </c>
      <c r="S195" s="56">
        <v>343.053</v>
      </c>
      <c r="T195" s="56">
        <v>329.56</v>
      </c>
      <c r="U195" s="56">
        <v>293.43799999999999</v>
      </c>
      <c r="V195" s="56">
        <v>275.63299999999998</v>
      </c>
      <c r="W195" s="56">
        <v>259.209</v>
      </c>
      <c r="X195" s="56">
        <v>241.584</v>
      </c>
      <c r="Y195" s="56">
        <v>229.98400000000001</v>
      </c>
      <c r="Z195" s="67">
        <v>0</v>
      </c>
    </row>
    <row r="196" spans="1:26">
      <c r="A196" s="54">
        <f t="shared" si="2"/>
        <v>45850</v>
      </c>
      <c r="B196" s="55">
        <v>222.19900000000001</v>
      </c>
      <c r="C196" s="56">
        <v>218.91499999999999</v>
      </c>
      <c r="D196" s="56">
        <v>215.36600000000001</v>
      </c>
      <c r="E196" s="56">
        <v>212.40100000000001</v>
      </c>
      <c r="F196" s="56">
        <v>212.553</v>
      </c>
      <c r="G196" s="56">
        <v>215.673</v>
      </c>
      <c r="H196" s="56">
        <v>214.80199999999999</v>
      </c>
      <c r="I196" s="56">
        <v>206.90100000000001</v>
      </c>
      <c r="J196" s="56">
        <v>190.68899999999999</v>
      </c>
      <c r="K196" s="56">
        <v>187.262</v>
      </c>
      <c r="L196" s="56">
        <v>190.12200000000001</v>
      </c>
      <c r="M196" s="56">
        <v>195.911</v>
      </c>
      <c r="N196" s="56">
        <v>206.02600000000001</v>
      </c>
      <c r="O196" s="56">
        <v>228.43799999999999</v>
      </c>
      <c r="P196" s="56">
        <v>254.06700000000001</v>
      </c>
      <c r="Q196" s="56">
        <v>289.49400000000003</v>
      </c>
      <c r="R196" s="56">
        <v>322.101</v>
      </c>
      <c r="S196" s="56">
        <v>318.14</v>
      </c>
      <c r="T196" s="56">
        <v>307.40600000000001</v>
      </c>
      <c r="U196" s="56">
        <v>294.20400000000001</v>
      </c>
      <c r="V196" s="56">
        <v>287.95800000000003</v>
      </c>
      <c r="W196" s="56">
        <v>275.68099999999998</v>
      </c>
      <c r="X196" s="56">
        <v>262.77600000000001</v>
      </c>
      <c r="Y196" s="56">
        <v>243.79400000000001</v>
      </c>
      <c r="Z196" s="67">
        <v>0</v>
      </c>
    </row>
    <row r="197" spans="1:26">
      <c r="A197" s="54">
        <f t="shared" si="2"/>
        <v>45851</v>
      </c>
      <c r="B197" s="55">
        <v>229.779</v>
      </c>
      <c r="C197" s="56">
        <v>221.827</v>
      </c>
      <c r="D197" s="56">
        <v>212.75299999999999</v>
      </c>
      <c r="E197" s="56">
        <v>207.458</v>
      </c>
      <c r="F197" s="56">
        <v>206.023</v>
      </c>
      <c r="G197" s="56">
        <v>205.56</v>
      </c>
      <c r="H197" s="56">
        <v>201.53700000000001</v>
      </c>
      <c r="I197" s="56">
        <v>183.846</v>
      </c>
      <c r="J197" s="56">
        <v>174.19800000000001</v>
      </c>
      <c r="K197" s="56">
        <v>184.28700000000001</v>
      </c>
      <c r="L197" s="56">
        <v>195.542</v>
      </c>
      <c r="M197" s="56">
        <v>213.262</v>
      </c>
      <c r="N197" s="56">
        <v>234.37799999999999</v>
      </c>
      <c r="O197" s="56">
        <v>256.05500000000001</v>
      </c>
      <c r="P197" s="56">
        <v>278.72000000000003</v>
      </c>
      <c r="Q197" s="56">
        <v>291.798</v>
      </c>
      <c r="R197" s="56">
        <v>309.83100000000002</v>
      </c>
      <c r="S197" s="56">
        <v>325.822</v>
      </c>
      <c r="T197" s="56">
        <v>331.52800000000002</v>
      </c>
      <c r="U197" s="56">
        <v>323.62099999999998</v>
      </c>
      <c r="V197" s="56">
        <v>307.37</v>
      </c>
      <c r="W197" s="56">
        <v>289.13099999999997</v>
      </c>
      <c r="X197" s="56">
        <v>265.86</v>
      </c>
      <c r="Y197" s="56">
        <v>249.86199999999999</v>
      </c>
      <c r="Z197" s="67">
        <v>0</v>
      </c>
    </row>
    <row r="198" spans="1:26">
      <c r="A198" s="54">
        <f t="shared" ref="A198:A261" si="3">A197+1</f>
        <v>45852</v>
      </c>
      <c r="B198" s="55">
        <v>232.45</v>
      </c>
      <c r="C198" s="56">
        <v>220.79900000000001</v>
      </c>
      <c r="D198" s="56">
        <v>210.916</v>
      </c>
      <c r="E198" s="56">
        <v>205.82</v>
      </c>
      <c r="F198" s="56">
        <v>207.51300000000001</v>
      </c>
      <c r="G198" s="56">
        <v>212.57</v>
      </c>
      <c r="H198" s="56">
        <v>218.16300000000001</v>
      </c>
      <c r="I198" s="56">
        <v>219.67099999999999</v>
      </c>
      <c r="J198" s="56">
        <v>223.483</v>
      </c>
      <c r="K198" s="56">
        <v>232.27500000000001</v>
      </c>
      <c r="L198" s="56">
        <v>248.30600000000001</v>
      </c>
      <c r="M198" s="56">
        <v>265.81700000000001</v>
      </c>
      <c r="N198" s="56">
        <v>286.57</v>
      </c>
      <c r="O198" s="56">
        <v>307.858</v>
      </c>
      <c r="P198" s="56">
        <v>333.85599999999999</v>
      </c>
      <c r="Q198" s="56">
        <v>351.56</v>
      </c>
      <c r="R198" s="56">
        <v>367.29399999999998</v>
      </c>
      <c r="S198" s="56">
        <v>344.46800000000002</v>
      </c>
      <c r="T198" s="56">
        <v>325.87700000000001</v>
      </c>
      <c r="U198" s="56">
        <v>303.21199999999999</v>
      </c>
      <c r="V198" s="56">
        <v>287.58600000000001</v>
      </c>
      <c r="W198" s="56">
        <v>273.83199999999999</v>
      </c>
      <c r="X198" s="56">
        <v>254.48099999999999</v>
      </c>
      <c r="Y198" s="56">
        <v>229.256</v>
      </c>
      <c r="Z198" s="67">
        <v>0</v>
      </c>
    </row>
    <row r="199" spans="1:26">
      <c r="A199" s="54">
        <f t="shared" si="3"/>
        <v>45853</v>
      </c>
      <c r="B199" s="55">
        <v>216.80600000000001</v>
      </c>
      <c r="C199" s="56">
        <v>207.24299999999999</v>
      </c>
      <c r="D199" s="56">
        <v>205.804</v>
      </c>
      <c r="E199" s="56">
        <v>202.036</v>
      </c>
      <c r="F199" s="56">
        <v>202.72399999999999</v>
      </c>
      <c r="G199" s="56">
        <v>207.32400000000001</v>
      </c>
      <c r="H199" s="56">
        <v>213.59399999999999</v>
      </c>
      <c r="I199" s="56">
        <v>212.36699999999999</v>
      </c>
      <c r="J199" s="56">
        <v>216.172</v>
      </c>
      <c r="K199" s="56">
        <v>224.54599999999999</v>
      </c>
      <c r="L199" s="56">
        <v>236.202</v>
      </c>
      <c r="M199" s="56">
        <v>261.85899999999998</v>
      </c>
      <c r="N199" s="56">
        <v>282.73899999999998</v>
      </c>
      <c r="O199" s="56">
        <v>312.50200000000001</v>
      </c>
      <c r="P199" s="56">
        <v>336.93400000000003</v>
      </c>
      <c r="Q199" s="56">
        <v>343.81599999999997</v>
      </c>
      <c r="R199" s="56">
        <v>358.57299999999998</v>
      </c>
      <c r="S199" s="56">
        <v>347.49200000000002</v>
      </c>
      <c r="T199" s="56">
        <v>337.13</v>
      </c>
      <c r="U199" s="56">
        <v>334.44</v>
      </c>
      <c r="V199" s="56">
        <v>326.64499999999998</v>
      </c>
      <c r="W199" s="56">
        <v>299.95400000000001</v>
      </c>
      <c r="X199" s="56">
        <v>273.30500000000001</v>
      </c>
      <c r="Y199" s="56">
        <v>258.62700000000001</v>
      </c>
      <c r="Z199" s="67">
        <v>0</v>
      </c>
    </row>
    <row r="200" spans="1:26">
      <c r="A200" s="54">
        <f t="shared" si="3"/>
        <v>45854</v>
      </c>
      <c r="B200" s="55">
        <v>236.786</v>
      </c>
      <c r="C200" s="56">
        <v>225.96899999999999</v>
      </c>
      <c r="D200" s="56">
        <v>217.81800000000001</v>
      </c>
      <c r="E200" s="56">
        <v>213.75399999999999</v>
      </c>
      <c r="F200" s="56">
        <v>212.65100000000001</v>
      </c>
      <c r="G200" s="56">
        <v>219.03899999999999</v>
      </c>
      <c r="H200" s="56">
        <v>227.245</v>
      </c>
      <c r="I200" s="56">
        <v>228.679</v>
      </c>
      <c r="J200" s="56">
        <v>227.773</v>
      </c>
      <c r="K200" s="56">
        <v>222.738</v>
      </c>
      <c r="L200" s="56">
        <v>232.02099999999999</v>
      </c>
      <c r="M200" s="56">
        <v>243.57</v>
      </c>
      <c r="N200" s="56">
        <v>264.863</v>
      </c>
      <c r="O200" s="56">
        <v>277.35199999999998</v>
      </c>
      <c r="P200" s="56">
        <v>298.18700000000001</v>
      </c>
      <c r="Q200" s="56">
        <v>321.51600000000002</v>
      </c>
      <c r="R200" s="56">
        <v>334.24599999999998</v>
      </c>
      <c r="S200" s="56">
        <v>329.82600000000002</v>
      </c>
      <c r="T200" s="56">
        <v>299.108</v>
      </c>
      <c r="U200" s="56">
        <v>285.14600000000002</v>
      </c>
      <c r="V200" s="56">
        <v>276.697</v>
      </c>
      <c r="W200" s="56">
        <v>263.56900000000002</v>
      </c>
      <c r="X200" s="56">
        <v>250.74100000000001</v>
      </c>
      <c r="Y200" s="56">
        <v>238.804</v>
      </c>
      <c r="Z200" s="67">
        <v>0</v>
      </c>
    </row>
    <row r="201" spans="1:26">
      <c r="A201" s="54">
        <f t="shared" si="3"/>
        <v>45855</v>
      </c>
      <c r="B201" s="55">
        <v>224.27699999999999</v>
      </c>
      <c r="C201" s="56">
        <v>218.89599999999999</v>
      </c>
      <c r="D201" s="56">
        <v>205.84200000000001</v>
      </c>
      <c r="E201" s="56">
        <v>208.898</v>
      </c>
      <c r="F201" s="56">
        <v>211.827</v>
      </c>
      <c r="G201" s="56">
        <v>217.66499999999999</v>
      </c>
      <c r="H201" s="56">
        <v>224.041</v>
      </c>
      <c r="I201" s="56">
        <v>231.55600000000001</v>
      </c>
      <c r="J201" s="56">
        <v>232.459</v>
      </c>
      <c r="K201" s="56">
        <v>224.65799999999999</v>
      </c>
      <c r="L201" s="56">
        <v>223.71</v>
      </c>
      <c r="M201" s="56">
        <v>220.06700000000001</v>
      </c>
      <c r="N201" s="56">
        <v>233.16900000000001</v>
      </c>
      <c r="O201" s="56">
        <v>248.815</v>
      </c>
      <c r="P201" s="56">
        <v>253.63200000000001</v>
      </c>
      <c r="Q201" s="56">
        <v>280.41699999999997</v>
      </c>
      <c r="R201" s="56">
        <v>306.82299999999998</v>
      </c>
      <c r="S201" s="56">
        <v>297.39100000000002</v>
      </c>
      <c r="T201" s="56">
        <v>277.25900000000001</v>
      </c>
      <c r="U201" s="56">
        <v>259.14100000000002</v>
      </c>
      <c r="V201" s="56">
        <v>249.995</v>
      </c>
      <c r="W201" s="56">
        <v>239.59899999999999</v>
      </c>
      <c r="X201" s="56">
        <v>229.637</v>
      </c>
      <c r="Y201" s="56">
        <v>221.46</v>
      </c>
      <c r="Z201" s="67">
        <v>0</v>
      </c>
    </row>
    <row r="202" spans="1:26">
      <c r="A202" s="54">
        <f t="shared" si="3"/>
        <v>45856</v>
      </c>
      <c r="B202" s="55">
        <v>208.791</v>
      </c>
      <c r="C202" s="56">
        <v>192.149</v>
      </c>
      <c r="D202" s="56">
        <v>192.702</v>
      </c>
      <c r="E202" s="56">
        <v>188.90100000000001</v>
      </c>
      <c r="F202" s="56">
        <v>197.94300000000001</v>
      </c>
      <c r="G202" s="56">
        <v>195.803</v>
      </c>
      <c r="H202" s="56">
        <v>204.523</v>
      </c>
      <c r="I202" s="56">
        <v>204.92099999999999</v>
      </c>
      <c r="J202" s="56">
        <v>199.209</v>
      </c>
      <c r="K202" s="56">
        <v>190.06200000000001</v>
      </c>
      <c r="L202" s="56">
        <v>203.483</v>
      </c>
      <c r="M202" s="56">
        <v>228.16900000000001</v>
      </c>
      <c r="N202" s="56">
        <v>248.108</v>
      </c>
      <c r="O202" s="56">
        <v>273.26900000000001</v>
      </c>
      <c r="P202" s="56">
        <v>303.041</v>
      </c>
      <c r="Q202" s="56">
        <v>333.63799999999998</v>
      </c>
      <c r="R202" s="56">
        <v>332.43799999999999</v>
      </c>
      <c r="S202" s="56">
        <v>321.291</v>
      </c>
      <c r="T202" s="56">
        <v>310.50099999999998</v>
      </c>
      <c r="U202" s="56">
        <v>311.97800000000001</v>
      </c>
      <c r="V202" s="56">
        <v>300.15699999999998</v>
      </c>
      <c r="W202" s="56">
        <v>283.245</v>
      </c>
      <c r="X202" s="56">
        <v>261.572</v>
      </c>
      <c r="Y202" s="56">
        <v>241.74</v>
      </c>
      <c r="Z202" s="67">
        <v>0</v>
      </c>
    </row>
    <row r="203" spans="1:26">
      <c r="A203" s="54">
        <f t="shared" si="3"/>
        <v>45857</v>
      </c>
      <c r="B203" s="55">
        <v>223.37899999999999</v>
      </c>
      <c r="C203" s="56">
        <v>213.376</v>
      </c>
      <c r="D203" s="56">
        <v>206.38</v>
      </c>
      <c r="E203" s="56">
        <v>200.94800000000001</v>
      </c>
      <c r="F203" s="56">
        <v>198.00800000000001</v>
      </c>
      <c r="G203" s="56">
        <v>197.547</v>
      </c>
      <c r="H203" s="56">
        <v>199.93</v>
      </c>
      <c r="I203" s="56">
        <v>204.39099999999999</v>
      </c>
      <c r="J203" s="56">
        <v>210.71299999999999</v>
      </c>
      <c r="K203" s="56">
        <v>220.86500000000001</v>
      </c>
      <c r="L203" s="56">
        <v>229.52699999999999</v>
      </c>
      <c r="M203" s="56">
        <v>248.892</v>
      </c>
      <c r="N203" s="56">
        <v>281.25400000000002</v>
      </c>
      <c r="O203" s="56">
        <v>316.42700000000002</v>
      </c>
      <c r="P203" s="56">
        <v>325.63900000000001</v>
      </c>
      <c r="Q203" s="56">
        <v>341.04700000000003</v>
      </c>
      <c r="R203" s="56">
        <v>334.44</v>
      </c>
      <c r="S203" s="56">
        <v>334.03699999999998</v>
      </c>
      <c r="T203" s="56">
        <v>325.99200000000002</v>
      </c>
      <c r="U203" s="56">
        <v>309.67399999999998</v>
      </c>
      <c r="V203" s="56">
        <v>296.93200000000002</v>
      </c>
      <c r="W203" s="56">
        <v>286.36700000000002</v>
      </c>
      <c r="X203" s="56">
        <v>268.666</v>
      </c>
      <c r="Y203" s="56">
        <v>250.89400000000001</v>
      </c>
      <c r="Z203" s="67">
        <v>0</v>
      </c>
    </row>
    <row r="204" spans="1:26">
      <c r="A204" s="54">
        <f t="shared" si="3"/>
        <v>45858</v>
      </c>
      <c r="B204" s="55">
        <v>234.839</v>
      </c>
      <c r="C204" s="56">
        <v>225.13800000000001</v>
      </c>
      <c r="D204" s="56">
        <v>217.71</v>
      </c>
      <c r="E204" s="56">
        <v>214.96199999999999</v>
      </c>
      <c r="F204" s="56">
        <v>211.08500000000001</v>
      </c>
      <c r="G204" s="56">
        <v>208.20400000000001</v>
      </c>
      <c r="H204" s="56">
        <v>205.53</v>
      </c>
      <c r="I204" s="56">
        <v>193.58</v>
      </c>
      <c r="J204" s="56">
        <v>198.39500000000001</v>
      </c>
      <c r="K204" s="56">
        <v>207.76900000000001</v>
      </c>
      <c r="L204" s="56">
        <v>222.34800000000001</v>
      </c>
      <c r="M204" s="56">
        <v>247.78700000000001</v>
      </c>
      <c r="N204" s="56">
        <v>273.40499999999997</v>
      </c>
      <c r="O204" s="56">
        <v>294.541</v>
      </c>
      <c r="P204" s="56">
        <v>322.14400000000001</v>
      </c>
      <c r="Q204" s="56">
        <v>323.61700000000002</v>
      </c>
      <c r="R204" s="56">
        <v>336.23500000000001</v>
      </c>
      <c r="S204" s="56">
        <v>350.83199999999999</v>
      </c>
      <c r="T204" s="56">
        <v>337.52100000000002</v>
      </c>
      <c r="U204" s="56">
        <v>318.822</v>
      </c>
      <c r="V204" s="56">
        <v>309.02999999999997</v>
      </c>
      <c r="W204" s="56">
        <v>298.67200000000003</v>
      </c>
      <c r="X204" s="56">
        <v>275.14699999999999</v>
      </c>
      <c r="Y204" s="56">
        <v>252.12</v>
      </c>
      <c r="Z204" s="67">
        <v>0</v>
      </c>
    </row>
    <row r="205" spans="1:26">
      <c r="A205" s="54">
        <f t="shared" si="3"/>
        <v>45859</v>
      </c>
      <c r="B205" s="55">
        <v>237.51499999999999</v>
      </c>
      <c r="C205" s="56">
        <v>220.75800000000001</v>
      </c>
      <c r="D205" s="56">
        <v>216.06800000000001</v>
      </c>
      <c r="E205" s="56">
        <v>211.095</v>
      </c>
      <c r="F205" s="56">
        <v>211.148</v>
      </c>
      <c r="G205" s="56">
        <v>218.80099999999999</v>
      </c>
      <c r="H205" s="56">
        <v>217.65</v>
      </c>
      <c r="I205" s="56">
        <v>216.64599999999999</v>
      </c>
      <c r="J205" s="56">
        <v>221.21799999999999</v>
      </c>
      <c r="K205" s="56">
        <v>229.46</v>
      </c>
      <c r="L205" s="56">
        <v>242.858</v>
      </c>
      <c r="M205" s="56">
        <v>265.90199999999999</v>
      </c>
      <c r="N205" s="56">
        <v>284.18799999999999</v>
      </c>
      <c r="O205" s="56">
        <v>302.62299999999999</v>
      </c>
      <c r="P205" s="56">
        <v>320.57</v>
      </c>
      <c r="Q205" s="56">
        <v>339.52699999999999</v>
      </c>
      <c r="R205" s="56">
        <v>359.95</v>
      </c>
      <c r="S205" s="56">
        <v>356.11799999999999</v>
      </c>
      <c r="T205" s="56">
        <v>333.11700000000002</v>
      </c>
      <c r="U205" s="56">
        <v>319.97800000000001</v>
      </c>
      <c r="V205" s="56">
        <v>305.59699999999998</v>
      </c>
      <c r="W205" s="56">
        <v>290.01900000000001</v>
      </c>
      <c r="X205" s="56">
        <v>267.51799999999997</v>
      </c>
      <c r="Y205" s="56">
        <v>251.928</v>
      </c>
      <c r="Z205" s="67">
        <v>0</v>
      </c>
    </row>
    <row r="206" spans="1:26">
      <c r="A206" s="54">
        <f t="shared" si="3"/>
        <v>45860</v>
      </c>
      <c r="B206" s="55">
        <v>235.11500000000001</v>
      </c>
      <c r="C206" s="56">
        <v>230.006</v>
      </c>
      <c r="D206" s="56">
        <v>224.00399999999999</v>
      </c>
      <c r="E206" s="56">
        <v>216.17</v>
      </c>
      <c r="F206" s="56">
        <v>220.67699999999999</v>
      </c>
      <c r="G206" s="56">
        <v>227.274</v>
      </c>
      <c r="H206" s="56">
        <v>231.36699999999999</v>
      </c>
      <c r="I206" s="56">
        <v>236.41399999999999</v>
      </c>
      <c r="J206" s="56">
        <v>244.71799999999999</v>
      </c>
      <c r="K206" s="56">
        <v>260.28199999999998</v>
      </c>
      <c r="L206" s="56">
        <v>266.66399999999999</v>
      </c>
      <c r="M206" s="56">
        <v>279.95600000000002</v>
      </c>
      <c r="N206" s="56">
        <v>299.012</v>
      </c>
      <c r="O206" s="56">
        <v>321.24099999999999</v>
      </c>
      <c r="P206" s="56">
        <v>341.178</v>
      </c>
      <c r="Q206" s="56">
        <v>362.75299999999999</v>
      </c>
      <c r="R206" s="56">
        <v>370.20699999999999</v>
      </c>
      <c r="S206" s="56">
        <v>355.75299999999999</v>
      </c>
      <c r="T206" s="56">
        <v>333.05</v>
      </c>
      <c r="U206" s="56">
        <v>316.95699999999999</v>
      </c>
      <c r="V206" s="56">
        <v>302.60599999999999</v>
      </c>
      <c r="W206" s="56">
        <v>281.89800000000002</v>
      </c>
      <c r="X206" s="56">
        <v>253.86699999999999</v>
      </c>
      <c r="Y206" s="56">
        <v>239.96</v>
      </c>
      <c r="Z206" s="67">
        <v>0</v>
      </c>
    </row>
    <row r="207" spans="1:26">
      <c r="A207" s="54">
        <f t="shared" si="3"/>
        <v>45861</v>
      </c>
      <c r="B207" s="55">
        <v>230.28</v>
      </c>
      <c r="C207" s="56">
        <v>224.447</v>
      </c>
      <c r="D207" s="56">
        <v>219.99199999999999</v>
      </c>
      <c r="E207" s="56">
        <v>213.636</v>
      </c>
      <c r="F207" s="56">
        <v>215.56200000000001</v>
      </c>
      <c r="G207" s="56">
        <v>223.21299999999999</v>
      </c>
      <c r="H207" s="56">
        <v>227.673</v>
      </c>
      <c r="I207" s="56">
        <v>219.31200000000001</v>
      </c>
      <c r="J207" s="56">
        <v>215.98400000000001</v>
      </c>
      <c r="K207" s="56">
        <v>221.45099999999999</v>
      </c>
      <c r="L207" s="56">
        <v>221.86600000000001</v>
      </c>
      <c r="M207" s="56">
        <v>236.88900000000001</v>
      </c>
      <c r="N207" s="56">
        <v>259.358</v>
      </c>
      <c r="O207" s="56">
        <v>280.63499999999999</v>
      </c>
      <c r="P207" s="56">
        <v>289.64400000000001</v>
      </c>
      <c r="Q207" s="56">
        <v>306.18700000000001</v>
      </c>
      <c r="R207" s="56">
        <v>325.25599999999997</v>
      </c>
      <c r="S207" s="56">
        <v>321.06</v>
      </c>
      <c r="T207" s="56">
        <v>310.05099999999999</v>
      </c>
      <c r="U207" s="56">
        <v>295.21800000000002</v>
      </c>
      <c r="V207" s="56">
        <v>282.697</v>
      </c>
      <c r="W207" s="56">
        <v>267.19099999999997</v>
      </c>
      <c r="X207" s="56">
        <v>252.929</v>
      </c>
      <c r="Y207" s="56">
        <v>236.511</v>
      </c>
      <c r="Z207" s="67">
        <v>0</v>
      </c>
    </row>
    <row r="208" spans="1:26">
      <c r="A208" s="54">
        <f t="shared" si="3"/>
        <v>45862</v>
      </c>
      <c r="B208" s="55">
        <v>225.28100000000001</v>
      </c>
      <c r="C208" s="56">
        <v>221.82599999999999</v>
      </c>
      <c r="D208" s="56">
        <v>210.29499999999999</v>
      </c>
      <c r="E208" s="56">
        <v>210.33600000000001</v>
      </c>
      <c r="F208" s="56">
        <v>209.16900000000001</v>
      </c>
      <c r="G208" s="56">
        <v>215.90100000000001</v>
      </c>
      <c r="H208" s="56">
        <v>219.636</v>
      </c>
      <c r="I208" s="56">
        <v>217.61099999999999</v>
      </c>
      <c r="J208" s="56">
        <v>219.31</v>
      </c>
      <c r="K208" s="56">
        <v>219.518</v>
      </c>
      <c r="L208" s="56">
        <v>233.94499999999999</v>
      </c>
      <c r="M208" s="56">
        <v>242.68100000000001</v>
      </c>
      <c r="N208" s="56">
        <v>260.428</v>
      </c>
      <c r="O208" s="56">
        <v>289.33600000000001</v>
      </c>
      <c r="P208" s="56">
        <v>311.80799999999999</v>
      </c>
      <c r="Q208" s="56">
        <v>321.18799999999999</v>
      </c>
      <c r="R208" s="56">
        <v>336.86599999999999</v>
      </c>
      <c r="S208" s="56">
        <v>323.56</v>
      </c>
      <c r="T208" s="56">
        <v>292.29000000000002</v>
      </c>
      <c r="U208" s="56">
        <v>279.93599999999998</v>
      </c>
      <c r="V208" s="56">
        <v>279.70800000000003</v>
      </c>
      <c r="W208" s="56">
        <v>263.971</v>
      </c>
      <c r="X208" s="56">
        <v>249.739</v>
      </c>
      <c r="Y208" s="56">
        <v>236.01</v>
      </c>
      <c r="Z208" s="67">
        <v>0</v>
      </c>
    </row>
    <row r="209" spans="1:26">
      <c r="A209" s="54">
        <f t="shared" si="3"/>
        <v>45863</v>
      </c>
      <c r="B209" s="55">
        <v>222.32300000000001</v>
      </c>
      <c r="C209" s="56">
        <v>218.15100000000001</v>
      </c>
      <c r="D209" s="56">
        <v>208.751</v>
      </c>
      <c r="E209" s="56">
        <v>195.88499999999999</v>
      </c>
      <c r="F209" s="56">
        <v>200.19499999999999</v>
      </c>
      <c r="G209" s="56">
        <v>199.49600000000001</v>
      </c>
      <c r="H209" s="56">
        <v>207.977</v>
      </c>
      <c r="I209" s="56">
        <v>204.17</v>
      </c>
      <c r="J209" s="56">
        <v>201.58500000000001</v>
      </c>
      <c r="K209" s="56">
        <v>204.90100000000001</v>
      </c>
      <c r="L209" s="56">
        <v>213.10499999999999</v>
      </c>
      <c r="M209" s="56">
        <v>228.18700000000001</v>
      </c>
      <c r="N209" s="56">
        <v>240.85900000000001</v>
      </c>
      <c r="O209" s="56">
        <v>264.57600000000002</v>
      </c>
      <c r="P209" s="56">
        <v>290.91899999999998</v>
      </c>
      <c r="Q209" s="56">
        <v>308.24</v>
      </c>
      <c r="R209" s="56">
        <v>332.82100000000003</v>
      </c>
      <c r="S209" s="56">
        <v>324.834</v>
      </c>
      <c r="T209" s="56">
        <v>326.14299999999997</v>
      </c>
      <c r="U209" s="56">
        <v>305.11200000000002</v>
      </c>
      <c r="V209" s="56">
        <v>293.72399999999999</v>
      </c>
      <c r="W209" s="56">
        <v>278.65300000000002</v>
      </c>
      <c r="X209" s="56">
        <v>259.81099999999998</v>
      </c>
      <c r="Y209" s="56">
        <v>243.18899999999999</v>
      </c>
      <c r="Z209" s="67">
        <v>0</v>
      </c>
    </row>
    <row r="210" spans="1:26">
      <c r="A210" s="54">
        <f t="shared" si="3"/>
        <v>45864</v>
      </c>
      <c r="B210" s="55">
        <v>228.83500000000001</v>
      </c>
      <c r="C210" s="56">
        <v>217.89500000000001</v>
      </c>
      <c r="D210" s="56">
        <v>210.61</v>
      </c>
      <c r="E210" s="56">
        <v>201.92500000000001</v>
      </c>
      <c r="F210" s="56">
        <v>194.29300000000001</v>
      </c>
      <c r="G210" s="56">
        <v>197.27199999999999</v>
      </c>
      <c r="H210" s="56">
        <v>197.47900000000001</v>
      </c>
      <c r="I210" s="56">
        <v>190.72</v>
      </c>
      <c r="J210" s="56">
        <v>189.15700000000001</v>
      </c>
      <c r="K210" s="56">
        <v>195.57300000000001</v>
      </c>
      <c r="L210" s="56">
        <v>213.43299999999999</v>
      </c>
      <c r="M210" s="56">
        <v>233.34299999999999</v>
      </c>
      <c r="N210" s="56">
        <v>250.29</v>
      </c>
      <c r="O210" s="56">
        <v>272.82900000000001</v>
      </c>
      <c r="P210" s="56">
        <v>290.52999999999997</v>
      </c>
      <c r="Q210" s="56">
        <v>303.48500000000001</v>
      </c>
      <c r="R210" s="56">
        <v>321.08600000000001</v>
      </c>
      <c r="S210" s="56">
        <v>337.108</v>
      </c>
      <c r="T210" s="56">
        <v>357.66199999999998</v>
      </c>
      <c r="U210" s="56">
        <v>355.44499999999999</v>
      </c>
      <c r="V210" s="56">
        <v>338.31200000000001</v>
      </c>
      <c r="W210" s="56">
        <v>313.416</v>
      </c>
      <c r="X210" s="56">
        <v>286.92500000000001</v>
      </c>
      <c r="Y210" s="56">
        <v>264.536</v>
      </c>
      <c r="Z210" s="67">
        <v>0</v>
      </c>
    </row>
    <row r="211" spans="1:26">
      <c r="A211" s="54">
        <f t="shared" si="3"/>
        <v>45865</v>
      </c>
      <c r="B211" s="55">
        <v>247.048</v>
      </c>
      <c r="C211" s="56">
        <v>233.08799999999999</v>
      </c>
      <c r="D211" s="56">
        <v>221.07300000000001</v>
      </c>
      <c r="E211" s="56">
        <v>211.17599999999999</v>
      </c>
      <c r="F211" s="56">
        <v>211.05</v>
      </c>
      <c r="G211" s="56">
        <v>208.166</v>
      </c>
      <c r="H211" s="56">
        <v>205.07300000000001</v>
      </c>
      <c r="I211" s="56">
        <v>200.285</v>
      </c>
      <c r="J211" s="56">
        <v>200.64699999999999</v>
      </c>
      <c r="K211" s="56">
        <v>208.37799999999999</v>
      </c>
      <c r="L211" s="56">
        <v>228.68700000000001</v>
      </c>
      <c r="M211" s="56">
        <v>251.64400000000001</v>
      </c>
      <c r="N211" s="56">
        <v>272.27</v>
      </c>
      <c r="O211" s="56">
        <v>291.72500000000002</v>
      </c>
      <c r="P211" s="56">
        <v>307.84800000000001</v>
      </c>
      <c r="Q211" s="56">
        <v>334.64100000000002</v>
      </c>
      <c r="R211" s="56">
        <v>349.64600000000002</v>
      </c>
      <c r="S211" s="56">
        <v>357.46</v>
      </c>
      <c r="T211" s="56">
        <v>367.31299999999999</v>
      </c>
      <c r="U211" s="56">
        <v>366.267</v>
      </c>
      <c r="V211" s="56">
        <v>346.86799999999999</v>
      </c>
      <c r="W211" s="56">
        <v>323.28500000000003</v>
      </c>
      <c r="X211" s="56">
        <v>294.77800000000002</v>
      </c>
      <c r="Y211" s="56">
        <v>271.90899999999999</v>
      </c>
      <c r="Z211" s="67">
        <v>0</v>
      </c>
    </row>
    <row r="212" spans="1:26">
      <c r="A212" s="54">
        <f t="shared" si="3"/>
        <v>45866</v>
      </c>
      <c r="B212" s="55">
        <v>253.06100000000001</v>
      </c>
      <c r="C212" s="56">
        <v>239.92599999999999</v>
      </c>
      <c r="D212" s="56">
        <v>225.35400000000001</v>
      </c>
      <c r="E212" s="56">
        <v>221.298</v>
      </c>
      <c r="F212" s="56">
        <v>220.499</v>
      </c>
      <c r="G212" s="56">
        <v>225.37799999999999</v>
      </c>
      <c r="H212" s="56">
        <v>232.947</v>
      </c>
      <c r="I212" s="56">
        <v>231.387</v>
      </c>
      <c r="J212" s="56">
        <v>233.10300000000001</v>
      </c>
      <c r="K212" s="56">
        <v>250.51900000000001</v>
      </c>
      <c r="L212" s="56">
        <v>272.23599999999999</v>
      </c>
      <c r="M212" s="56">
        <v>288.08800000000002</v>
      </c>
      <c r="N212" s="56">
        <v>309.36799999999999</v>
      </c>
      <c r="O212" s="56">
        <v>321.60000000000002</v>
      </c>
      <c r="P212" s="56">
        <v>342.197</v>
      </c>
      <c r="Q212" s="56">
        <v>364.24099999999999</v>
      </c>
      <c r="R212" s="56">
        <v>382.14100000000002</v>
      </c>
      <c r="S212" s="56">
        <v>370.47300000000001</v>
      </c>
      <c r="T212" s="56">
        <v>365.36099999999999</v>
      </c>
      <c r="U212" s="56">
        <v>349.58100000000002</v>
      </c>
      <c r="V212" s="56">
        <v>335.62299999999999</v>
      </c>
      <c r="W212" s="56">
        <v>313.17899999999997</v>
      </c>
      <c r="X212" s="56">
        <v>289.10899999999998</v>
      </c>
      <c r="Y212" s="56">
        <v>270.05599999999998</v>
      </c>
      <c r="Z212" s="67">
        <v>0</v>
      </c>
    </row>
    <row r="213" spans="1:26">
      <c r="A213" s="54">
        <f t="shared" si="3"/>
        <v>45867</v>
      </c>
      <c r="B213" s="55">
        <v>250.75399999999999</v>
      </c>
      <c r="C213" s="56">
        <v>231.369</v>
      </c>
      <c r="D213" s="56">
        <v>224.45400000000001</v>
      </c>
      <c r="E213" s="56">
        <v>219.465</v>
      </c>
      <c r="F213" s="56">
        <v>218.56800000000001</v>
      </c>
      <c r="G213" s="56">
        <v>223.18100000000001</v>
      </c>
      <c r="H213" s="56">
        <v>234.749</v>
      </c>
      <c r="I213" s="56">
        <v>242.34800000000001</v>
      </c>
      <c r="J213" s="56">
        <v>247.33099999999999</v>
      </c>
      <c r="K213" s="56">
        <v>262.76600000000002</v>
      </c>
      <c r="L213" s="56">
        <v>276.49299999999999</v>
      </c>
      <c r="M213" s="56">
        <v>288.24400000000003</v>
      </c>
      <c r="N213" s="56">
        <v>311.01600000000002</v>
      </c>
      <c r="O213" s="56">
        <v>331.82799999999997</v>
      </c>
      <c r="P213" s="56">
        <v>331.39299999999997</v>
      </c>
      <c r="Q213" s="56">
        <v>355.721</v>
      </c>
      <c r="R213" s="56">
        <v>334.108</v>
      </c>
      <c r="S213" s="56">
        <v>321.05700000000002</v>
      </c>
      <c r="T213" s="56">
        <v>294.327</v>
      </c>
      <c r="U213" s="56">
        <v>285.75700000000001</v>
      </c>
      <c r="V213" s="56">
        <v>279.37700000000001</v>
      </c>
      <c r="W213" s="56">
        <v>266.62799999999999</v>
      </c>
      <c r="X213" s="56">
        <v>250.95599999999999</v>
      </c>
      <c r="Y213" s="56">
        <v>237.39099999999999</v>
      </c>
      <c r="Z213" s="67">
        <v>0</v>
      </c>
    </row>
    <row r="214" spans="1:26">
      <c r="A214" s="54">
        <f t="shared" si="3"/>
        <v>45868</v>
      </c>
      <c r="B214" s="55">
        <v>227.065</v>
      </c>
      <c r="C214" s="56">
        <v>218.148</v>
      </c>
      <c r="D214" s="56">
        <v>212.178</v>
      </c>
      <c r="E214" s="56">
        <v>207.517</v>
      </c>
      <c r="F214" s="56">
        <v>209.00299999999999</v>
      </c>
      <c r="G214" s="56">
        <v>216.965</v>
      </c>
      <c r="H214" s="56">
        <v>227.54599999999999</v>
      </c>
      <c r="I214" s="56">
        <v>223.41399999999999</v>
      </c>
      <c r="J214" s="56">
        <v>218.07300000000001</v>
      </c>
      <c r="K214" s="56">
        <v>224.85300000000001</v>
      </c>
      <c r="L214" s="56">
        <v>230.965</v>
      </c>
      <c r="M214" s="56">
        <v>231.17599999999999</v>
      </c>
      <c r="N214" s="56">
        <v>244.49</v>
      </c>
      <c r="O214" s="56">
        <v>249.25200000000001</v>
      </c>
      <c r="P214" s="56">
        <v>272.05700000000002</v>
      </c>
      <c r="Q214" s="56">
        <v>298.73</v>
      </c>
      <c r="R214" s="56">
        <v>310.67500000000001</v>
      </c>
      <c r="S214" s="56">
        <v>302.916</v>
      </c>
      <c r="T214" s="56">
        <v>295.12599999999998</v>
      </c>
      <c r="U214" s="56">
        <v>288.12099999999998</v>
      </c>
      <c r="V214" s="56">
        <v>279.15699999999998</v>
      </c>
      <c r="W214" s="56">
        <v>258.88200000000001</v>
      </c>
      <c r="X214" s="56">
        <v>247.13900000000001</v>
      </c>
      <c r="Y214" s="56">
        <v>227.881</v>
      </c>
      <c r="Z214" s="67">
        <v>0</v>
      </c>
    </row>
    <row r="215" spans="1:26">
      <c r="A215" s="54">
        <f t="shared" si="3"/>
        <v>45869</v>
      </c>
      <c r="B215" s="55">
        <v>218.947</v>
      </c>
      <c r="C215" s="56">
        <v>211.58600000000001</v>
      </c>
      <c r="D215" s="56">
        <v>204.77099999999999</v>
      </c>
      <c r="E215" s="56">
        <v>199.45500000000001</v>
      </c>
      <c r="F215" s="56">
        <v>204.643</v>
      </c>
      <c r="G215" s="56">
        <v>209.75899999999999</v>
      </c>
      <c r="H215" s="56">
        <v>220.58500000000001</v>
      </c>
      <c r="I215" s="56">
        <v>220.56800000000001</v>
      </c>
      <c r="J215" s="56">
        <v>215.54300000000001</v>
      </c>
      <c r="K215" s="56">
        <v>212.85599999999999</v>
      </c>
      <c r="L215" s="56">
        <v>206.24299999999999</v>
      </c>
      <c r="M215" s="56">
        <v>221.78899999999999</v>
      </c>
      <c r="N215" s="56">
        <v>233.422</v>
      </c>
      <c r="O215" s="56">
        <v>250.6</v>
      </c>
      <c r="P215" s="56">
        <v>273.00299999999999</v>
      </c>
      <c r="Q215" s="56">
        <v>305.57499999999999</v>
      </c>
      <c r="R215" s="56">
        <v>327.22899999999998</v>
      </c>
      <c r="S215" s="56">
        <v>309.017</v>
      </c>
      <c r="T215" s="56">
        <v>303.65699999999998</v>
      </c>
      <c r="U215" s="56">
        <v>289.16699999999997</v>
      </c>
      <c r="V215" s="56">
        <v>275.33699999999999</v>
      </c>
      <c r="W215" s="56">
        <v>253.49700000000001</v>
      </c>
      <c r="X215" s="56">
        <v>239.74700000000001</v>
      </c>
      <c r="Y215" s="56">
        <v>228.672</v>
      </c>
      <c r="Z215" s="67">
        <v>0</v>
      </c>
    </row>
    <row r="216" spans="1:26">
      <c r="A216" s="54">
        <f t="shared" si="3"/>
        <v>45870</v>
      </c>
      <c r="B216" s="55">
        <v>214.86799999999999</v>
      </c>
      <c r="C216" s="56">
        <v>209.51900000000001</v>
      </c>
      <c r="D216" s="56">
        <v>202.23400000000001</v>
      </c>
      <c r="E216" s="56">
        <v>200.31100000000001</v>
      </c>
      <c r="F216" s="56">
        <v>191.57900000000001</v>
      </c>
      <c r="G216" s="56">
        <v>195.756</v>
      </c>
      <c r="H216" s="56">
        <v>201.34700000000001</v>
      </c>
      <c r="I216" s="56">
        <v>205.07300000000001</v>
      </c>
      <c r="J216" s="56">
        <v>199.24799999999999</v>
      </c>
      <c r="K216" s="56">
        <v>199.25299999999999</v>
      </c>
      <c r="L216" s="56">
        <v>201.572</v>
      </c>
      <c r="M216" s="56">
        <v>214.89099999999999</v>
      </c>
      <c r="N216" s="56">
        <v>231.977</v>
      </c>
      <c r="O216" s="56">
        <v>254.88</v>
      </c>
      <c r="P216" s="56">
        <v>281.70400000000001</v>
      </c>
      <c r="Q216" s="56">
        <v>303.43799999999999</v>
      </c>
      <c r="R216" s="56">
        <v>280.94799999999998</v>
      </c>
      <c r="S216" s="56">
        <v>282.733</v>
      </c>
      <c r="T216" s="56">
        <v>284.87400000000002</v>
      </c>
      <c r="U216" s="56">
        <v>291.05799999999999</v>
      </c>
      <c r="V216" s="56">
        <v>280.30799999999999</v>
      </c>
      <c r="W216" s="56">
        <v>262.73399999999998</v>
      </c>
      <c r="X216" s="56">
        <v>241.904</v>
      </c>
      <c r="Y216" s="56">
        <v>223.399</v>
      </c>
      <c r="Z216" s="67">
        <v>0</v>
      </c>
    </row>
    <row r="217" spans="1:26">
      <c r="A217" s="54">
        <f t="shared" si="3"/>
        <v>45871</v>
      </c>
      <c r="B217" s="55">
        <v>209.96100000000001</v>
      </c>
      <c r="C217" s="56">
        <v>201.6</v>
      </c>
      <c r="D217" s="56">
        <v>191.71700000000001</v>
      </c>
      <c r="E217" s="56">
        <v>189.37700000000001</v>
      </c>
      <c r="F217" s="56">
        <v>187.24199999999999</v>
      </c>
      <c r="G217" s="56">
        <v>194.453</v>
      </c>
      <c r="H217" s="56">
        <v>193.554</v>
      </c>
      <c r="I217" s="56">
        <v>186.95599999999999</v>
      </c>
      <c r="J217" s="56">
        <v>180.58199999999999</v>
      </c>
      <c r="K217" s="56">
        <v>185.67400000000001</v>
      </c>
      <c r="L217" s="56">
        <v>205.22</v>
      </c>
      <c r="M217" s="56">
        <v>216.06800000000001</v>
      </c>
      <c r="N217" s="56">
        <v>234.667</v>
      </c>
      <c r="O217" s="56">
        <v>257.81900000000002</v>
      </c>
      <c r="P217" s="56">
        <v>296.09699999999998</v>
      </c>
      <c r="Q217" s="56">
        <v>304.375</v>
      </c>
      <c r="R217" s="56">
        <v>323.13900000000001</v>
      </c>
      <c r="S217" s="56">
        <v>339.99599999999998</v>
      </c>
      <c r="T217" s="56">
        <v>332.512</v>
      </c>
      <c r="U217" s="56">
        <v>314.45999999999998</v>
      </c>
      <c r="V217" s="56">
        <v>302.55500000000001</v>
      </c>
      <c r="W217" s="56">
        <v>277.50299999999999</v>
      </c>
      <c r="X217" s="56">
        <v>257.96300000000002</v>
      </c>
      <c r="Y217" s="56">
        <v>237.22</v>
      </c>
      <c r="Z217" s="67">
        <v>0</v>
      </c>
    </row>
    <row r="218" spans="1:26">
      <c r="A218" s="54">
        <f t="shared" si="3"/>
        <v>45872</v>
      </c>
      <c r="B218" s="55">
        <v>226.56200000000001</v>
      </c>
      <c r="C218" s="56">
        <v>220.035</v>
      </c>
      <c r="D218" s="56">
        <v>208.28399999999999</v>
      </c>
      <c r="E218" s="56">
        <v>202.15199999999999</v>
      </c>
      <c r="F218" s="56">
        <v>203.41200000000001</v>
      </c>
      <c r="G218" s="56">
        <v>202.208</v>
      </c>
      <c r="H218" s="56">
        <v>200.51300000000001</v>
      </c>
      <c r="I218" s="56">
        <v>194.529</v>
      </c>
      <c r="J218" s="56">
        <v>191.17099999999999</v>
      </c>
      <c r="K218" s="56">
        <v>182.053</v>
      </c>
      <c r="L218" s="56">
        <v>194.22900000000001</v>
      </c>
      <c r="M218" s="56">
        <v>212.251</v>
      </c>
      <c r="N218" s="56">
        <v>237.03100000000001</v>
      </c>
      <c r="O218" s="56">
        <v>264.00900000000001</v>
      </c>
      <c r="P218" s="56">
        <v>279.09899999999999</v>
      </c>
      <c r="Q218" s="56">
        <v>282.85500000000002</v>
      </c>
      <c r="R218" s="56">
        <v>301.38400000000001</v>
      </c>
      <c r="S218" s="56">
        <v>319.601</v>
      </c>
      <c r="T218" s="56">
        <v>329.54599999999999</v>
      </c>
      <c r="U218" s="56">
        <v>336.67599999999999</v>
      </c>
      <c r="V218" s="56">
        <v>320.16899999999998</v>
      </c>
      <c r="W218" s="56">
        <v>297.89600000000002</v>
      </c>
      <c r="X218" s="56">
        <v>268.01299999999998</v>
      </c>
      <c r="Y218" s="56">
        <v>245.67</v>
      </c>
      <c r="Z218" s="67">
        <v>0</v>
      </c>
    </row>
    <row r="219" spans="1:26">
      <c r="A219" s="54">
        <f t="shared" si="3"/>
        <v>45873</v>
      </c>
      <c r="B219" s="55">
        <v>229.10900000000001</v>
      </c>
      <c r="C219" s="56">
        <v>219.16399999999999</v>
      </c>
      <c r="D219" s="56">
        <v>212.946</v>
      </c>
      <c r="E219" s="56">
        <v>209.2</v>
      </c>
      <c r="F219" s="56">
        <v>212.91200000000001</v>
      </c>
      <c r="G219" s="56">
        <v>219.28100000000001</v>
      </c>
      <c r="H219" s="56">
        <v>225.202</v>
      </c>
      <c r="I219" s="56">
        <v>222.88399999999999</v>
      </c>
      <c r="J219" s="56">
        <v>221.61099999999999</v>
      </c>
      <c r="K219" s="56">
        <v>217.108</v>
      </c>
      <c r="L219" s="56">
        <v>222.47</v>
      </c>
      <c r="M219" s="56">
        <v>246.30099999999999</v>
      </c>
      <c r="N219" s="56">
        <v>270.38600000000002</v>
      </c>
      <c r="O219" s="56">
        <v>300.68</v>
      </c>
      <c r="P219" s="56">
        <v>323.26100000000002</v>
      </c>
      <c r="Q219" s="56">
        <v>336.12599999999998</v>
      </c>
      <c r="R219" s="56">
        <v>354.44099999999997</v>
      </c>
      <c r="S219" s="56">
        <v>369.791</v>
      </c>
      <c r="T219" s="56">
        <v>372.45499999999998</v>
      </c>
      <c r="U219" s="56">
        <v>374.36200000000002</v>
      </c>
      <c r="V219" s="56">
        <v>357.56900000000002</v>
      </c>
      <c r="W219" s="56">
        <v>334.76900000000001</v>
      </c>
      <c r="X219" s="56">
        <v>300.51100000000002</v>
      </c>
      <c r="Y219" s="56">
        <v>279.673</v>
      </c>
      <c r="Z219" s="67">
        <v>0</v>
      </c>
    </row>
    <row r="220" spans="1:26">
      <c r="A220" s="54">
        <f t="shared" si="3"/>
        <v>45874</v>
      </c>
      <c r="B220" s="55">
        <v>257.82900000000001</v>
      </c>
      <c r="C220" s="56">
        <v>247.024</v>
      </c>
      <c r="D220" s="56">
        <v>238.80199999999999</v>
      </c>
      <c r="E220" s="56">
        <v>230.48699999999999</v>
      </c>
      <c r="F220" s="56">
        <v>230.70099999999999</v>
      </c>
      <c r="G220" s="56">
        <v>234.58799999999999</v>
      </c>
      <c r="H220" s="56">
        <v>237.09899999999999</v>
      </c>
      <c r="I220" s="56">
        <v>240.36</v>
      </c>
      <c r="J220" s="56">
        <v>241.58</v>
      </c>
      <c r="K220" s="56">
        <v>248.184</v>
      </c>
      <c r="L220" s="56">
        <v>270.75900000000001</v>
      </c>
      <c r="M220" s="56">
        <v>292.11900000000003</v>
      </c>
      <c r="N220" s="56">
        <v>306.68799999999999</v>
      </c>
      <c r="O220" s="56">
        <v>320.84300000000002</v>
      </c>
      <c r="P220" s="56">
        <v>337.06700000000001</v>
      </c>
      <c r="Q220" s="56">
        <v>341.90699999999998</v>
      </c>
      <c r="R220" s="56">
        <v>344.27100000000002</v>
      </c>
      <c r="S220" s="56">
        <v>347.49599999999998</v>
      </c>
      <c r="T220" s="56">
        <v>348.52300000000002</v>
      </c>
      <c r="U220" s="56">
        <v>337.12799999999999</v>
      </c>
      <c r="V220" s="56">
        <v>319.77300000000002</v>
      </c>
      <c r="W220" s="56">
        <v>298.43799999999999</v>
      </c>
      <c r="X220" s="56">
        <v>271.20499999999998</v>
      </c>
      <c r="Y220" s="56">
        <v>250.524</v>
      </c>
      <c r="Z220" s="67">
        <v>0</v>
      </c>
    </row>
    <row r="221" spans="1:26">
      <c r="A221" s="54">
        <f t="shared" si="3"/>
        <v>45875</v>
      </c>
      <c r="B221" s="55">
        <v>232.17599999999999</v>
      </c>
      <c r="C221" s="56">
        <v>225.86600000000001</v>
      </c>
      <c r="D221" s="56">
        <v>213.86799999999999</v>
      </c>
      <c r="E221" s="56">
        <v>208.37200000000001</v>
      </c>
      <c r="F221" s="56">
        <v>205.631</v>
      </c>
      <c r="G221" s="56">
        <v>213.79400000000001</v>
      </c>
      <c r="H221" s="56">
        <v>217.32499999999999</v>
      </c>
      <c r="I221" s="56">
        <v>217.04900000000001</v>
      </c>
      <c r="J221" s="56">
        <v>219.429</v>
      </c>
      <c r="K221" s="56">
        <v>227.221</v>
      </c>
      <c r="L221" s="56">
        <v>248.42</v>
      </c>
      <c r="M221" s="56">
        <v>277.42700000000002</v>
      </c>
      <c r="N221" s="56">
        <v>299.63799999999998</v>
      </c>
      <c r="O221" s="56">
        <v>326.49599999999998</v>
      </c>
      <c r="P221" s="56">
        <v>349.06700000000001</v>
      </c>
      <c r="Q221" s="56">
        <v>374.68400000000003</v>
      </c>
      <c r="R221" s="56">
        <v>391.85599999999999</v>
      </c>
      <c r="S221" s="56">
        <v>390.49200000000002</v>
      </c>
      <c r="T221" s="56">
        <v>373.012</v>
      </c>
      <c r="U221" s="56">
        <v>358.971</v>
      </c>
      <c r="V221" s="56">
        <v>346.92099999999999</v>
      </c>
      <c r="W221" s="56">
        <v>322.25700000000001</v>
      </c>
      <c r="X221" s="56">
        <v>279.447</v>
      </c>
      <c r="Y221" s="56">
        <v>254.87700000000001</v>
      </c>
      <c r="Z221" s="67">
        <v>0</v>
      </c>
    </row>
    <row r="222" spans="1:26">
      <c r="A222" s="54">
        <f t="shared" si="3"/>
        <v>45876</v>
      </c>
      <c r="B222" s="55">
        <v>235.22800000000001</v>
      </c>
      <c r="C222" s="56">
        <v>222.1</v>
      </c>
      <c r="D222" s="56">
        <v>211.85400000000001</v>
      </c>
      <c r="E222" s="56">
        <v>204.53</v>
      </c>
      <c r="F222" s="56">
        <v>204.56299999999999</v>
      </c>
      <c r="G222" s="56">
        <v>212.01900000000001</v>
      </c>
      <c r="H222" s="56">
        <v>219.04900000000001</v>
      </c>
      <c r="I222" s="56">
        <v>226.351</v>
      </c>
      <c r="J222" s="56">
        <v>226.59299999999999</v>
      </c>
      <c r="K222" s="56">
        <v>241.571</v>
      </c>
      <c r="L222" s="56">
        <v>262.67099999999999</v>
      </c>
      <c r="M222" s="56">
        <v>282.553</v>
      </c>
      <c r="N222" s="56">
        <v>305.35199999999998</v>
      </c>
      <c r="O222" s="56">
        <v>329.339</v>
      </c>
      <c r="P222" s="56">
        <v>349.56400000000002</v>
      </c>
      <c r="Q222" s="56">
        <v>367.17</v>
      </c>
      <c r="R222" s="56">
        <v>371.43599999999998</v>
      </c>
      <c r="S222" s="56">
        <v>365.06099999999998</v>
      </c>
      <c r="T222" s="56">
        <v>361.45699999999999</v>
      </c>
      <c r="U222" s="56">
        <v>361.03699999999998</v>
      </c>
      <c r="V222" s="56">
        <v>342.61399999999998</v>
      </c>
      <c r="W222" s="56">
        <v>316.45499999999998</v>
      </c>
      <c r="X222" s="56">
        <v>285.61900000000003</v>
      </c>
      <c r="Y222" s="56">
        <v>261.92399999999998</v>
      </c>
      <c r="Z222" s="67">
        <v>0</v>
      </c>
    </row>
    <row r="223" spans="1:26">
      <c r="A223" s="54">
        <f t="shared" si="3"/>
        <v>45877</v>
      </c>
      <c r="B223" s="55">
        <v>243.11699999999999</v>
      </c>
      <c r="C223" s="56">
        <v>227.803</v>
      </c>
      <c r="D223" s="56">
        <v>222.08600000000001</v>
      </c>
      <c r="E223" s="56">
        <v>213.87799999999999</v>
      </c>
      <c r="F223" s="56">
        <v>213.75800000000001</v>
      </c>
      <c r="G223" s="56">
        <v>218.14</v>
      </c>
      <c r="H223" s="56">
        <v>221.905</v>
      </c>
      <c r="I223" s="56">
        <v>229.72399999999999</v>
      </c>
      <c r="J223" s="56">
        <v>232.398</v>
      </c>
      <c r="K223" s="56">
        <v>242.70699999999999</v>
      </c>
      <c r="L223" s="56">
        <v>265.54300000000001</v>
      </c>
      <c r="M223" s="56">
        <v>275.56299999999999</v>
      </c>
      <c r="N223" s="56">
        <v>296.42500000000001</v>
      </c>
      <c r="O223" s="56">
        <v>327.54700000000003</v>
      </c>
      <c r="P223" s="56">
        <v>344.41800000000001</v>
      </c>
      <c r="Q223" s="56">
        <v>355.53899999999999</v>
      </c>
      <c r="R223" s="56">
        <v>360.721</v>
      </c>
      <c r="S223" s="56">
        <v>356.29399999999998</v>
      </c>
      <c r="T223" s="56">
        <v>354.90300000000002</v>
      </c>
      <c r="U223" s="56">
        <v>345.15899999999999</v>
      </c>
      <c r="V223" s="56">
        <v>327.98</v>
      </c>
      <c r="W223" s="56">
        <v>306.46300000000002</v>
      </c>
      <c r="X223" s="56">
        <v>283.90699999999998</v>
      </c>
      <c r="Y223" s="56">
        <v>266.93599999999998</v>
      </c>
      <c r="Z223" s="67">
        <v>0</v>
      </c>
    </row>
    <row r="224" spans="1:26">
      <c r="A224" s="54">
        <f t="shared" si="3"/>
        <v>45878</v>
      </c>
      <c r="B224" s="55">
        <v>246.23599999999999</v>
      </c>
      <c r="C224" s="56">
        <v>229.19</v>
      </c>
      <c r="D224" s="56">
        <v>218.18600000000001</v>
      </c>
      <c r="E224" s="56">
        <v>209.75299999999999</v>
      </c>
      <c r="F224" s="56">
        <v>204.65299999999999</v>
      </c>
      <c r="G224" s="56">
        <v>201.05</v>
      </c>
      <c r="H224" s="56">
        <v>206.68100000000001</v>
      </c>
      <c r="I224" s="56">
        <v>200.98500000000001</v>
      </c>
      <c r="J224" s="56">
        <v>202.5</v>
      </c>
      <c r="K224" s="56">
        <v>209.864</v>
      </c>
      <c r="L224" s="56">
        <v>218.59200000000001</v>
      </c>
      <c r="M224" s="56">
        <v>239.84899999999999</v>
      </c>
      <c r="N224" s="56">
        <v>252.47800000000001</v>
      </c>
      <c r="O224" s="56">
        <v>277.67599999999999</v>
      </c>
      <c r="P224" s="56">
        <v>296.48399999999998</v>
      </c>
      <c r="Q224" s="56">
        <v>311.90800000000002</v>
      </c>
      <c r="R224" s="56">
        <v>319.80700000000002</v>
      </c>
      <c r="S224" s="56">
        <v>342.67700000000002</v>
      </c>
      <c r="T224" s="56">
        <v>352.202</v>
      </c>
      <c r="U224" s="56">
        <v>336.14299999999997</v>
      </c>
      <c r="V224" s="56">
        <v>320.07900000000001</v>
      </c>
      <c r="W224" s="56">
        <v>292.96600000000001</v>
      </c>
      <c r="X224" s="56">
        <v>270.63600000000002</v>
      </c>
      <c r="Y224" s="56">
        <v>240.84800000000001</v>
      </c>
      <c r="Z224" s="67">
        <v>0</v>
      </c>
    </row>
    <row r="225" spans="1:26">
      <c r="A225" s="54">
        <f t="shared" si="3"/>
        <v>45879</v>
      </c>
      <c r="B225" s="55">
        <v>223.066</v>
      </c>
      <c r="C225" s="56">
        <v>211.01300000000001</v>
      </c>
      <c r="D225" s="56">
        <v>203.905</v>
      </c>
      <c r="E225" s="56">
        <v>200.78899999999999</v>
      </c>
      <c r="F225" s="56">
        <v>196.976</v>
      </c>
      <c r="G225" s="56">
        <v>196.15899999999999</v>
      </c>
      <c r="H225" s="56">
        <v>195.274</v>
      </c>
      <c r="I225" s="56">
        <v>195.333</v>
      </c>
      <c r="J225" s="56">
        <v>201.554</v>
      </c>
      <c r="K225" s="56">
        <v>205.45599999999999</v>
      </c>
      <c r="L225" s="56">
        <v>202.297</v>
      </c>
      <c r="M225" s="56">
        <v>206.822</v>
      </c>
      <c r="N225" s="56">
        <v>197.41399999999999</v>
      </c>
      <c r="O225" s="56">
        <v>216.953</v>
      </c>
      <c r="P225" s="56">
        <v>255.417</v>
      </c>
      <c r="Q225" s="56">
        <v>254.58500000000001</v>
      </c>
      <c r="R225" s="56">
        <v>261.32299999999998</v>
      </c>
      <c r="S225" s="56">
        <v>268.42200000000003</v>
      </c>
      <c r="T225" s="56">
        <v>272.988</v>
      </c>
      <c r="U225" s="56">
        <v>267.70499999999998</v>
      </c>
      <c r="V225" s="56">
        <v>261.87299999999999</v>
      </c>
      <c r="W225" s="56">
        <v>247.65700000000001</v>
      </c>
      <c r="X225" s="56">
        <v>228.75299999999999</v>
      </c>
      <c r="Y225" s="56">
        <v>211.63399999999999</v>
      </c>
      <c r="Z225" s="67">
        <v>0</v>
      </c>
    </row>
    <row r="226" spans="1:26">
      <c r="A226" s="54">
        <f t="shared" si="3"/>
        <v>45880</v>
      </c>
      <c r="B226" s="55">
        <v>204.57400000000001</v>
      </c>
      <c r="C226" s="56">
        <v>195.364</v>
      </c>
      <c r="D226" s="56">
        <v>188.298</v>
      </c>
      <c r="E226" s="56">
        <v>189.12799999999999</v>
      </c>
      <c r="F226" s="56">
        <v>191.04900000000001</v>
      </c>
      <c r="G226" s="56">
        <v>203.2</v>
      </c>
      <c r="H226" s="56">
        <v>211.43299999999999</v>
      </c>
      <c r="I226" s="56">
        <v>210.345</v>
      </c>
      <c r="J226" s="56">
        <v>205.464</v>
      </c>
      <c r="K226" s="56">
        <v>203.62899999999999</v>
      </c>
      <c r="L226" s="56">
        <v>212.858</v>
      </c>
      <c r="M226" s="56">
        <v>217.977</v>
      </c>
      <c r="N226" s="56">
        <v>230.541</v>
      </c>
      <c r="O226" s="56">
        <v>263.51100000000002</v>
      </c>
      <c r="P226" s="56">
        <v>279.80700000000002</v>
      </c>
      <c r="Q226" s="56">
        <v>289.19</v>
      </c>
      <c r="R226" s="56">
        <v>306.63600000000002</v>
      </c>
      <c r="S226" s="56">
        <v>319.2</v>
      </c>
      <c r="T226" s="56">
        <v>325.88600000000002</v>
      </c>
      <c r="U226" s="56">
        <v>323.10899999999998</v>
      </c>
      <c r="V226" s="56">
        <v>311.48200000000003</v>
      </c>
      <c r="W226" s="56">
        <v>284.95999999999998</v>
      </c>
      <c r="X226" s="56">
        <v>262.00099999999998</v>
      </c>
      <c r="Y226" s="56">
        <v>243.03299999999999</v>
      </c>
      <c r="Z226" s="67">
        <v>0</v>
      </c>
    </row>
    <row r="227" spans="1:26">
      <c r="A227" s="54">
        <f t="shared" si="3"/>
        <v>45881</v>
      </c>
      <c r="B227" s="55">
        <v>227.06700000000001</v>
      </c>
      <c r="C227" s="56">
        <v>219.65199999999999</v>
      </c>
      <c r="D227" s="56">
        <v>213.00700000000001</v>
      </c>
      <c r="E227" s="56">
        <v>208.16200000000001</v>
      </c>
      <c r="F227" s="56">
        <v>209.804</v>
      </c>
      <c r="G227" s="56">
        <v>215.00800000000001</v>
      </c>
      <c r="H227" s="56">
        <v>216.935</v>
      </c>
      <c r="I227" s="56">
        <v>212.54300000000001</v>
      </c>
      <c r="J227" s="56">
        <v>207.053</v>
      </c>
      <c r="K227" s="56">
        <v>207.19900000000001</v>
      </c>
      <c r="L227" s="56">
        <v>220.26300000000001</v>
      </c>
      <c r="M227" s="56">
        <v>229.399</v>
      </c>
      <c r="N227" s="56">
        <v>246.31299999999999</v>
      </c>
      <c r="O227" s="56">
        <v>272.46499999999997</v>
      </c>
      <c r="P227" s="56">
        <v>281.928</v>
      </c>
      <c r="Q227" s="56">
        <v>293.44600000000003</v>
      </c>
      <c r="R227" s="56">
        <v>309.68200000000002</v>
      </c>
      <c r="S227" s="56">
        <v>324.16699999999997</v>
      </c>
      <c r="T227" s="56">
        <v>337.94900000000001</v>
      </c>
      <c r="U227" s="56">
        <v>335.57900000000001</v>
      </c>
      <c r="V227" s="56">
        <v>324.70299999999997</v>
      </c>
      <c r="W227" s="56">
        <v>296.94600000000003</v>
      </c>
      <c r="X227" s="56">
        <v>270.875</v>
      </c>
      <c r="Y227" s="56">
        <v>251.81200000000001</v>
      </c>
      <c r="Z227" s="67">
        <v>0</v>
      </c>
    </row>
    <row r="228" spans="1:26">
      <c r="A228" s="54">
        <f t="shared" si="3"/>
        <v>45882</v>
      </c>
      <c r="B228" s="55">
        <v>236.238</v>
      </c>
      <c r="C228" s="56">
        <v>225.41399999999999</v>
      </c>
      <c r="D228" s="56">
        <v>218.261</v>
      </c>
      <c r="E228" s="56">
        <v>213.886</v>
      </c>
      <c r="F228" s="56">
        <v>213.83199999999999</v>
      </c>
      <c r="G228" s="56">
        <v>218.893</v>
      </c>
      <c r="H228" s="56">
        <v>226.20400000000001</v>
      </c>
      <c r="I228" s="56">
        <v>223.06899999999999</v>
      </c>
      <c r="J228" s="56">
        <v>211.16900000000001</v>
      </c>
      <c r="K228" s="56">
        <v>213.005</v>
      </c>
      <c r="L228" s="56">
        <v>224.577</v>
      </c>
      <c r="M228" s="56">
        <v>242.31700000000001</v>
      </c>
      <c r="N228" s="56">
        <v>264.52600000000001</v>
      </c>
      <c r="O228" s="56">
        <v>292.79599999999999</v>
      </c>
      <c r="P228" s="56">
        <v>312.53399999999999</v>
      </c>
      <c r="Q228" s="56">
        <v>323.56200000000001</v>
      </c>
      <c r="R228" s="56">
        <v>340.03199999999998</v>
      </c>
      <c r="S228" s="56">
        <v>354.53800000000001</v>
      </c>
      <c r="T228" s="56">
        <v>361.44900000000001</v>
      </c>
      <c r="U228" s="56">
        <v>349.673</v>
      </c>
      <c r="V228" s="56">
        <v>333.50599999999997</v>
      </c>
      <c r="W228" s="56">
        <v>304.20800000000003</v>
      </c>
      <c r="X228" s="56">
        <v>276.45299999999997</v>
      </c>
      <c r="Y228" s="56">
        <v>244.41</v>
      </c>
      <c r="Z228" s="67">
        <v>0</v>
      </c>
    </row>
    <row r="229" spans="1:26">
      <c r="A229" s="54">
        <f t="shared" si="3"/>
        <v>45883</v>
      </c>
      <c r="B229" s="55">
        <v>230.78399999999999</v>
      </c>
      <c r="C229" s="56">
        <v>215.97300000000001</v>
      </c>
      <c r="D229" s="56">
        <v>212.393</v>
      </c>
      <c r="E229" s="56">
        <v>209.95400000000001</v>
      </c>
      <c r="F229" s="56">
        <v>215.732</v>
      </c>
      <c r="G229" s="56">
        <v>219.45400000000001</v>
      </c>
      <c r="H229" s="56">
        <v>219.60599999999999</v>
      </c>
      <c r="I229" s="56">
        <v>220.77</v>
      </c>
      <c r="J229" s="56">
        <v>217.15</v>
      </c>
      <c r="K229" s="56">
        <v>224.43100000000001</v>
      </c>
      <c r="L229" s="56">
        <v>238.095</v>
      </c>
      <c r="M229" s="56">
        <v>267.14699999999999</v>
      </c>
      <c r="N229" s="56">
        <v>296.322</v>
      </c>
      <c r="O229" s="56">
        <v>327.06700000000001</v>
      </c>
      <c r="P229" s="56">
        <v>346.81299999999999</v>
      </c>
      <c r="Q229" s="56">
        <v>359.471</v>
      </c>
      <c r="R229" s="56">
        <v>359.58800000000002</v>
      </c>
      <c r="S229" s="56">
        <v>342.86799999999999</v>
      </c>
      <c r="T229" s="56">
        <v>327.64699999999999</v>
      </c>
      <c r="U229" s="56">
        <v>312.91399999999999</v>
      </c>
      <c r="V229" s="56">
        <v>302.262</v>
      </c>
      <c r="W229" s="56">
        <v>278.29899999999998</v>
      </c>
      <c r="X229" s="56">
        <v>260.029</v>
      </c>
      <c r="Y229" s="56">
        <v>240.864</v>
      </c>
      <c r="Z229" s="67">
        <v>0</v>
      </c>
    </row>
    <row r="230" spans="1:26">
      <c r="A230" s="54">
        <f t="shared" si="3"/>
        <v>45884</v>
      </c>
      <c r="B230" s="55">
        <v>224.95599999999999</v>
      </c>
      <c r="C230" s="56">
        <v>210.55600000000001</v>
      </c>
      <c r="D230" s="56">
        <v>205.21700000000001</v>
      </c>
      <c r="E230" s="56">
        <v>199.536</v>
      </c>
      <c r="F230" s="56">
        <v>198.911</v>
      </c>
      <c r="G230" s="56">
        <v>203.30699999999999</v>
      </c>
      <c r="H230" s="56">
        <v>208.661</v>
      </c>
      <c r="I230" s="56">
        <v>207.172</v>
      </c>
      <c r="J230" s="56">
        <v>206.83</v>
      </c>
      <c r="K230" s="56">
        <v>209.273</v>
      </c>
      <c r="L230" s="56">
        <v>227.81700000000001</v>
      </c>
      <c r="M230" s="56">
        <v>255.32599999999999</v>
      </c>
      <c r="N230" s="56">
        <v>281.02800000000002</v>
      </c>
      <c r="O230" s="56">
        <v>316.45</v>
      </c>
      <c r="P230" s="56">
        <v>335.86599999999999</v>
      </c>
      <c r="Q230" s="56">
        <v>328.77699999999999</v>
      </c>
      <c r="R230" s="56">
        <v>333.27100000000002</v>
      </c>
      <c r="S230" s="56">
        <v>332.81099999999998</v>
      </c>
      <c r="T230" s="56">
        <v>335.14100000000002</v>
      </c>
      <c r="U230" s="56">
        <v>330.16699999999997</v>
      </c>
      <c r="V230" s="56">
        <v>319.90499999999997</v>
      </c>
      <c r="W230" s="56">
        <v>300.10899999999998</v>
      </c>
      <c r="X230" s="56">
        <v>276.33100000000002</v>
      </c>
      <c r="Y230" s="56">
        <v>255.79300000000001</v>
      </c>
      <c r="Z230" s="67">
        <v>0</v>
      </c>
    </row>
    <row r="231" spans="1:26">
      <c r="A231" s="54">
        <f t="shared" si="3"/>
        <v>45885</v>
      </c>
      <c r="B231" s="55">
        <v>233.21100000000001</v>
      </c>
      <c r="C231" s="56">
        <v>219.17099999999999</v>
      </c>
      <c r="D231" s="56">
        <v>208.779</v>
      </c>
      <c r="E231" s="56">
        <v>203.25200000000001</v>
      </c>
      <c r="F231" s="56">
        <v>197.74600000000001</v>
      </c>
      <c r="G231" s="56">
        <v>201.06700000000001</v>
      </c>
      <c r="H231" s="56">
        <v>200.101</v>
      </c>
      <c r="I231" s="56">
        <v>196.06399999999999</v>
      </c>
      <c r="J231" s="56">
        <v>204.904</v>
      </c>
      <c r="K231" s="56">
        <v>208.941</v>
      </c>
      <c r="L231" s="56">
        <v>216.66900000000001</v>
      </c>
      <c r="M231" s="56">
        <v>241.43600000000001</v>
      </c>
      <c r="N231" s="56">
        <v>267.74</v>
      </c>
      <c r="O231" s="56">
        <v>285.66300000000001</v>
      </c>
      <c r="P231" s="56">
        <v>303.19299999999998</v>
      </c>
      <c r="Q231" s="56">
        <v>315.64400000000001</v>
      </c>
      <c r="R231" s="56">
        <v>329.053</v>
      </c>
      <c r="S231" s="56">
        <v>340.435</v>
      </c>
      <c r="T231" s="56">
        <v>342.49400000000003</v>
      </c>
      <c r="U231" s="56">
        <v>318.279</v>
      </c>
      <c r="V231" s="56">
        <v>306.61500000000001</v>
      </c>
      <c r="W231" s="56">
        <v>285.154</v>
      </c>
      <c r="X231" s="56">
        <v>263.39299999999997</v>
      </c>
      <c r="Y231" s="56">
        <v>244.73500000000001</v>
      </c>
      <c r="Z231" s="67">
        <v>0</v>
      </c>
    </row>
    <row r="232" spans="1:26">
      <c r="A232" s="54">
        <f t="shared" si="3"/>
        <v>45886</v>
      </c>
      <c r="B232" s="55">
        <v>230.101</v>
      </c>
      <c r="C232" s="56">
        <v>218.21600000000001</v>
      </c>
      <c r="D232" s="56">
        <v>209.44399999999999</v>
      </c>
      <c r="E232" s="56">
        <v>202.17699999999999</v>
      </c>
      <c r="F232" s="56">
        <v>198.76499999999999</v>
      </c>
      <c r="G232" s="56">
        <v>199.453</v>
      </c>
      <c r="H232" s="56">
        <v>199.45400000000001</v>
      </c>
      <c r="I232" s="56">
        <v>192.31100000000001</v>
      </c>
      <c r="J232" s="56">
        <v>192.673</v>
      </c>
      <c r="K232" s="56">
        <v>203.04900000000001</v>
      </c>
      <c r="L232" s="56">
        <v>213.411</v>
      </c>
      <c r="M232" s="56">
        <v>232.393</v>
      </c>
      <c r="N232" s="56">
        <v>255.02600000000001</v>
      </c>
      <c r="O232" s="56">
        <v>277.40199999999999</v>
      </c>
      <c r="P232" s="56">
        <v>290.916</v>
      </c>
      <c r="Q232" s="56">
        <v>309.935</v>
      </c>
      <c r="R232" s="56">
        <v>330.24799999999999</v>
      </c>
      <c r="S232" s="56">
        <v>339.64400000000001</v>
      </c>
      <c r="T232" s="56">
        <v>349.279</v>
      </c>
      <c r="U232" s="56">
        <v>342.53500000000003</v>
      </c>
      <c r="V232" s="56">
        <v>328.12200000000001</v>
      </c>
      <c r="W232" s="56">
        <v>298.56200000000001</v>
      </c>
      <c r="X232" s="56">
        <v>269.779</v>
      </c>
      <c r="Y232" s="56">
        <v>246.98599999999999</v>
      </c>
      <c r="Z232" s="67">
        <v>0</v>
      </c>
    </row>
    <row r="233" spans="1:26">
      <c r="A233" s="54">
        <f t="shared" si="3"/>
        <v>45887</v>
      </c>
      <c r="B233" s="55">
        <v>226.339</v>
      </c>
      <c r="C233" s="56">
        <v>214.452</v>
      </c>
      <c r="D233" s="56">
        <v>206.27199999999999</v>
      </c>
      <c r="E233" s="56">
        <v>204.77</v>
      </c>
      <c r="F233" s="56">
        <v>205.83099999999999</v>
      </c>
      <c r="G233" s="56">
        <v>215.91200000000001</v>
      </c>
      <c r="H233" s="56">
        <v>224.66</v>
      </c>
      <c r="I233" s="56">
        <v>225.34200000000001</v>
      </c>
      <c r="J233" s="56">
        <v>222.03100000000001</v>
      </c>
      <c r="K233" s="56">
        <v>230.64400000000001</v>
      </c>
      <c r="L233" s="56">
        <v>245.702</v>
      </c>
      <c r="M233" s="56">
        <v>266.91800000000001</v>
      </c>
      <c r="N233" s="56">
        <v>284.20699999999999</v>
      </c>
      <c r="O233" s="56">
        <v>306.303</v>
      </c>
      <c r="P233" s="56">
        <v>315.61700000000002</v>
      </c>
      <c r="Q233" s="56">
        <v>320.59100000000001</v>
      </c>
      <c r="R233" s="56">
        <v>335.44</v>
      </c>
      <c r="S233" s="56">
        <v>335.39800000000002</v>
      </c>
      <c r="T233" s="56">
        <v>343.976</v>
      </c>
      <c r="U233" s="56">
        <v>343.64600000000002</v>
      </c>
      <c r="V233" s="56">
        <v>323.04300000000001</v>
      </c>
      <c r="W233" s="56">
        <v>296.52600000000001</v>
      </c>
      <c r="X233" s="56">
        <v>270.89600000000002</v>
      </c>
      <c r="Y233" s="56">
        <v>253.22900000000001</v>
      </c>
      <c r="Z233" s="67">
        <v>0</v>
      </c>
    </row>
    <row r="234" spans="1:26">
      <c r="A234" s="54">
        <f t="shared" si="3"/>
        <v>45888</v>
      </c>
      <c r="B234" s="55">
        <v>236.33500000000001</v>
      </c>
      <c r="C234" s="56">
        <v>222.82599999999999</v>
      </c>
      <c r="D234" s="56">
        <v>213.17500000000001</v>
      </c>
      <c r="E234" s="56">
        <v>206.541</v>
      </c>
      <c r="F234" s="56">
        <v>206.702</v>
      </c>
      <c r="G234" s="56">
        <v>213.21799999999999</v>
      </c>
      <c r="H234" s="56">
        <v>225.10499999999999</v>
      </c>
      <c r="I234" s="56">
        <v>227.136</v>
      </c>
      <c r="J234" s="56">
        <v>221.172</v>
      </c>
      <c r="K234" s="56">
        <v>226.51</v>
      </c>
      <c r="L234" s="56">
        <v>237.15899999999999</v>
      </c>
      <c r="M234" s="56">
        <v>247.54300000000001</v>
      </c>
      <c r="N234" s="56">
        <v>272.38099999999997</v>
      </c>
      <c r="O234" s="56">
        <v>292.26</v>
      </c>
      <c r="P234" s="56">
        <v>304.99299999999999</v>
      </c>
      <c r="Q234" s="56">
        <v>324.392</v>
      </c>
      <c r="R234" s="56">
        <v>338.15800000000002</v>
      </c>
      <c r="S234" s="56">
        <v>339.61500000000001</v>
      </c>
      <c r="T234" s="56">
        <v>336.113</v>
      </c>
      <c r="U234" s="56">
        <v>322.48700000000002</v>
      </c>
      <c r="V234" s="56">
        <v>310.14400000000001</v>
      </c>
      <c r="W234" s="56">
        <v>289.726</v>
      </c>
      <c r="X234" s="56">
        <v>266.49</v>
      </c>
      <c r="Y234" s="56">
        <v>244.34899999999999</v>
      </c>
      <c r="Z234" s="67">
        <v>0</v>
      </c>
    </row>
    <row r="235" spans="1:26">
      <c r="A235" s="54">
        <f t="shared" si="3"/>
        <v>45889</v>
      </c>
      <c r="B235" s="55">
        <v>226.99600000000001</v>
      </c>
      <c r="C235" s="56">
        <v>214.535</v>
      </c>
      <c r="D235" s="56">
        <v>206.101</v>
      </c>
      <c r="E235" s="56">
        <v>204.12200000000001</v>
      </c>
      <c r="F235" s="56">
        <v>204.96899999999999</v>
      </c>
      <c r="G235" s="56">
        <v>215.49700000000001</v>
      </c>
      <c r="H235" s="56">
        <v>226.53</v>
      </c>
      <c r="I235" s="56">
        <v>229.357</v>
      </c>
      <c r="J235" s="56">
        <v>226.88399999999999</v>
      </c>
      <c r="K235" s="56">
        <v>218.179</v>
      </c>
      <c r="L235" s="56">
        <v>233.44900000000001</v>
      </c>
      <c r="M235" s="56">
        <v>248.59</v>
      </c>
      <c r="N235" s="56">
        <v>267.70600000000002</v>
      </c>
      <c r="O235" s="56">
        <v>287.63799999999998</v>
      </c>
      <c r="P235" s="56">
        <v>307.53100000000001</v>
      </c>
      <c r="Q235" s="56">
        <v>326.245</v>
      </c>
      <c r="R235" s="56">
        <v>343.88400000000001</v>
      </c>
      <c r="S235" s="56">
        <v>355.185</v>
      </c>
      <c r="T235" s="56">
        <v>360.30599999999998</v>
      </c>
      <c r="U235" s="56">
        <v>348.93400000000003</v>
      </c>
      <c r="V235" s="56">
        <v>332.21300000000002</v>
      </c>
      <c r="W235" s="56">
        <v>300.17</v>
      </c>
      <c r="X235" s="56">
        <v>273.57</v>
      </c>
      <c r="Y235" s="56">
        <v>248.249</v>
      </c>
      <c r="Z235" s="67">
        <v>0</v>
      </c>
    </row>
    <row r="236" spans="1:26">
      <c r="A236" s="54">
        <f t="shared" si="3"/>
        <v>45890</v>
      </c>
      <c r="B236" s="55">
        <v>234.09299999999999</v>
      </c>
      <c r="C236" s="56">
        <v>214.392</v>
      </c>
      <c r="D236" s="56">
        <v>210.68299999999999</v>
      </c>
      <c r="E236" s="56">
        <v>203.261</v>
      </c>
      <c r="F236" s="56">
        <v>205.05500000000001</v>
      </c>
      <c r="G236" s="56">
        <v>209.28700000000001</v>
      </c>
      <c r="H236" s="56">
        <v>218.7</v>
      </c>
      <c r="I236" s="56">
        <v>219.87</v>
      </c>
      <c r="J236" s="56">
        <v>216.08799999999999</v>
      </c>
      <c r="K236" s="56">
        <v>216.41</v>
      </c>
      <c r="L236" s="56">
        <v>217.744</v>
      </c>
      <c r="M236" s="56">
        <v>234.99100000000001</v>
      </c>
      <c r="N236" s="56">
        <v>262.37799999999999</v>
      </c>
      <c r="O236" s="56">
        <v>291.31</v>
      </c>
      <c r="P236" s="56">
        <v>310.87099999999998</v>
      </c>
      <c r="Q236" s="56">
        <v>329.30399999999997</v>
      </c>
      <c r="R236" s="56">
        <v>347.38200000000001</v>
      </c>
      <c r="S236" s="56">
        <v>360.59</v>
      </c>
      <c r="T236" s="56">
        <v>361.495</v>
      </c>
      <c r="U236" s="56">
        <v>350.22500000000002</v>
      </c>
      <c r="V236" s="56">
        <v>332.78500000000003</v>
      </c>
      <c r="W236" s="56">
        <v>303.983</v>
      </c>
      <c r="X236" s="56">
        <v>276.57299999999998</v>
      </c>
      <c r="Y236" s="56">
        <v>253.584</v>
      </c>
      <c r="Z236" s="67">
        <v>0</v>
      </c>
    </row>
    <row r="237" spans="1:26">
      <c r="A237" s="54">
        <f t="shared" si="3"/>
        <v>45891</v>
      </c>
      <c r="B237" s="55">
        <v>235.81200000000001</v>
      </c>
      <c r="C237" s="56">
        <v>222.76400000000001</v>
      </c>
      <c r="D237" s="56">
        <v>214.28100000000001</v>
      </c>
      <c r="E237" s="56">
        <v>205.42599999999999</v>
      </c>
      <c r="F237" s="56">
        <v>205.18</v>
      </c>
      <c r="G237" s="56">
        <v>207.596</v>
      </c>
      <c r="H237" s="56">
        <v>216.51</v>
      </c>
      <c r="I237" s="56">
        <v>216.53700000000001</v>
      </c>
      <c r="J237" s="56">
        <v>216.28</v>
      </c>
      <c r="K237" s="56">
        <v>216.55099999999999</v>
      </c>
      <c r="L237" s="56">
        <v>226.08699999999999</v>
      </c>
      <c r="M237" s="56">
        <v>240.636</v>
      </c>
      <c r="N237" s="56">
        <v>265.68400000000003</v>
      </c>
      <c r="O237" s="56">
        <v>290.22899999999998</v>
      </c>
      <c r="P237" s="56">
        <v>307.08499999999998</v>
      </c>
      <c r="Q237" s="56">
        <v>336.31</v>
      </c>
      <c r="R237" s="56">
        <v>346.11700000000002</v>
      </c>
      <c r="S237" s="56">
        <v>331.72300000000001</v>
      </c>
      <c r="T237" s="56">
        <v>318.017</v>
      </c>
      <c r="U237" s="56">
        <v>308.38900000000001</v>
      </c>
      <c r="V237" s="56">
        <v>294.94499999999999</v>
      </c>
      <c r="W237" s="56">
        <v>280.57400000000001</v>
      </c>
      <c r="X237" s="56">
        <v>261.72699999999998</v>
      </c>
      <c r="Y237" s="56">
        <v>244.989</v>
      </c>
      <c r="Z237" s="67">
        <v>0</v>
      </c>
    </row>
    <row r="238" spans="1:26">
      <c r="A238" s="54">
        <f t="shared" si="3"/>
        <v>45892</v>
      </c>
      <c r="B238" s="55">
        <v>229.67599999999999</v>
      </c>
      <c r="C238" s="56">
        <v>211.46299999999999</v>
      </c>
      <c r="D238" s="56">
        <v>201.40600000000001</v>
      </c>
      <c r="E238" s="56">
        <v>192.08199999999999</v>
      </c>
      <c r="F238" s="56">
        <v>191.85400000000001</v>
      </c>
      <c r="G238" s="56">
        <v>195.107</v>
      </c>
      <c r="H238" s="56">
        <v>197.268</v>
      </c>
      <c r="I238" s="56">
        <v>197.452</v>
      </c>
      <c r="J238" s="56">
        <v>198.40899999999999</v>
      </c>
      <c r="K238" s="56">
        <v>200.161</v>
      </c>
      <c r="L238" s="56">
        <v>205.071</v>
      </c>
      <c r="M238" s="56">
        <v>197.82400000000001</v>
      </c>
      <c r="N238" s="56">
        <v>209.43799999999999</v>
      </c>
      <c r="O238" s="56">
        <v>216.91900000000001</v>
      </c>
      <c r="P238" s="56">
        <v>232.667</v>
      </c>
      <c r="Q238" s="56">
        <v>252.691</v>
      </c>
      <c r="R238" s="56">
        <v>263.18799999999999</v>
      </c>
      <c r="S238" s="56">
        <v>264.91300000000001</v>
      </c>
      <c r="T238" s="56">
        <v>270.07299999999998</v>
      </c>
      <c r="U238" s="56">
        <v>263.476</v>
      </c>
      <c r="V238" s="56">
        <v>256.36900000000003</v>
      </c>
      <c r="W238" s="56">
        <v>241.68600000000001</v>
      </c>
      <c r="X238" s="56">
        <v>227.715</v>
      </c>
      <c r="Y238" s="56">
        <v>217.708</v>
      </c>
      <c r="Z238" s="67">
        <v>0</v>
      </c>
    </row>
    <row r="239" spans="1:26">
      <c r="A239" s="54">
        <f t="shared" si="3"/>
        <v>45893</v>
      </c>
      <c r="B239" s="55">
        <v>212.14</v>
      </c>
      <c r="C239" s="56">
        <v>196.04400000000001</v>
      </c>
      <c r="D239" s="56">
        <v>190.501</v>
      </c>
      <c r="E239" s="56">
        <v>186.072</v>
      </c>
      <c r="F239" s="56">
        <v>181.64400000000001</v>
      </c>
      <c r="G239" s="56">
        <v>183.08199999999999</v>
      </c>
      <c r="H239" s="56">
        <v>189.03899999999999</v>
      </c>
      <c r="I239" s="56">
        <v>189.04300000000001</v>
      </c>
      <c r="J239" s="56">
        <v>184.15199999999999</v>
      </c>
      <c r="K239" s="56">
        <v>185.482</v>
      </c>
      <c r="L239" s="56">
        <v>196.36099999999999</v>
      </c>
      <c r="M239" s="56">
        <v>209.96899999999999</v>
      </c>
      <c r="N239" s="56">
        <v>231.67599999999999</v>
      </c>
      <c r="O239" s="56">
        <v>249.869</v>
      </c>
      <c r="P239" s="56">
        <v>274.30900000000003</v>
      </c>
      <c r="Q239" s="56">
        <v>306.78699999999998</v>
      </c>
      <c r="R239" s="56">
        <v>299.089</v>
      </c>
      <c r="S239" s="56">
        <v>286.24299999999999</v>
      </c>
      <c r="T239" s="56">
        <v>275.56400000000002</v>
      </c>
      <c r="U239" s="56">
        <v>263.73</v>
      </c>
      <c r="V239" s="56">
        <v>250.14400000000001</v>
      </c>
      <c r="W239" s="56">
        <v>238.279</v>
      </c>
      <c r="X239" s="56">
        <v>218.78800000000001</v>
      </c>
      <c r="Y239" s="56">
        <v>198.73400000000001</v>
      </c>
      <c r="Z239" s="67">
        <v>0</v>
      </c>
    </row>
    <row r="240" spans="1:26">
      <c r="A240" s="54">
        <f t="shared" si="3"/>
        <v>45894</v>
      </c>
      <c r="B240" s="55">
        <v>187.959</v>
      </c>
      <c r="C240" s="56">
        <v>182.369</v>
      </c>
      <c r="D240" s="56">
        <v>180.11500000000001</v>
      </c>
      <c r="E240" s="56">
        <v>177.483</v>
      </c>
      <c r="F240" s="56">
        <v>181.71199999999999</v>
      </c>
      <c r="G240" s="56">
        <v>189.89</v>
      </c>
      <c r="H240" s="56">
        <v>203.45</v>
      </c>
      <c r="I240" s="56">
        <v>205.69800000000001</v>
      </c>
      <c r="J240" s="56">
        <v>205.70699999999999</v>
      </c>
      <c r="K240" s="56">
        <v>205.17099999999999</v>
      </c>
      <c r="L240" s="56">
        <v>205.09700000000001</v>
      </c>
      <c r="M240" s="56">
        <v>204.31299999999999</v>
      </c>
      <c r="N240" s="56">
        <v>212.87</v>
      </c>
      <c r="O240" s="56">
        <v>241.52199999999999</v>
      </c>
      <c r="P240" s="56">
        <v>252.24299999999999</v>
      </c>
      <c r="Q240" s="56">
        <v>237.88200000000001</v>
      </c>
      <c r="R240" s="56">
        <v>236.785</v>
      </c>
      <c r="S240" s="56">
        <v>259.23599999999999</v>
      </c>
      <c r="T240" s="56">
        <v>258.161</v>
      </c>
      <c r="U240" s="56">
        <v>254.99100000000001</v>
      </c>
      <c r="V240" s="56">
        <v>250.51900000000001</v>
      </c>
      <c r="W240" s="56">
        <v>238.7</v>
      </c>
      <c r="X240" s="56">
        <v>222.12899999999999</v>
      </c>
      <c r="Y240" s="56">
        <v>210.14699999999999</v>
      </c>
      <c r="Z240" s="67">
        <v>0</v>
      </c>
    </row>
    <row r="241" spans="1:26">
      <c r="A241" s="54">
        <f t="shared" si="3"/>
        <v>45895</v>
      </c>
      <c r="B241" s="55">
        <v>198.28299999999999</v>
      </c>
      <c r="C241" s="56">
        <v>196.446</v>
      </c>
      <c r="D241" s="56">
        <v>187.839</v>
      </c>
      <c r="E241" s="56">
        <v>188.82400000000001</v>
      </c>
      <c r="F241" s="56">
        <v>189.71899999999999</v>
      </c>
      <c r="G241" s="56">
        <v>190.66800000000001</v>
      </c>
      <c r="H241" s="56">
        <v>204.767</v>
      </c>
      <c r="I241" s="56">
        <v>212.30799999999999</v>
      </c>
      <c r="J241" s="56">
        <v>213.405</v>
      </c>
      <c r="K241" s="56">
        <v>210.72399999999999</v>
      </c>
      <c r="L241" s="56">
        <v>202.447</v>
      </c>
      <c r="M241" s="56">
        <v>192.51599999999999</v>
      </c>
      <c r="N241" s="56">
        <v>182.71199999999999</v>
      </c>
      <c r="O241" s="56">
        <v>195.11199999999999</v>
      </c>
      <c r="P241" s="56">
        <v>205.37899999999999</v>
      </c>
      <c r="Q241" s="56">
        <v>233.886</v>
      </c>
      <c r="R241" s="56">
        <v>249.96799999999999</v>
      </c>
      <c r="S241" s="56">
        <v>252.07400000000001</v>
      </c>
      <c r="T241" s="56">
        <v>241.01400000000001</v>
      </c>
      <c r="U241" s="56">
        <v>238.762</v>
      </c>
      <c r="V241" s="56">
        <v>238.006</v>
      </c>
      <c r="W241" s="56">
        <v>227.06399999999999</v>
      </c>
      <c r="X241" s="56">
        <v>212.63499999999999</v>
      </c>
      <c r="Y241" s="56">
        <v>204.33099999999999</v>
      </c>
      <c r="Z241" s="67">
        <v>0</v>
      </c>
    </row>
    <row r="242" spans="1:26">
      <c r="A242" s="54">
        <f t="shared" si="3"/>
        <v>45896</v>
      </c>
      <c r="B242" s="55">
        <v>195.01</v>
      </c>
      <c r="C242" s="56">
        <v>188.53</v>
      </c>
      <c r="D242" s="56">
        <v>184.09</v>
      </c>
      <c r="E242" s="56">
        <v>185.744</v>
      </c>
      <c r="F242" s="56">
        <v>190.19</v>
      </c>
      <c r="G242" s="56">
        <v>197.70599999999999</v>
      </c>
      <c r="H242" s="56">
        <v>213.06100000000001</v>
      </c>
      <c r="I242" s="56">
        <v>217.83600000000001</v>
      </c>
      <c r="J242" s="56">
        <v>215.017</v>
      </c>
      <c r="K242" s="56">
        <v>198.80500000000001</v>
      </c>
      <c r="L242" s="56">
        <v>200.16</v>
      </c>
      <c r="M242" s="56">
        <v>205.58099999999999</v>
      </c>
      <c r="N242" s="56">
        <v>212.07</v>
      </c>
      <c r="O242" s="56">
        <v>228.596</v>
      </c>
      <c r="P242" s="56">
        <v>233.26499999999999</v>
      </c>
      <c r="Q242" s="56">
        <v>253.27199999999999</v>
      </c>
      <c r="R242" s="56">
        <v>288.69200000000001</v>
      </c>
      <c r="S242" s="56">
        <v>311.678</v>
      </c>
      <c r="T242" s="56">
        <v>308.846</v>
      </c>
      <c r="U242" s="56">
        <v>294.82299999999998</v>
      </c>
      <c r="V242" s="56">
        <v>281.38099999999997</v>
      </c>
      <c r="W242" s="56">
        <v>260.67599999999999</v>
      </c>
      <c r="X242" s="56">
        <v>240.983</v>
      </c>
      <c r="Y242" s="56">
        <v>224.87</v>
      </c>
      <c r="Z242" s="67">
        <v>0</v>
      </c>
    </row>
    <row r="243" spans="1:26">
      <c r="A243" s="54">
        <f t="shared" si="3"/>
        <v>45897</v>
      </c>
      <c r="B243" s="55">
        <v>210.499</v>
      </c>
      <c r="C243" s="56">
        <v>203.55500000000001</v>
      </c>
      <c r="D243" s="56">
        <v>193.93199999999999</v>
      </c>
      <c r="E243" s="56">
        <v>189.85900000000001</v>
      </c>
      <c r="F243" s="56">
        <v>186.297</v>
      </c>
      <c r="G243" s="56">
        <v>196.25800000000001</v>
      </c>
      <c r="H243" s="56">
        <v>206.55</v>
      </c>
      <c r="I243" s="56">
        <v>205.364</v>
      </c>
      <c r="J243" s="56">
        <v>194.441</v>
      </c>
      <c r="K243" s="56">
        <v>195.04400000000001</v>
      </c>
      <c r="L243" s="56">
        <v>195.672</v>
      </c>
      <c r="M243" s="56">
        <v>206.97300000000001</v>
      </c>
      <c r="N243" s="56">
        <v>220.459</v>
      </c>
      <c r="O243" s="56">
        <v>238.88300000000001</v>
      </c>
      <c r="P243" s="56">
        <v>252.91800000000001</v>
      </c>
      <c r="Q243" s="56">
        <v>271.11200000000002</v>
      </c>
      <c r="R243" s="56">
        <v>290.209</v>
      </c>
      <c r="S243" s="56">
        <v>306.50400000000002</v>
      </c>
      <c r="T243" s="56">
        <v>293.42700000000002</v>
      </c>
      <c r="U243" s="56">
        <v>288.66000000000003</v>
      </c>
      <c r="V243" s="56">
        <v>272.839</v>
      </c>
      <c r="W243" s="56">
        <v>258.24599999999998</v>
      </c>
      <c r="X243" s="56">
        <v>241.68199999999999</v>
      </c>
      <c r="Y243" s="56">
        <v>227.715</v>
      </c>
      <c r="Z243" s="67">
        <v>0</v>
      </c>
    </row>
    <row r="244" spans="1:26">
      <c r="A244" s="54">
        <f t="shared" si="3"/>
        <v>45898</v>
      </c>
      <c r="B244" s="55">
        <v>213.714</v>
      </c>
      <c r="C244" s="56">
        <v>207.09700000000001</v>
      </c>
      <c r="D244" s="56">
        <v>198.60400000000001</v>
      </c>
      <c r="E244" s="56">
        <v>196.25399999999999</v>
      </c>
      <c r="F244" s="56">
        <v>194.803</v>
      </c>
      <c r="G244" s="56">
        <v>199.04</v>
      </c>
      <c r="H244" s="56">
        <v>204.40799999999999</v>
      </c>
      <c r="I244" s="56">
        <v>212.167</v>
      </c>
      <c r="J244" s="56">
        <v>218.929</v>
      </c>
      <c r="K244" s="56">
        <v>222.77699999999999</v>
      </c>
      <c r="L244" s="56">
        <v>204.90799999999999</v>
      </c>
      <c r="M244" s="56">
        <v>210.62700000000001</v>
      </c>
      <c r="N244" s="56">
        <v>214.149</v>
      </c>
      <c r="O244" s="56">
        <v>232.74600000000001</v>
      </c>
      <c r="P244" s="56">
        <v>264.7</v>
      </c>
      <c r="Q244" s="56">
        <v>284.29300000000001</v>
      </c>
      <c r="R244" s="56">
        <v>293.452</v>
      </c>
      <c r="S244" s="56">
        <v>268.887</v>
      </c>
      <c r="T244" s="56">
        <v>268.904</v>
      </c>
      <c r="U244" s="56">
        <v>256.75299999999999</v>
      </c>
      <c r="V244" s="56">
        <v>251.64</v>
      </c>
      <c r="W244" s="56">
        <v>241.15199999999999</v>
      </c>
      <c r="X244" s="56">
        <v>224.91300000000001</v>
      </c>
      <c r="Y244" s="56">
        <v>212.53800000000001</v>
      </c>
      <c r="Z244" s="67">
        <v>0</v>
      </c>
    </row>
    <row r="245" spans="1:26">
      <c r="A245" s="54">
        <f t="shared" si="3"/>
        <v>45899</v>
      </c>
      <c r="B245" s="55">
        <v>195.00899999999999</v>
      </c>
      <c r="C245" s="56">
        <v>187.63800000000001</v>
      </c>
      <c r="D245" s="56">
        <v>182.25800000000001</v>
      </c>
      <c r="E245" s="56">
        <v>177.23400000000001</v>
      </c>
      <c r="F245" s="56">
        <v>175.108</v>
      </c>
      <c r="G245" s="56">
        <v>181.80699999999999</v>
      </c>
      <c r="H245" s="56">
        <v>182.22800000000001</v>
      </c>
      <c r="I245" s="56">
        <v>177.01400000000001</v>
      </c>
      <c r="J245" s="56">
        <v>170.61699999999999</v>
      </c>
      <c r="K245" s="56">
        <v>172.803</v>
      </c>
      <c r="L245" s="56">
        <v>181.56</v>
      </c>
      <c r="M245" s="56">
        <v>192.84</v>
      </c>
      <c r="N245" s="56">
        <v>190.07499999999999</v>
      </c>
      <c r="O245" s="56">
        <v>206.52</v>
      </c>
      <c r="P245" s="56">
        <v>194.81299999999999</v>
      </c>
      <c r="Q245" s="56">
        <v>209.887</v>
      </c>
      <c r="R245" s="56">
        <v>228.91800000000001</v>
      </c>
      <c r="S245" s="56">
        <v>245.23500000000001</v>
      </c>
      <c r="T245" s="56">
        <v>246.35599999999999</v>
      </c>
      <c r="U245" s="56">
        <v>242.96299999999999</v>
      </c>
      <c r="V245" s="56">
        <v>236.31399999999999</v>
      </c>
      <c r="W245" s="56">
        <v>222.55199999999999</v>
      </c>
      <c r="X245" s="56">
        <v>204.10400000000001</v>
      </c>
      <c r="Y245" s="56">
        <v>188.625</v>
      </c>
      <c r="Z245" s="67">
        <v>0</v>
      </c>
    </row>
    <row r="246" spans="1:26">
      <c r="A246" s="54">
        <f t="shared" si="3"/>
        <v>45900</v>
      </c>
      <c r="B246" s="55">
        <v>182.52799999999999</v>
      </c>
      <c r="C246" s="56">
        <v>177.83699999999999</v>
      </c>
      <c r="D246" s="56">
        <v>172.654</v>
      </c>
      <c r="E246" s="56">
        <v>172.71799999999999</v>
      </c>
      <c r="F246" s="56">
        <v>170.55199999999999</v>
      </c>
      <c r="G246" s="56">
        <v>167.16399999999999</v>
      </c>
      <c r="H246" s="56">
        <v>170.166</v>
      </c>
      <c r="I246" s="56">
        <v>163.39099999999999</v>
      </c>
      <c r="J246" s="56">
        <v>150.20400000000001</v>
      </c>
      <c r="K246" s="56">
        <v>144.755</v>
      </c>
      <c r="L246" s="56">
        <v>144.31800000000001</v>
      </c>
      <c r="M246" s="56">
        <v>152.58799999999999</v>
      </c>
      <c r="N246" s="56">
        <v>164.86500000000001</v>
      </c>
      <c r="O246" s="56">
        <v>182.34399999999999</v>
      </c>
      <c r="P246" s="56">
        <v>199.92099999999999</v>
      </c>
      <c r="Q246" s="56">
        <v>219.36699999999999</v>
      </c>
      <c r="R246" s="56">
        <v>242.05500000000001</v>
      </c>
      <c r="S246" s="56">
        <v>265.57100000000003</v>
      </c>
      <c r="T246" s="56">
        <v>279.661</v>
      </c>
      <c r="U246" s="56">
        <v>270.59399999999999</v>
      </c>
      <c r="V246" s="56">
        <v>256.40499999999997</v>
      </c>
      <c r="W246" s="56">
        <v>237.45</v>
      </c>
      <c r="X246" s="56">
        <v>220.43199999999999</v>
      </c>
      <c r="Y246" s="56">
        <v>201.964</v>
      </c>
      <c r="Z246" s="67">
        <v>0</v>
      </c>
    </row>
    <row r="247" spans="1:26">
      <c r="A247" s="54">
        <f t="shared" si="3"/>
        <v>45901</v>
      </c>
      <c r="B247" s="55">
        <v>193.452</v>
      </c>
      <c r="C247" s="56">
        <v>186.8</v>
      </c>
      <c r="D247" s="56">
        <v>180.71199999999999</v>
      </c>
      <c r="E247" s="56">
        <v>176.3</v>
      </c>
      <c r="F247" s="56">
        <v>175.87899999999999</v>
      </c>
      <c r="G247" s="56">
        <v>180.13200000000001</v>
      </c>
      <c r="H247" s="56">
        <v>181.61799999999999</v>
      </c>
      <c r="I247" s="56">
        <v>175.268</v>
      </c>
      <c r="J247" s="56">
        <v>165.744</v>
      </c>
      <c r="K247" s="56">
        <v>162.71600000000001</v>
      </c>
      <c r="L247" s="56">
        <v>162.61199999999999</v>
      </c>
      <c r="M247" s="56">
        <v>174.1</v>
      </c>
      <c r="N247" s="56">
        <v>189.56</v>
      </c>
      <c r="O247" s="56">
        <v>208.905</v>
      </c>
      <c r="P247" s="56">
        <v>223.24299999999999</v>
      </c>
      <c r="Q247" s="56">
        <v>244.126</v>
      </c>
      <c r="R247" s="56">
        <v>263.70299999999997</v>
      </c>
      <c r="S247" s="56">
        <v>286.95699999999999</v>
      </c>
      <c r="T247" s="56">
        <v>295.19400000000002</v>
      </c>
      <c r="U247" s="56">
        <v>277.85500000000002</v>
      </c>
      <c r="V247" s="56">
        <v>263.86500000000001</v>
      </c>
      <c r="W247" s="56">
        <v>239.70400000000001</v>
      </c>
      <c r="X247" s="56">
        <v>216.64</v>
      </c>
      <c r="Y247" s="56">
        <v>198.05799999999999</v>
      </c>
      <c r="Z247" s="67">
        <v>0</v>
      </c>
    </row>
    <row r="248" spans="1:26">
      <c r="A248" s="54">
        <f t="shared" si="3"/>
        <v>45902</v>
      </c>
      <c r="B248" s="55">
        <v>183.94499999999999</v>
      </c>
      <c r="C248" s="56">
        <v>176.70099999999999</v>
      </c>
      <c r="D248" s="56">
        <v>170.31899999999999</v>
      </c>
      <c r="E248" s="56">
        <v>169.28200000000001</v>
      </c>
      <c r="F248" s="56">
        <v>169.124</v>
      </c>
      <c r="G248" s="56">
        <v>180.02199999999999</v>
      </c>
      <c r="H248" s="56">
        <v>192.74299999999999</v>
      </c>
      <c r="I248" s="56">
        <v>190.87799999999999</v>
      </c>
      <c r="J248" s="56">
        <v>174.411</v>
      </c>
      <c r="K248" s="56">
        <v>173.47200000000001</v>
      </c>
      <c r="L248" s="56">
        <v>176.10400000000001</v>
      </c>
      <c r="M248" s="56">
        <v>184.149</v>
      </c>
      <c r="N248" s="56">
        <v>201.517</v>
      </c>
      <c r="O248" s="56">
        <v>227.74700000000001</v>
      </c>
      <c r="P248" s="56">
        <v>241.37700000000001</v>
      </c>
      <c r="Q248" s="56">
        <v>265.29199999999997</v>
      </c>
      <c r="R248" s="56">
        <v>296.99799999999999</v>
      </c>
      <c r="S248" s="56">
        <v>295.714</v>
      </c>
      <c r="T248" s="56">
        <v>292.56200000000001</v>
      </c>
      <c r="U248" s="56">
        <v>280.85500000000002</v>
      </c>
      <c r="V248" s="56">
        <v>269.69600000000003</v>
      </c>
      <c r="W248" s="56">
        <v>245.66800000000001</v>
      </c>
      <c r="X248" s="56">
        <v>225.32900000000001</v>
      </c>
      <c r="Y248" s="56">
        <v>208.07599999999999</v>
      </c>
      <c r="Z248" s="67">
        <v>0</v>
      </c>
    </row>
    <row r="249" spans="1:26">
      <c r="A249" s="54">
        <f t="shared" si="3"/>
        <v>45903</v>
      </c>
      <c r="B249" s="55">
        <v>197.92400000000001</v>
      </c>
      <c r="C249" s="56">
        <v>187.464</v>
      </c>
      <c r="D249" s="56">
        <v>185.17599999999999</v>
      </c>
      <c r="E249" s="56">
        <v>176.03</v>
      </c>
      <c r="F249" s="56">
        <v>176.37200000000001</v>
      </c>
      <c r="G249" s="56">
        <v>183.702</v>
      </c>
      <c r="H249" s="56">
        <v>195.21799999999999</v>
      </c>
      <c r="I249" s="56">
        <v>193.971</v>
      </c>
      <c r="J249" s="56">
        <v>185.595</v>
      </c>
      <c r="K249" s="56">
        <v>183.09399999999999</v>
      </c>
      <c r="L249" s="56">
        <v>185.13</v>
      </c>
      <c r="M249" s="56">
        <v>200.58699999999999</v>
      </c>
      <c r="N249" s="56">
        <v>217.68100000000001</v>
      </c>
      <c r="O249" s="56">
        <v>239.07900000000001</v>
      </c>
      <c r="P249" s="56">
        <v>263.00200000000001</v>
      </c>
      <c r="Q249" s="56">
        <v>278.803</v>
      </c>
      <c r="R249" s="56">
        <v>299.77999999999997</v>
      </c>
      <c r="S249" s="56">
        <v>309.642</v>
      </c>
      <c r="T249" s="56">
        <v>317.58699999999999</v>
      </c>
      <c r="U249" s="56">
        <v>305.61700000000002</v>
      </c>
      <c r="V249" s="56">
        <v>282.483</v>
      </c>
      <c r="W249" s="56">
        <v>256.94900000000001</v>
      </c>
      <c r="X249" s="56">
        <v>231.41200000000001</v>
      </c>
      <c r="Y249" s="56">
        <v>212.053</v>
      </c>
      <c r="Z249" s="67">
        <v>0</v>
      </c>
    </row>
    <row r="250" spans="1:26">
      <c r="A250" s="54">
        <f t="shared" si="3"/>
        <v>45904</v>
      </c>
      <c r="B250" s="55">
        <v>199.90899999999999</v>
      </c>
      <c r="C250" s="56">
        <v>191.07</v>
      </c>
      <c r="D250" s="56">
        <v>182.17500000000001</v>
      </c>
      <c r="E250" s="56">
        <v>175.786</v>
      </c>
      <c r="F250" s="56">
        <v>176.52600000000001</v>
      </c>
      <c r="G250" s="56">
        <v>181.89500000000001</v>
      </c>
      <c r="H250" s="56">
        <v>195.053</v>
      </c>
      <c r="I250" s="56">
        <v>192.92</v>
      </c>
      <c r="J250" s="56">
        <v>183.547</v>
      </c>
      <c r="K250" s="56">
        <v>183.59</v>
      </c>
      <c r="L250" s="56">
        <v>190.054</v>
      </c>
      <c r="M250" s="56">
        <v>202.321</v>
      </c>
      <c r="N250" s="56">
        <v>225.601</v>
      </c>
      <c r="O250" s="56">
        <v>249.708</v>
      </c>
      <c r="P250" s="56">
        <v>272.86900000000003</v>
      </c>
      <c r="Q250" s="56">
        <v>294.02100000000002</v>
      </c>
      <c r="R250" s="56">
        <v>318.98700000000002</v>
      </c>
      <c r="S250" s="56">
        <v>327.67500000000001</v>
      </c>
      <c r="T250" s="56">
        <v>318.61799999999999</v>
      </c>
      <c r="U250" s="56">
        <v>302.36799999999999</v>
      </c>
      <c r="V250" s="56">
        <v>286.49900000000002</v>
      </c>
      <c r="W250" s="56">
        <v>264.22199999999998</v>
      </c>
      <c r="X250" s="56">
        <v>242.523</v>
      </c>
      <c r="Y250" s="56">
        <v>225.40799999999999</v>
      </c>
      <c r="Z250" s="67">
        <v>0</v>
      </c>
    </row>
    <row r="251" spans="1:26">
      <c r="A251" s="54">
        <f t="shared" si="3"/>
        <v>45905</v>
      </c>
      <c r="B251" s="55">
        <v>212.096</v>
      </c>
      <c r="C251" s="56">
        <v>203.42099999999999</v>
      </c>
      <c r="D251" s="56">
        <v>194.64500000000001</v>
      </c>
      <c r="E251" s="56">
        <v>190.012</v>
      </c>
      <c r="F251" s="56">
        <v>185.72900000000001</v>
      </c>
      <c r="G251" s="56">
        <v>189.636</v>
      </c>
      <c r="H251" s="56">
        <v>197.2</v>
      </c>
      <c r="I251" s="56">
        <v>202.535</v>
      </c>
      <c r="J251" s="56">
        <v>204.94499999999999</v>
      </c>
      <c r="K251" s="56">
        <v>204.446</v>
      </c>
      <c r="L251" s="56">
        <v>197.893</v>
      </c>
      <c r="M251" s="56">
        <v>207.666</v>
      </c>
      <c r="N251" s="56">
        <v>212.04599999999999</v>
      </c>
      <c r="O251" s="56">
        <v>208.554</v>
      </c>
      <c r="P251" s="56">
        <v>192.52799999999999</v>
      </c>
      <c r="Q251" s="56">
        <v>181.93899999999999</v>
      </c>
      <c r="R251" s="56">
        <v>186.77</v>
      </c>
      <c r="S251" s="56">
        <v>187.756</v>
      </c>
      <c r="T251" s="56">
        <v>198.44800000000001</v>
      </c>
      <c r="U251" s="56">
        <v>204.76300000000001</v>
      </c>
      <c r="V251" s="56">
        <v>202.40799999999999</v>
      </c>
      <c r="W251" s="56">
        <v>192.38399999999999</v>
      </c>
      <c r="X251" s="56">
        <v>183.858</v>
      </c>
      <c r="Y251" s="56">
        <v>175.50299999999999</v>
      </c>
      <c r="Z251" s="67">
        <v>0</v>
      </c>
    </row>
    <row r="252" spans="1:26">
      <c r="A252" s="54">
        <f t="shared" si="3"/>
        <v>45906</v>
      </c>
      <c r="B252" s="55">
        <v>167.93799999999999</v>
      </c>
      <c r="C252" s="56">
        <v>160.94200000000001</v>
      </c>
      <c r="D252" s="56">
        <v>160.51900000000001</v>
      </c>
      <c r="E252" s="56">
        <v>157.387</v>
      </c>
      <c r="F252" s="56">
        <v>159.13200000000001</v>
      </c>
      <c r="G252" s="56">
        <v>161.93700000000001</v>
      </c>
      <c r="H252" s="56">
        <v>167.48</v>
      </c>
      <c r="I252" s="56">
        <v>170.63900000000001</v>
      </c>
      <c r="J252" s="56">
        <v>160.572</v>
      </c>
      <c r="K252" s="56">
        <v>146.982</v>
      </c>
      <c r="L252" s="56">
        <v>140.518</v>
      </c>
      <c r="M252" s="56">
        <v>136.791</v>
      </c>
      <c r="N252" s="56">
        <v>142.09700000000001</v>
      </c>
      <c r="O252" s="56">
        <v>152.84100000000001</v>
      </c>
      <c r="P252" s="56">
        <v>168.34299999999999</v>
      </c>
      <c r="Q252" s="56">
        <v>183.82599999999999</v>
      </c>
      <c r="R252" s="56">
        <v>206.798</v>
      </c>
      <c r="S252" s="56">
        <v>226.85300000000001</v>
      </c>
      <c r="T252" s="56">
        <v>239.18700000000001</v>
      </c>
      <c r="U252" s="56">
        <v>235.99700000000001</v>
      </c>
      <c r="V252" s="56">
        <v>228.62299999999999</v>
      </c>
      <c r="W252" s="56">
        <v>216.40299999999999</v>
      </c>
      <c r="X252" s="56">
        <v>204.77099999999999</v>
      </c>
      <c r="Y252" s="56">
        <v>192.72499999999999</v>
      </c>
      <c r="Z252" s="67">
        <v>0</v>
      </c>
    </row>
    <row r="253" spans="1:26">
      <c r="A253" s="54">
        <f t="shared" si="3"/>
        <v>45907</v>
      </c>
      <c r="B253" s="55">
        <v>182.72399999999999</v>
      </c>
      <c r="C253" s="56">
        <v>178.601</v>
      </c>
      <c r="D253" s="56">
        <v>174.48099999999999</v>
      </c>
      <c r="E253" s="56">
        <v>173.59399999999999</v>
      </c>
      <c r="F253" s="56">
        <v>171.24299999999999</v>
      </c>
      <c r="G253" s="56">
        <v>175.25200000000001</v>
      </c>
      <c r="H253" s="56">
        <v>178.964</v>
      </c>
      <c r="I253" s="56">
        <v>182.10599999999999</v>
      </c>
      <c r="J253" s="56">
        <v>172.352</v>
      </c>
      <c r="K253" s="56">
        <v>155.29</v>
      </c>
      <c r="L253" s="56">
        <v>153.25299999999999</v>
      </c>
      <c r="M253" s="56">
        <v>160.91999999999999</v>
      </c>
      <c r="N253" s="56">
        <v>176.99199999999999</v>
      </c>
      <c r="O253" s="56">
        <v>195.24199999999999</v>
      </c>
      <c r="P253" s="56">
        <v>219.292</v>
      </c>
      <c r="Q253" s="56">
        <v>249.41200000000001</v>
      </c>
      <c r="R253" s="56">
        <v>254.238</v>
      </c>
      <c r="S253" s="56">
        <v>260.38400000000001</v>
      </c>
      <c r="T253" s="56">
        <v>270.137</v>
      </c>
      <c r="U253" s="56">
        <v>263.42099999999999</v>
      </c>
      <c r="V253" s="56">
        <v>251.97300000000001</v>
      </c>
      <c r="W253" s="56">
        <v>231.99100000000001</v>
      </c>
      <c r="X253" s="56">
        <v>212.23099999999999</v>
      </c>
      <c r="Y253" s="56">
        <v>194.595</v>
      </c>
      <c r="Z253" s="67">
        <v>0</v>
      </c>
    </row>
    <row r="254" spans="1:26">
      <c r="A254" s="54">
        <f t="shared" si="3"/>
        <v>45908</v>
      </c>
      <c r="B254" s="55">
        <v>184.685</v>
      </c>
      <c r="C254" s="56">
        <v>184.571</v>
      </c>
      <c r="D254" s="56">
        <v>182.113</v>
      </c>
      <c r="E254" s="56">
        <v>176.67599999999999</v>
      </c>
      <c r="F254" s="56">
        <v>182.233</v>
      </c>
      <c r="G254" s="56">
        <v>187.62100000000001</v>
      </c>
      <c r="H254" s="56">
        <v>201.54400000000001</v>
      </c>
      <c r="I254" s="56">
        <v>197.791</v>
      </c>
      <c r="J254" s="56">
        <v>187.654</v>
      </c>
      <c r="K254" s="56">
        <v>185.93199999999999</v>
      </c>
      <c r="L254" s="56">
        <v>185.453</v>
      </c>
      <c r="M254" s="56">
        <v>193.96700000000001</v>
      </c>
      <c r="N254" s="56">
        <v>213.03100000000001</v>
      </c>
      <c r="O254" s="56">
        <v>232.33099999999999</v>
      </c>
      <c r="P254" s="56">
        <v>260.46699999999998</v>
      </c>
      <c r="Q254" s="56">
        <v>277.94499999999999</v>
      </c>
      <c r="R254" s="56">
        <v>283.54500000000002</v>
      </c>
      <c r="S254" s="56">
        <v>286.29599999999999</v>
      </c>
      <c r="T254" s="56">
        <v>293.12200000000001</v>
      </c>
      <c r="U254" s="56">
        <v>279.88099999999997</v>
      </c>
      <c r="V254" s="56">
        <v>262.62900000000002</v>
      </c>
      <c r="W254" s="56">
        <v>241.684</v>
      </c>
      <c r="X254" s="56">
        <v>221.99199999999999</v>
      </c>
      <c r="Y254" s="56">
        <v>202.56899999999999</v>
      </c>
      <c r="Z254" s="67">
        <v>0</v>
      </c>
    </row>
    <row r="255" spans="1:26">
      <c r="A255" s="54">
        <f t="shared" si="3"/>
        <v>45909</v>
      </c>
      <c r="B255" s="55">
        <v>188.58</v>
      </c>
      <c r="C255" s="56">
        <v>181.25</v>
      </c>
      <c r="D255" s="56">
        <v>173.953</v>
      </c>
      <c r="E255" s="56">
        <v>169.446</v>
      </c>
      <c r="F255" s="56">
        <v>174.029</v>
      </c>
      <c r="G255" s="56">
        <v>179.077</v>
      </c>
      <c r="H255" s="56">
        <v>193.63499999999999</v>
      </c>
      <c r="I255" s="56">
        <v>193.756</v>
      </c>
      <c r="J255" s="56">
        <v>180.83799999999999</v>
      </c>
      <c r="K255" s="56">
        <v>179.24199999999999</v>
      </c>
      <c r="L255" s="56">
        <v>180.86699999999999</v>
      </c>
      <c r="M255" s="56">
        <v>196.14699999999999</v>
      </c>
      <c r="N255" s="56">
        <v>229.614</v>
      </c>
      <c r="O255" s="56">
        <v>257.14100000000002</v>
      </c>
      <c r="P255" s="56">
        <v>255.44399999999999</v>
      </c>
      <c r="Q255" s="56">
        <v>277.50799999999998</v>
      </c>
      <c r="R255" s="56">
        <v>307.47300000000001</v>
      </c>
      <c r="S255" s="56">
        <v>315.714</v>
      </c>
      <c r="T255" s="56">
        <v>305.50200000000001</v>
      </c>
      <c r="U255" s="56">
        <v>290.58199999999999</v>
      </c>
      <c r="V255" s="56">
        <v>270.99200000000002</v>
      </c>
      <c r="W255" s="56">
        <v>247.13800000000001</v>
      </c>
      <c r="X255" s="56">
        <v>222.64599999999999</v>
      </c>
      <c r="Y255" s="56">
        <v>211.24199999999999</v>
      </c>
      <c r="Z255" s="67">
        <v>0</v>
      </c>
    </row>
    <row r="256" spans="1:26">
      <c r="A256" s="54">
        <f t="shared" si="3"/>
        <v>45910</v>
      </c>
      <c r="B256" s="55">
        <v>191.036</v>
      </c>
      <c r="C256" s="56">
        <v>179.34700000000001</v>
      </c>
      <c r="D256" s="56">
        <v>175.285</v>
      </c>
      <c r="E256" s="56">
        <v>172.852</v>
      </c>
      <c r="F256" s="56">
        <v>172.708</v>
      </c>
      <c r="G256" s="56">
        <v>174.93600000000001</v>
      </c>
      <c r="H256" s="56">
        <v>193.70699999999999</v>
      </c>
      <c r="I256" s="56">
        <v>193.214</v>
      </c>
      <c r="J256" s="56">
        <v>183.328</v>
      </c>
      <c r="K256" s="56">
        <v>177.81700000000001</v>
      </c>
      <c r="L256" s="56">
        <v>180.32300000000001</v>
      </c>
      <c r="M256" s="56">
        <v>187.22900000000001</v>
      </c>
      <c r="N256" s="56">
        <v>206.45599999999999</v>
      </c>
      <c r="O256" s="56">
        <v>227.798</v>
      </c>
      <c r="P256" s="56">
        <v>251.06200000000001</v>
      </c>
      <c r="Q256" s="56">
        <v>278.50700000000001</v>
      </c>
      <c r="R256" s="56">
        <v>304.95299999999997</v>
      </c>
      <c r="S256" s="56">
        <v>306.387</v>
      </c>
      <c r="T256" s="56">
        <v>291.60500000000002</v>
      </c>
      <c r="U256" s="56">
        <v>286.08800000000002</v>
      </c>
      <c r="V256" s="56">
        <v>271.75400000000002</v>
      </c>
      <c r="W256" s="56">
        <v>249.73400000000001</v>
      </c>
      <c r="X256" s="56">
        <v>231.965</v>
      </c>
      <c r="Y256" s="56">
        <v>213.81</v>
      </c>
      <c r="Z256" s="67">
        <v>0</v>
      </c>
    </row>
    <row r="257" spans="1:26">
      <c r="A257" s="54">
        <f t="shared" si="3"/>
        <v>45911</v>
      </c>
      <c r="B257" s="55">
        <v>199.61099999999999</v>
      </c>
      <c r="C257" s="56">
        <v>195.06</v>
      </c>
      <c r="D257" s="56">
        <v>192.22499999999999</v>
      </c>
      <c r="E257" s="56">
        <v>191.26400000000001</v>
      </c>
      <c r="F257" s="56">
        <v>200.55199999999999</v>
      </c>
      <c r="G257" s="56">
        <v>205.37299999999999</v>
      </c>
      <c r="H257" s="56">
        <v>221.23699999999999</v>
      </c>
      <c r="I257" s="56">
        <v>225.56299999999999</v>
      </c>
      <c r="J257" s="56">
        <v>217.66399999999999</v>
      </c>
      <c r="K257" s="56">
        <v>212.261</v>
      </c>
      <c r="L257" s="56">
        <v>233.98099999999999</v>
      </c>
      <c r="M257" s="56">
        <v>243.755</v>
      </c>
      <c r="N257" s="56">
        <v>246.52699999999999</v>
      </c>
      <c r="O257" s="56">
        <v>262.80900000000003</v>
      </c>
      <c r="P257" s="56">
        <v>283.44099999999997</v>
      </c>
      <c r="Q257" s="56">
        <v>306.84199999999998</v>
      </c>
      <c r="R257" s="56">
        <v>311.83300000000003</v>
      </c>
      <c r="S257" s="56">
        <v>310.97699999999998</v>
      </c>
      <c r="T257" s="56">
        <v>282.64600000000002</v>
      </c>
      <c r="U257" s="56">
        <v>270.178</v>
      </c>
      <c r="V257" s="56">
        <v>256.589</v>
      </c>
      <c r="W257" s="56">
        <v>234.744</v>
      </c>
      <c r="X257" s="56">
        <v>221.46299999999999</v>
      </c>
      <c r="Y257" s="56">
        <v>203.06</v>
      </c>
      <c r="Z257" s="67">
        <v>0</v>
      </c>
    </row>
    <row r="258" spans="1:26">
      <c r="A258" s="54">
        <f t="shared" si="3"/>
        <v>45912</v>
      </c>
      <c r="B258" s="55">
        <v>190.71799999999999</v>
      </c>
      <c r="C258" s="56">
        <v>187.876</v>
      </c>
      <c r="D258" s="56">
        <v>184.50700000000001</v>
      </c>
      <c r="E258" s="56">
        <v>179.708</v>
      </c>
      <c r="F258" s="56">
        <v>183.76499999999999</v>
      </c>
      <c r="G258" s="56">
        <v>188.96299999999999</v>
      </c>
      <c r="H258" s="56">
        <v>198.55199999999999</v>
      </c>
      <c r="I258" s="56">
        <v>204.029</v>
      </c>
      <c r="J258" s="56">
        <v>201.51599999999999</v>
      </c>
      <c r="K258" s="56">
        <v>195.58</v>
      </c>
      <c r="L258" s="56">
        <v>198.392</v>
      </c>
      <c r="M258" s="56">
        <v>208.023</v>
      </c>
      <c r="N258" s="56">
        <v>234.53200000000001</v>
      </c>
      <c r="O258" s="56">
        <v>247.43899999999999</v>
      </c>
      <c r="P258" s="56">
        <v>269.81900000000002</v>
      </c>
      <c r="Q258" s="56">
        <v>270.23</v>
      </c>
      <c r="R258" s="56">
        <v>275.75400000000002</v>
      </c>
      <c r="S258" s="56">
        <v>285.41300000000001</v>
      </c>
      <c r="T258" s="56">
        <v>272.46100000000001</v>
      </c>
      <c r="U258" s="56">
        <v>260.52800000000002</v>
      </c>
      <c r="V258" s="56">
        <v>241.506</v>
      </c>
      <c r="W258" s="56">
        <v>225.93600000000001</v>
      </c>
      <c r="X258" s="56">
        <v>215.5</v>
      </c>
      <c r="Y258" s="56">
        <v>200.53700000000001</v>
      </c>
      <c r="Z258" s="67">
        <v>0</v>
      </c>
    </row>
    <row r="259" spans="1:26">
      <c r="A259" s="54">
        <f t="shared" si="3"/>
        <v>45913</v>
      </c>
      <c r="B259" s="55">
        <v>193.78</v>
      </c>
      <c r="C259" s="56">
        <v>184.98599999999999</v>
      </c>
      <c r="D259" s="56">
        <v>182.857</v>
      </c>
      <c r="E259" s="56">
        <v>175.416</v>
      </c>
      <c r="F259" s="56">
        <v>176.26300000000001</v>
      </c>
      <c r="G259" s="56">
        <v>176.59100000000001</v>
      </c>
      <c r="H259" s="56">
        <v>183.048</v>
      </c>
      <c r="I259" s="56">
        <v>182.845</v>
      </c>
      <c r="J259" s="56">
        <v>178.18</v>
      </c>
      <c r="K259" s="56">
        <v>164.80099999999999</v>
      </c>
      <c r="L259" s="56">
        <v>176.989</v>
      </c>
      <c r="M259" s="56">
        <v>203.143</v>
      </c>
      <c r="N259" s="56">
        <v>215.96899999999999</v>
      </c>
      <c r="O259" s="56">
        <v>213.304</v>
      </c>
      <c r="P259" s="56">
        <v>189.17699999999999</v>
      </c>
      <c r="Q259" s="56">
        <v>188.13399999999999</v>
      </c>
      <c r="R259" s="56">
        <v>225.22800000000001</v>
      </c>
      <c r="S259" s="56">
        <v>245.25399999999999</v>
      </c>
      <c r="T259" s="56">
        <v>254.44</v>
      </c>
      <c r="U259" s="56">
        <v>244.29300000000001</v>
      </c>
      <c r="V259" s="56">
        <v>230.119</v>
      </c>
      <c r="W259" s="56">
        <v>215.411</v>
      </c>
      <c r="X259" s="56">
        <v>202.47</v>
      </c>
      <c r="Y259" s="56">
        <v>191.24100000000001</v>
      </c>
      <c r="Z259" s="67">
        <v>0</v>
      </c>
    </row>
    <row r="260" spans="1:26">
      <c r="A260" s="54">
        <f t="shared" si="3"/>
        <v>45914</v>
      </c>
      <c r="B260" s="55">
        <v>182.197</v>
      </c>
      <c r="C260" s="56">
        <v>172.60499999999999</v>
      </c>
      <c r="D260" s="56">
        <v>172.48699999999999</v>
      </c>
      <c r="E260" s="56">
        <v>166.86</v>
      </c>
      <c r="F260" s="56">
        <v>164.23699999999999</v>
      </c>
      <c r="G260" s="56">
        <v>169.07599999999999</v>
      </c>
      <c r="H260" s="56">
        <v>171.09800000000001</v>
      </c>
      <c r="I260" s="56">
        <v>164.02799999999999</v>
      </c>
      <c r="J260" s="56">
        <v>156.40600000000001</v>
      </c>
      <c r="K260" s="56">
        <v>147.524</v>
      </c>
      <c r="L260" s="56">
        <v>138.89500000000001</v>
      </c>
      <c r="M260" s="56">
        <v>138.78200000000001</v>
      </c>
      <c r="N260" s="56">
        <v>148.82</v>
      </c>
      <c r="O260" s="56">
        <v>163.69399999999999</v>
      </c>
      <c r="P260" s="56">
        <v>183.41499999999999</v>
      </c>
      <c r="Q260" s="56">
        <v>200.90600000000001</v>
      </c>
      <c r="R260" s="56">
        <v>211.72399999999999</v>
      </c>
      <c r="S260" s="56">
        <v>232.535</v>
      </c>
      <c r="T260" s="56">
        <v>244.51900000000001</v>
      </c>
      <c r="U260" s="56">
        <v>239.751</v>
      </c>
      <c r="V260" s="56">
        <v>229.63900000000001</v>
      </c>
      <c r="W260" s="56">
        <v>212.89400000000001</v>
      </c>
      <c r="X260" s="56">
        <v>194.935</v>
      </c>
      <c r="Y260" s="56">
        <v>180.13499999999999</v>
      </c>
      <c r="Z260" s="67">
        <v>0</v>
      </c>
    </row>
    <row r="261" spans="1:26">
      <c r="A261" s="54">
        <f t="shared" si="3"/>
        <v>45915</v>
      </c>
      <c r="B261" s="55">
        <v>171.089</v>
      </c>
      <c r="C261" s="56">
        <v>165.06</v>
      </c>
      <c r="D261" s="56">
        <v>162.36199999999999</v>
      </c>
      <c r="E261" s="56">
        <v>157.11699999999999</v>
      </c>
      <c r="F261" s="56">
        <v>160.846</v>
      </c>
      <c r="G261" s="56">
        <v>170.89599999999999</v>
      </c>
      <c r="H261" s="56">
        <v>183.42099999999999</v>
      </c>
      <c r="I261" s="56">
        <v>179.24799999999999</v>
      </c>
      <c r="J261" s="56">
        <v>164.648</v>
      </c>
      <c r="K261" s="56">
        <v>156.97900000000001</v>
      </c>
      <c r="L261" s="56">
        <v>154.41399999999999</v>
      </c>
      <c r="M261" s="56">
        <v>159.03800000000001</v>
      </c>
      <c r="N261" s="56">
        <v>172.601</v>
      </c>
      <c r="O261" s="56">
        <v>191.286</v>
      </c>
      <c r="P261" s="56">
        <v>211.39</v>
      </c>
      <c r="Q261" s="56">
        <v>234.49299999999999</v>
      </c>
      <c r="R261" s="56">
        <v>256.50799999999998</v>
      </c>
      <c r="S261" s="56">
        <v>281.21899999999999</v>
      </c>
      <c r="T261" s="56">
        <v>289.97000000000003</v>
      </c>
      <c r="U261" s="56">
        <v>269.86900000000003</v>
      </c>
      <c r="V261" s="56">
        <v>249.38800000000001</v>
      </c>
      <c r="W261" s="56">
        <v>230.31800000000001</v>
      </c>
      <c r="X261" s="56">
        <v>211.803</v>
      </c>
      <c r="Y261" s="56">
        <v>201.82300000000001</v>
      </c>
      <c r="Z261" s="67">
        <v>0</v>
      </c>
    </row>
    <row r="262" spans="1:26">
      <c r="A262" s="54">
        <f t="shared" ref="A262:A325" si="4">A261+1</f>
        <v>45916</v>
      </c>
      <c r="B262" s="55">
        <v>189.2</v>
      </c>
      <c r="C262" s="56">
        <v>183.83099999999999</v>
      </c>
      <c r="D262" s="56">
        <v>178.423</v>
      </c>
      <c r="E262" s="56">
        <v>173.27600000000001</v>
      </c>
      <c r="F262" s="56">
        <v>170.435</v>
      </c>
      <c r="G262" s="56">
        <v>186.54900000000001</v>
      </c>
      <c r="H262" s="56">
        <v>200.642</v>
      </c>
      <c r="I262" s="56">
        <v>199.417</v>
      </c>
      <c r="J262" s="56">
        <v>183.916</v>
      </c>
      <c r="K262" s="56">
        <v>179.77699999999999</v>
      </c>
      <c r="L262" s="56">
        <v>178.94200000000001</v>
      </c>
      <c r="M262" s="56">
        <v>184.529</v>
      </c>
      <c r="N262" s="56">
        <v>206.48099999999999</v>
      </c>
      <c r="O262" s="56">
        <v>239.917</v>
      </c>
      <c r="P262" s="56">
        <v>264.42599999999999</v>
      </c>
      <c r="Q262" s="56">
        <v>240.91300000000001</v>
      </c>
      <c r="R262" s="56">
        <v>253.56200000000001</v>
      </c>
      <c r="S262" s="56">
        <v>248.86600000000001</v>
      </c>
      <c r="T262" s="56">
        <v>245.34700000000001</v>
      </c>
      <c r="U262" s="56">
        <v>237.084</v>
      </c>
      <c r="V262" s="56">
        <v>230.428</v>
      </c>
      <c r="W262" s="56">
        <v>215.012</v>
      </c>
      <c r="X262" s="56">
        <v>198.92699999999999</v>
      </c>
      <c r="Y262" s="56">
        <v>185.988</v>
      </c>
      <c r="Z262" s="67">
        <v>0</v>
      </c>
    </row>
    <row r="263" spans="1:26">
      <c r="A263" s="54">
        <f t="shared" si="4"/>
        <v>45917</v>
      </c>
      <c r="B263" s="55">
        <v>177.27799999999999</v>
      </c>
      <c r="C263" s="56">
        <v>169.654</v>
      </c>
      <c r="D263" s="56">
        <v>165.56200000000001</v>
      </c>
      <c r="E263" s="56">
        <v>163.304</v>
      </c>
      <c r="F263" s="56">
        <v>165.41399999999999</v>
      </c>
      <c r="G263" s="56">
        <v>173.38800000000001</v>
      </c>
      <c r="H263" s="56">
        <v>187.67599999999999</v>
      </c>
      <c r="I263" s="56">
        <v>188.77799999999999</v>
      </c>
      <c r="J263" s="56">
        <v>173.64099999999999</v>
      </c>
      <c r="K263" s="56">
        <v>165.04300000000001</v>
      </c>
      <c r="L263" s="56">
        <v>156.84399999999999</v>
      </c>
      <c r="M263" s="56">
        <v>156.96600000000001</v>
      </c>
      <c r="N263" s="56">
        <v>165.642</v>
      </c>
      <c r="O263" s="56">
        <v>173.827</v>
      </c>
      <c r="P263" s="56">
        <v>189.518</v>
      </c>
      <c r="Q263" s="56">
        <v>205.88800000000001</v>
      </c>
      <c r="R263" s="56">
        <v>229.05199999999999</v>
      </c>
      <c r="S263" s="56">
        <v>255.01900000000001</v>
      </c>
      <c r="T263" s="56">
        <v>251.136</v>
      </c>
      <c r="U263" s="56">
        <v>241.06200000000001</v>
      </c>
      <c r="V263" s="56">
        <v>220.66900000000001</v>
      </c>
      <c r="W263" s="56">
        <v>204.88900000000001</v>
      </c>
      <c r="X263" s="56">
        <v>189.422</v>
      </c>
      <c r="Y263" s="56">
        <v>177.87899999999999</v>
      </c>
      <c r="Z263" s="67">
        <v>0</v>
      </c>
    </row>
    <row r="264" spans="1:26">
      <c r="A264" s="54">
        <f t="shared" si="4"/>
        <v>45918</v>
      </c>
      <c r="B264" s="55">
        <v>168.137</v>
      </c>
      <c r="C264" s="56">
        <v>161.995</v>
      </c>
      <c r="D264" s="56">
        <v>160.02500000000001</v>
      </c>
      <c r="E264" s="56">
        <v>160.24700000000001</v>
      </c>
      <c r="F264" s="56">
        <v>160.77600000000001</v>
      </c>
      <c r="G264" s="56">
        <v>169.34</v>
      </c>
      <c r="H264" s="56">
        <v>186.14099999999999</v>
      </c>
      <c r="I264" s="56">
        <v>186.61</v>
      </c>
      <c r="J264" s="56">
        <v>167.965</v>
      </c>
      <c r="K264" s="56">
        <v>154.78899999999999</v>
      </c>
      <c r="L264" s="56">
        <v>148.10599999999999</v>
      </c>
      <c r="M264" s="56">
        <v>147.363</v>
      </c>
      <c r="N264" s="56">
        <v>150.72300000000001</v>
      </c>
      <c r="O264" s="56">
        <v>158.517</v>
      </c>
      <c r="P264" s="56">
        <v>169.25399999999999</v>
      </c>
      <c r="Q264" s="56">
        <v>181.661</v>
      </c>
      <c r="R264" s="56">
        <v>201.762</v>
      </c>
      <c r="S264" s="56">
        <v>222.21199999999999</v>
      </c>
      <c r="T264" s="56">
        <v>235.65299999999999</v>
      </c>
      <c r="U264" s="56">
        <v>233.322</v>
      </c>
      <c r="V264" s="56">
        <v>223.494</v>
      </c>
      <c r="W264" s="56">
        <v>210.23</v>
      </c>
      <c r="X264" s="56">
        <v>192.20099999999999</v>
      </c>
      <c r="Y264" s="56">
        <v>179.90700000000001</v>
      </c>
      <c r="Z264" s="67">
        <v>0</v>
      </c>
    </row>
    <row r="265" spans="1:26">
      <c r="A265" s="54">
        <f t="shared" si="4"/>
        <v>45919</v>
      </c>
      <c r="B265" s="55">
        <v>169.35300000000001</v>
      </c>
      <c r="C265" s="56">
        <v>166.80099999999999</v>
      </c>
      <c r="D265" s="56">
        <v>162.90700000000001</v>
      </c>
      <c r="E265" s="56">
        <v>163.00200000000001</v>
      </c>
      <c r="F265" s="56">
        <v>165.15799999999999</v>
      </c>
      <c r="G265" s="56">
        <v>169.46799999999999</v>
      </c>
      <c r="H265" s="56">
        <v>179.232</v>
      </c>
      <c r="I265" s="56">
        <v>178.619</v>
      </c>
      <c r="J265" s="56">
        <v>168.37700000000001</v>
      </c>
      <c r="K265" s="56">
        <v>157.268</v>
      </c>
      <c r="L265" s="56">
        <v>159.60900000000001</v>
      </c>
      <c r="M265" s="56">
        <v>165.95500000000001</v>
      </c>
      <c r="N265" s="56">
        <v>173.91</v>
      </c>
      <c r="O265" s="56">
        <v>191.089</v>
      </c>
      <c r="P265" s="56">
        <v>202.892</v>
      </c>
      <c r="Q265" s="56">
        <v>215.21199999999999</v>
      </c>
      <c r="R265" s="56">
        <v>222.619</v>
      </c>
      <c r="S265" s="56">
        <v>230.15100000000001</v>
      </c>
      <c r="T265" s="56">
        <v>240.42099999999999</v>
      </c>
      <c r="U265" s="56">
        <v>233.92599999999999</v>
      </c>
      <c r="V265" s="56">
        <v>221.58099999999999</v>
      </c>
      <c r="W265" s="56">
        <v>208.893</v>
      </c>
      <c r="X265" s="56">
        <v>194.613</v>
      </c>
      <c r="Y265" s="56">
        <v>183.74299999999999</v>
      </c>
      <c r="Z265" s="67">
        <v>0</v>
      </c>
    </row>
    <row r="266" spans="1:26">
      <c r="A266" s="54">
        <f t="shared" si="4"/>
        <v>45920</v>
      </c>
      <c r="B266" s="55">
        <v>177.404</v>
      </c>
      <c r="C266" s="56">
        <v>169.1</v>
      </c>
      <c r="D266" s="56">
        <v>167.072</v>
      </c>
      <c r="E266" s="56">
        <v>162.256</v>
      </c>
      <c r="F266" s="56">
        <v>164.02699999999999</v>
      </c>
      <c r="G266" s="56">
        <v>165.649</v>
      </c>
      <c r="H266" s="56">
        <v>172.01400000000001</v>
      </c>
      <c r="I266" s="56">
        <v>178.38300000000001</v>
      </c>
      <c r="J266" s="56">
        <v>167.48699999999999</v>
      </c>
      <c r="K266" s="56">
        <v>153.06</v>
      </c>
      <c r="L266" s="56">
        <v>152.06100000000001</v>
      </c>
      <c r="M266" s="56">
        <v>156.33799999999999</v>
      </c>
      <c r="N266" s="56">
        <v>166.946</v>
      </c>
      <c r="O266" s="56">
        <v>180.452</v>
      </c>
      <c r="P266" s="56">
        <v>202.56</v>
      </c>
      <c r="Q266" s="56">
        <v>225.363</v>
      </c>
      <c r="R266" s="56">
        <v>235.84200000000001</v>
      </c>
      <c r="S266" s="56">
        <v>245.64500000000001</v>
      </c>
      <c r="T266" s="56">
        <v>243.53899999999999</v>
      </c>
      <c r="U266" s="56">
        <v>232.923</v>
      </c>
      <c r="V266" s="56">
        <v>221.30099999999999</v>
      </c>
      <c r="W266" s="56">
        <v>208.67</v>
      </c>
      <c r="X266" s="56">
        <v>196.69300000000001</v>
      </c>
      <c r="Y266" s="56">
        <v>185.34299999999999</v>
      </c>
      <c r="Z266" s="67">
        <v>0</v>
      </c>
    </row>
    <row r="267" spans="1:26">
      <c r="A267" s="54">
        <f t="shared" si="4"/>
        <v>45921</v>
      </c>
      <c r="B267" s="55">
        <v>174.71199999999999</v>
      </c>
      <c r="C267" s="56">
        <v>171.15899999999999</v>
      </c>
      <c r="D267" s="56">
        <v>166.08699999999999</v>
      </c>
      <c r="E267" s="56">
        <v>166.35900000000001</v>
      </c>
      <c r="F267" s="56">
        <v>162.59100000000001</v>
      </c>
      <c r="G267" s="56">
        <v>162.96700000000001</v>
      </c>
      <c r="H267" s="56">
        <v>169.786</v>
      </c>
      <c r="I267" s="56">
        <v>164.07400000000001</v>
      </c>
      <c r="J267" s="56">
        <v>149.83099999999999</v>
      </c>
      <c r="K267" s="56">
        <v>147.23099999999999</v>
      </c>
      <c r="L267" s="56">
        <v>149.369</v>
      </c>
      <c r="M267" s="56">
        <v>155.35599999999999</v>
      </c>
      <c r="N267" s="56">
        <v>168.917</v>
      </c>
      <c r="O267" s="56">
        <v>185.92099999999999</v>
      </c>
      <c r="P267" s="56">
        <v>215.381</v>
      </c>
      <c r="Q267" s="56">
        <v>210.36199999999999</v>
      </c>
      <c r="R267" s="56">
        <v>226.48</v>
      </c>
      <c r="S267" s="56">
        <v>239.886</v>
      </c>
      <c r="T267" s="56">
        <v>255.31100000000001</v>
      </c>
      <c r="U267" s="56">
        <v>245.756</v>
      </c>
      <c r="V267" s="56">
        <v>230.24</v>
      </c>
      <c r="W267" s="56">
        <v>211.495</v>
      </c>
      <c r="X267" s="56">
        <v>192.50299999999999</v>
      </c>
      <c r="Y267" s="56">
        <v>178.88200000000001</v>
      </c>
      <c r="Z267" s="67">
        <v>0</v>
      </c>
    </row>
    <row r="268" spans="1:26">
      <c r="A268" s="54">
        <f t="shared" si="4"/>
        <v>45922</v>
      </c>
      <c r="B268" s="55">
        <v>168.608</v>
      </c>
      <c r="C268" s="56">
        <v>163.10499999999999</v>
      </c>
      <c r="D268" s="56">
        <v>163.60900000000001</v>
      </c>
      <c r="E268" s="56">
        <v>160.255</v>
      </c>
      <c r="F268" s="56">
        <v>164.797</v>
      </c>
      <c r="G268" s="56">
        <v>173.40799999999999</v>
      </c>
      <c r="H268" s="56">
        <v>189.34399999999999</v>
      </c>
      <c r="I268" s="56">
        <v>190.18199999999999</v>
      </c>
      <c r="J268" s="56">
        <v>190.72900000000001</v>
      </c>
      <c r="K268" s="56">
        <v>176.79300000000001</v>
      </c>
      <c r="L268" s="56">
        <v>187.4</v>
      </c>
      <c r="M268" s="56">
        <v>197.626</v>
      </c>
      <c r="N268" s="56">
        <v>201.06299999999999</v>
      </c>
      <c r="O268" s="56">
        <v>212.10599999999999</v>
      </c>
      <c r="P268" s="56">
        <v>220.10400000000001</v>
      </c>
      <c r="Q268" s="56">
        <v>222.666</v>
      </c>
      <c r="R268" s="56">
        <v>231.72499999999999</v>
      </c>
      <c r="S268" s="56">
        <v>224.744</v>
      </c>
      <c r="T268" s="56">
        <v>227.29499999999999</v>
      </c>
      <c r="U268" s="56">
        <v>227.357</v>
      </c>
      <c r="V268" s="56">
        <v>223.70699999999999</v>
      </c>
      <c r="W268" s="56">
        <v>205.08099999999999</v>
      </c>
      <c r="X268" s="56">
        <v>191.821</v>
      </c>
      <c r="Y268" s="56">
        <v>179.17400000000001</v>
      </c>
      <c r="Z268" s="67">
        <v>0</v>
      </c>
    </row>
    <row r="269" spans="1:26">
      <c r="A269" s="54">
        <f t="shared" si="4"/>
        <v>45923</v>
      </c>
      <c r="B269" s="55">
        <v>169.86099999999999</v>
      </c>
      <c r="C269" s="56">
        <v>164.34200000000001</v>
      </c>
      <c r="D269" s="56">
        <v>160.85900000000001</v>
      </c>
      <c r="E269" s="56">
        <v>160.376</v>
      </c>
      <c r="F269" s="56">
        <v>161.24100000000001</v>
      </c>
      <c r="G269" s="56">
        <v>173.09700000000001</v>
      </c>
      <c r="H269" s="56">
        <v>185.185</v>
      </c>
      <c r="I269" s="56">
        <v>190.79900000000001</v>
      </c>
      <c r="J269" s="56">
        <v>175.32900000000001</v>
      </c>
      <c r="K269" s="56">
        <v>164.38300000000001</v>
      </c>
      <c r="L269" s="56">
        <v>154.696</v>
      </c>
      <c r="M269" s="56">
        <v>149.803</v>
      </c>
      <c r="N269" s="56">
        <v>162.39599999999999</v>
      </c>
      <c r="O269" s="56">
        <v>178.517</v>
      </c>
      <c r="P269" s="56">
        <v>196.309</v>
      </c>
      <c r="Q269" s="56">
        <v>190.46199999999999</v>
      </c>
      <c r="R269" s="56">
        <v>186.34399999999999</v>
      </c>
      <c r="S269" s="56">
        <v>193.78800000000001</v>
      </c>
      <c r="T269" s="56">
        <v>209.41399999999999</v>
      </c>
      <c r="U269" s="56">
        <v>212.358</v>
      </c>
      <c r="V269" s="56">
        <v>203.517</v>
      </c>
      <c r="W269" s="56">
        <v>192.77799999999999</v>
      </c>
      <c r="X269" s="56">
        <v>183.114</v>
      </c>
      <c r="Y269" s="56">
        <v>174.00700000000001</v>
      </c>
      <c r="Z269" s="67">
        <v>0</v>
      </c>
    </row>
    <row r="270" spans="1:26">
      <c r="A270" s="54">
        <f t="shared" si="4"/>
        <v>45924</v>
      </c>
      <c r="B270" s="55">
        <v>168.238</v>
      </c>
      <c r="C270" s="56">
        <v>163.334</v>
      </c>
      <c r="D270" s="56">
        <v>161.49100000000001</v>
      </c>
      <c r="E270" s="56">
        <v>158.13800000000001</v>
      </c>
      <c r="F270" s="56">
        <v>162.58500000000001</v>
      </c>
      <c r="G270" s="56">
        <v>172.99600000000001</v>
      </c>
      <c r="H270" s="56">
        <v>189.44399999999999</v>
      </c>
      <c r="I270" s="56">
        <v>190.74700000000001</v>
      </c>
      <c r="J270" s="56">
        <v>173.846</v>
      </c>
      <c r="K270" s="56">
        <v>158.96899999999999</v>
      </c>
      <c r="L270" s="56">
        <v>155.49</v>
      </c>
      <c r="M270" s="56">
        <v>167.886</v>
      </c>
      <c r="N270" s="56">
        <v>171.01599999999999</v>
      </c>
      <c r="O270" s="56">
        <v>177.637</v>
      </c>
      <c r="P270" s="56">
        <v>163.85499999999999</v>
      </c>
      <c r="Q270" s="56">
        <v>171.72900000000001</v>
      </c>
      <c r="R270" s="56">
        <v>187.511</v>
      </c>
      <c r="S270" s="56">
        <v>206.25299999999999</v>
      </c>
      <c r="T270" s="56">
        <v>221.47</v>
      </c>
      <c r="U270" s="56">
        <v>220.16800000000001</v>
      </c>
      <c r="V270" s="56">
        <v>210.626</v>
      </c>
      <c r="W270" s="56">
        <v>197.042</v>
      </c>
      <c r="X270" s="56">
        <v>181.971</v>
      </c>
      <c r="Y270" s="56">
        <v>171.71100000000001</v>
      </c>
      <c r="Z270" s="67">
        <v>0</v>
      </c>
    </row>
    <row r="271" spans="1:26">
      <c r="A271" s="54">
        <f t="shared" si="4"/>
        <v>45925</v>
      </c>
      <c r="B271" s="55">
        <v>166.70500000000001</v>
      </c>
      <c r="C271" s="56">
        <v>160.63800000000001</v>
      </c>
      <c r="D271" s="56">
        <v>158.661</v>
      </c>
      <c r="E271" s="56">
        <v>157.28200000000001</v>
      </c>
      <c r="F271" s="56">
        <v>161.292</v>
      </c>
      <c r="G271" s="56">
        <v>170.65199999999999</v>
      </c>
      <c r="H271" s="56">
        <v>185.63900000000001</v>
      </c>
      <c r="I271" s="56">
        <v>188.548</v>
      </c>
      <c r="J271" s="56">
        <v>163.19200000000001</v>
      </c>
      <c r="K271" s="56">
        <v>152.42099999999999</v>
      </c>
      <c r="L271" s="56">
        <v>145.97200000000001</v>
      </c>
      <c r="M271" s="56">
        <v>146.61699999999999</v>
      </c>
      <c r="N271" s="56">
        <v>149.41800000000001</v>
      </c>
      <c r="O271" s="56">
        <v>157.52600000000001</v>
      </c>
      <c r="P271" s="56">
        <v>171.25299999999999</v>
      </c>
      <c r="Q271" s="56">
        <v>187.40600000000001</v>
      </c>
      <c r="R271" s="56">
        <v>206.82300000000001</v>
      </c>
      <c r="S271" s="56">
        <v>223.57900000000001</v>
      </c>
      <c r="T271" s="56">
        <v>237.37700000000001</v>
      </c>
      <c r="U271" s="56">
        <v>229.71100000000001</v>
      </c>
      <c r="V271" s="56">
        <v>217.51599999999999</v>
      </c>
      <c r="W271" s="56">
        <v>198.42</v>
      </c>
      <c r="X271" s="56">
        <v>186.66800000000001</v>
      </c>
      <c r="Y271" s="56">
        <v>174.70400000000001</v>
      </c>
      <c r="Z271" s="67">
        <v>0</v>
      </c>
    </row>
    <row r="272" spans="1:26">
      <c r="A272" s="54">
        <f t="shared" si="4"/>
        <v>45926</v>
      </c>
      <c r="B272" s="55">
        <v>166.923</v>
      </c>
      <c r="C272" s="56">
        <v>162.125</v>
      </c>
      <c r="D272" s="56">
        <v>159.05799999999999</v>
      </c>
      <c r="E272" s="56">
        <v>156.471</v>
      </c>
      <c r="F272" s="56">
        <v>160.70400000000001</v>
      </c>
      <c r="G272" s="56">
        <v>167.53200000000001</v>
      </c>
      <c r="H272" s="56">
        <v>178.80500000000001</v>
      </c>
      <c r="I272" s="56">
        <v>184.369</v>
      </c>
      <c r="J272" s="56">
        <v>169.51900000000001</v>
      </c>
      <c r="K272" s="56">
        <v>164.953</v>
      </c>
      <c r="L272" s="56">
        <v>153.37700000000001</v>
      </c>
      <c r="M272" s="56">
        <v>151.00700000000001</v>
      </c>
      <c r="N272" s="56">
        <v>158.79300000000001</v>
      </c>
      <c r="O272" s="56">
        <v>174.27</v>
      </c>
      <c r="P272" s="56">
        <v>194.06100000000001</v>
      </c>
      <c r="Q272" s="56">
        <v>206.286</v>
      </c>
      <c r="R272" s="56">
        <v>227.83699999999999</v>
      </c>
      <c r="S272" s="56">
        <v>240.328</v>
      </c>
      <c r="T272" s="56">
        <v>250.96199999999999</v>
      </c>
      <c r="U272" s="56">
        <v>237.71299999999999</v>
      </c>
      <c r="V272" s="56">
        <v>221.85599999999999</v>
      </c>
      <c r="W272" s="56">
        <v>207.70099999999999</v>
      </c>
      <c r="X272" s="56">
        <v>189.50399999999999</v>
      </c>
      <c r="Y272" s="56">
        <v>181.16200000000001</v>
      </c>
      <c r="Z272" s="67">
        <v>0</v>
      </c>
    </row>
    <row r="273" spans="1:26">
      <c r="A273" s="54">
        <f t="shared" si="4"/>
        <v>45927</v>
      </c>
      <c r="B273" s="55">
        <v>169.87899999999999</v>
      </c>
      <c r="C273" s="56">
        <v>164.77600000000001</v>
      </c>
      <c r="D273" s="56">
        <v>161.82300000000001</v>
      </c>
      <c r="E273" s="56">
        <v>158.833</v>
      </c>
      <c r="F273" s="56">
        <v>159.762</v>
      </c>
      <c r="G273" s="56">
        <v>165.327</v>
      </c>
      <c r="H273" s="56">
        <v>170.136</v>
      </c>
      <c r="I273" s="56">
        <v>170.67400000000001</v>
      </c>
      <c r="J273" s="56">
        <v>155.49100000000001</v>
      </c>
      <c r="K273" s="56">
        <v>142.98599999999999</v>
      </c>
      <c r="L273" s="56">
        <v>147.226</v>
      </c>
      <c r="M273" s="56">
        <v>143.20500000000001</v>
      </c>
      <c r="N273" s="56">
        <v>151.822</v>
      </c>
      <c r="O273" s="56">
        <v>161.935</v>
      </c>
      <c r="P273" s="56">
        <v>181.23099999999999</v>
      </c>
      <c r="Q273" s="56">
        <v>196.91900000000001</v>
      </c>
      <c r="R273" s="56">
        <v>218.548</v>
      </c>
      <c r="S273" s="56">
        <v>237.857</v>
      </c>
      <c r="T273" s="56">
        <v>243.66800000000001</v>
      </c>
      <c r="U273" s="56">
        <v>232.46899999999999</v>
      </c>
      <c r="V273" s="56">
        <v>223.78899999999999</v>
      </c>
      <c r="W273" s="56">
        <v>209.55199999999999</v>
      </c>
      <c r="X273" s="56">
        <v>193.495</v>
      </c>
      <c r="Y273" s="56">
        <v>185.55099999999999</v>
      </c>
      <c r="Z273" s="67">
        <v>0</v>
      </c>
    </row>
    <row r="274" spans="1:26">
      <c r="A274" s="54">
        <f t="shared" si="4"/>
        <v>45928</v>
      </c>
      <c r="B274" s="55">
        <v>177.12299999999999</v>
      </c>
      <c r="C274" s="56">
        <v>170.53299999999999</v>
      </c>
      <c r="D274" s="56">
        <v>168.083</v>
      </c>
      <c r="E274" s="56">
        <v>163.863</v>
      </c>
      <c r="F274" s="56">
        <v>161.90100000000001</v>
      </c>
      <c r="G274" s="56">
        <v>163.83000000000001</v>
      </c>
      <c r="H274" s="56">
        <v>171.91800000000001</v>
      </c>
      <c r="I274" s="56">
        <v>167.81800000000001</v>
      </c>
      <c r="J274" s="56">
        <v>152.369</v>
      </c>
      <c r="K274" s="56">
        <v>144.047</v>
      </c>
      <c r="L274" s="56">
        <v>143.553</v>
      </c>
      <c r="M274" s="56">
        <v>153.126</v>
      </c>
      <c r="N274" s="56">
        <v>174.15899999999999</v>
      </c>
      <c r="O274" s="56">
        <v>197.499</v>
      </c>
      <c r="P274" s="56">
        <v>218.43299999999999</v>
      </c>
      <c r="Q274" s="56">
        <v>217.941</v>
      </c>
      <c r="R274" s="56">
        <v>236.922</v>
      </c>
      <c r="S274" s="56">
        <v>245.239</v>
      </c>
      <c r="T274" s="56">
        <v>248.304</v>
      </c>
      <c r="U274" s="56">
        <v>243.096</v>
      </c>
      <c r="V274" s="56">
        <v>229.143</v>
      </c>
      <c r="W274" s="56">
        <v>211.02600000000001</v>
      </c>
      <c r="X274" s="56">
        <v>195.57300000000001</v>
      </c>
      <c r="Y274" s="56">
        <v>182.733</v>
      </c>
      <c r="Z274" s="67">
        <v>0</v>
      </c>
    </row>
    <row r="275" spans="1:26">
      <c r="A275" s="54">
        <f t="shared" si="4"/>
        <v>45929</v>
      </c>
      <c r="B275" s="55">
        <v>170.822</v>
      </c>
      <c r="C275" s="56">
        <v>165.52199999999999</v>
      </c>
      <c r="D275" s="56">
        <v>162.636</v>
      </c>
      <c r="E275" s="56">
        <v>161.72499999999999</v>
      </c>
      <c r="F275" s="56">
        <v>162.88499999999999</v>
      </c>
      <c r="G275" s="56">
        <v>172.422</v>
      </c>
      <c r="H275" s="56">
        <v>186.09800000000001</v>
      </c>
      <c r="I275" s="56">
        <v>188.084</v>
      </c>
      <c r="J275" s="56">
        <v>179.76300000000001</v>
      </c>
      <c r="K275" s="56">
        <v>164.637</v>
      </c>
      <c r="L275" s="56">
        <v>156.804</v>
      </c>
      <c r="M275" s="56">
        <v>160.19200000000001</v>
      </c>
      <c r="N275" s="56">
        <v>167.52500000000001</v>
      </c>
      <c r="O275" s="56">
        <v>183.233</v>
      </c>
      <c r="P275" s="56">
        <v>200.72499999999999</v>
      </c>
      <c r="Q275" s="56">
        <v>229.80799999999999</v>
      </c>
      <c r="R275" s="56">
        <v>246.91200000000001</v>
      </c>
      <c r="S275" s="56">
        <v>243.035</v>
      </c>
      <c r="T275" s="56">
        <v>238.75299999999999</v>
      </c>
      <c r="U275" s="56">
        <v>231.636</v>
      </c>
      <c r="V275" s="56">
        <v>221.05699999999999</v>
      </c>
      <c r="W275" s="56">
        <v>206.739</v>
      </c>
      <c r="X275" s="56">
        <v>191.703</v>
      </c>
      <c r="Y275" s="56">
        <v>179.803</v>
      </c>
      <c r="Z275" s="67">
        <v>0</v>
      </c>
    </row>
    <row r="276" spans="1:26">
      <c r="A276" s="54">
        <f t="shared" si="4"/>
        <v>45930</v>
      </c>
      <c r="B276" s="55">
        <v>172.018</v>
      </c>
      <c r="C276" s="56">
        <v>165.16300000000001</v>
      </c>
      <c r="D276" s="56">
        <v>163.48099999999999</v>
      </c>
      <c r="E276" s="56">
        <v>162.86500000000001</v>
      </c>
      <c r="F276" s="56">
        <v>164.97900000000001</v>
      </c>
      <c r="G276" s="56">
        <v>174.59</v>
      </c>
      <c r="H276" s="56">
        <v>189.90700000000001</v>
      </c>
      <c r="I276" s="56">
        <v>191.691</v>
      </c>
      <c r="J276" s="56">
        <v>172.316</v>
      </c>
      <c r="K276" s="56">
        <v>160.178</v>
      </c>
      <c r="L276" s="56">
        <v>155.459</v>
      </c>
      <c r="M276" s="56">
        <v>154.19300000000001</v>
      </c>
      <c r="N276" s="56">
        <v>165.25800000000001</v>
      </c>
      <c r="O276" s="56">
        <v>181.68600000000001</v>
      </c>
      <c r="P276" s="56">
        <v>200.84399999999999</v>
      </c>
      <c r="Q276" s="56">
        <v>223.92599999999999</v>
      </c>
      <c r="R276" s="56">
        <v>237.59399999999999</v>
      </c>
      <c r="S276" s="56">
        <v>250.25399999999999</v>
      </c>
      <c r="T276" s="56">
        <v>252.81100000000001</v>
      </c>
      <c r="U276" s="56">
        <v>244.285</v>
      </c>
      <c r="V276" s="56">
        <v>228.74299999999999</v>
      </c>
      <c r="W276" s="56">
        <v>210.44</v>
      </c>
      <c r="X276" s="56">
        <v>196.489</v>
      </c>
      <c r="Y276" s="56">
        <v>184.70599999999999</v>
      </c>
      <c r="Z276" s="67">
        <v>0</v>
      </c>
    </row>
    <row r="277" spans="1:26">
      <c r="A277" s="54">
        <f t="shared" si="4"/>
        <v>45931</v>
      </c>
      <c r="B277" s="55">
        <v>173.59200000000001</v>
      </c>
      <c r="C277" s="56">
        <v>170.59899999999999</v>
      </c>
      <c r="D277" s="56">
        <v>164.38499999999999</v>
      </c>
      <c r="E277" s="56">
        <v>163.77099999999999</v>
      </c>
      <c r="F277" s="56">
        <v>163.929</v>
      </c>
      <c r="G277" s="56">
        <v>174.619</v>
      </c>
      <c r="H277" s="56">
        <v>189.31</v>
      </c>
      <c r="I277" s="56">
        <v>190.08099999999999</v>
      </c>
      <c r="J277" s="56">
        <v>170.166</v>
      </c>
      <c r="K277" s="56">
        <v>161.148</v>
      </c>
      <c r="L277" s="56">
        <v>157.74199999999999</v>
      </c>
      <c r="M277" s="56">
        <v>162.94800000000001</v>
      </c>
      <c r="N277" s="56">
        <v>171.83699999999999</v>
      </c>
      <c r="O277" s="56">
        <v>185.20599999999999</v>
      </c>
      <c r="P277" s="56">
        <v>200.47</v>
      </c>
      <c r="Q277" s="56">
        <v>218.13800000000001</v>
      </c>
      <c r="R277" s="56">
        <v>243.833</v>
      </c>
      <c r="S277" s="56">
        <v>258.69600000000003</v>
      </c>
      <c r="T277" s="56">
        <v>257.27699999999999</v>
      </c>
      <c r="U277" s="56">
        <v>249.06100000000001</v>
      </c>
      <c r="V277" s="56">
        <v>225.88200000000001</v>
      </c>
      <c r="W277" s="56">
        <v>206.81700000000001</v>
      </c>
      <c r="X277" s="56">
        <v>190.51300000000001</v>
      </c>
      <c r="Y277" s="56">
        <v>180.95599999999999</v>
      </c>
      <c r="Z277" s="67">
        <v>0</v>
      </c>
    </row>
    <row r="278" spans="1:26">
      <c r="A278" s="54">
        <f t="shared" si="4"/>
        <v>45932</v>
      </c>
      <c r="B278" s="55">
        <v>171.339</v>
      </c>
      <c r="C278" s="56">
        <v>164.08799999999999</v>
      </c>
      <c r="D278" s="56">
        <v>159.59899999999999</v>
      </c>
      <c r="E278" s="56">
        <v>154.99799999999999</v>
      </c>
      <c r="F278" s="56">
        <v>158.56200000000001</v>
      </c>
      <c r="G278" s="56">
        <v>167.03</v>
      </c>
      <c r="H278" s="56">
        <v>183.32400000000001</v>
      </c>
      <c r="I278" s="56">
        <v>184.952</v>
      </c>
      <c r="J278" s="56">
        <v>166.09800000000001</v>
      </c>
      <c r="K278" s="56">
        <v>155.72800000000001</v>
      </c>
      <c r="L278" s="56">
        <v>151.791</v>
      </c>
      <c r="M278" s="56">
        <v>157.399</v>
      </c>
      <c r="N278" s="56">
        <v>164.72</v>
      </c>
      <c r="O278" s="56">
        <v>180.85900000000001</v>
      </c>
      <c r="P278" s="56">
        <v>200.37700000000001</v>
      </c>
      <c r="Q278" s="56">
        <v>218.755</v>
      </c>
      <c r="R278" s="56">
        <v>240.245</v>
      </c>
      <c r="S278" s="56">
        <v>262.65800000000002</v>
      </c>
      <c r="T278" s="56">
        <v>267.35300000000001</v>
      </c>
      <c r="U278" s="56">
        <v>253.58699999999999</v>
      </c>
      <c r="V278" s="56">
        <v>239.626</v>
      </c>
      <c r="W278" s="56">
        <v>216.542</v>
      </c>
      <c r="X278" s="56">
        <v>201.25200000000001</v>
      </c>
      <c r="Y278" s="56">
        <v>186.43199999999999</v>
      </c>
      <c r="Z278" s="67">
        <v>0</v>
      </c>
    </row>
    <row r="279" spans="1:26">
      <c r="A279" s="54">
        <f t="shared" si="4"/>
        <v>45933</v>
      </c>
      <c r="B279" s="55">
        <v>175.83500000000001</v>
      </c>
      <c r="C279" s="56">
        <v>167.36799999999999</v>
      </c>
      <c r="D279" s="56">
        <v>162.32599999999999</v>
      </c>
      <c r="E279" s="56">
        <v>159.84299999999999</v>
      </c>
      <c r="F279" s="56">
        <v>161.233</v>
      </c>
      <c r="G279" s="56">
        <v>169.35</v>
      </c>
      <c r="H279" s="56">
        <v>180.23599999999999</v>
      </c>
      <c r="I279" s="56">
        <v>183.68700000000001</v>
      </c>
      <c r="J279" s="56">
        <v>167.36099999999999</v>
      </c>
      <c r="K279" s="56">
        <v>155.81100000000001</v>
      </c>
      <c r="L279" s="56">
        <v>156.65899999999999</v>
      </c>
      <c r="M279" s="56">
        <v>161.542</v>
      </c>
      <c r="N279" s="56">
        <v>174.21700000000001</v>
      </c>
      <c r="O279" s="56">
        <v>189.761</v>
      </c>
      <c r="P279" s="56">
        <v>211.209</v>
      </c>
      <c r="Q279" s="56">
        <v>233.422</v>
      </c>
      <c r="R279" s="56">
        <v>257.935</v>
      </c>
      <c r="S279" s="56">
        <v>274.50299999999999</v>
      </c>
      <c r="T279" s="56">
        <v>272.50099999999998</v>
      </c>
      <c r="U279" s="56">
        <v>253.59800000000001</v>
      </c>
      <c r="V279" s="56">
        <v>235.02699999999999</v>
      </c>
      <c r="W279" s="56">
        <v>221.59299999999999</v>
      </c>
      <c r="X279" s="56">
        <v>205.44900000000001</v>
      </c>
      <c r="Y279" s="56">
        <v>191.761</v>
      </c>
      <c r="Z279" s="67">
        <v>0</v>
      </c>
    </row>
    <row r="280" spans="1:26">
      <c r="A280" s="54">
        <f t="shared" si="4"/>
        <v>45934</v>
      </c>
      <c r="B280" s="55">
        <v>181.20099999999999</v>
      </c>
      <c r="C280" s="56">
        <v>172.41200000000001</v>
      </c>
      <c r="D280" s="56">
        <v>165.98599999999999</v>
      </c>
      <c r="E280" s="56">
        <v>165.072</v>
      </c>
      <c r="F280" s="56">
        <v>164.26300000000001</v>
      </c>
      <c r="G280" s="56">
        <v>167.672</v>
      </c>
      <c r="H280" s="56">
        <v>175.886</v>
      </c>
      <c r="I280" s="56">
        <v>172.036</v>
      </c>
      <c r="J280" s="56">
        <v>161.86000000000001</v>
      </c>
      <c r="K280" s="56">
        <v>158.36000000000001</v>
      </c>
      <c r="L280" s="56">
        <v>164.38</v>
      </c>
      <c r="M280" s="56">
        <v>173.047</v>
      </c>
      <c r="N280" s="56">
        <v>185.44399999999999</v>
      </c>
      <c r="O280" s="56">
        <v>195.352</v>
      </c>
      <c r="P280" s="56">
        <v>219.709</v>
      </c>
      <c r="Q280" s="56">
        <v>224.233</v>
      </c>
      <c r="R280" s="56">
        <v>211.71600000000001</v>
      </c>
      <c r="S280" s="56">
        <v>231.22300000000001</v>
      </c>
      <c r="T280" s="56">
        <v>228.78800000000001</v>
      </c>
      <c r="U280" s="56">
        <v>226.47399999999999</v>
      </c>
      <c r="V280" s="56">
        <v>215.72800000000001</v>
      </c>
      <c r="W280" s="56">
        <v>203.96799999999999</v>
      </c>
      <c r="X280" s="56">
        <v>191.86799999999999</v>
      </c>
      <c r="Y280" s="56">
        <v>179.28700000000001</v>
      </c>
      <c r="Z280" s="67">
        <v>0</v>
      </c>
    </row>
    <row r="281" spans="1:26">
      <c r="A281" s="54">
        <f t="shared" si="4"/>
        <v>45935</v>
      </c>
      <c r="B281" s="55">
        <v>171.25899999999999</v>
      </c>
      <c r="C281" s="56">
        <v>162.56899999999999</v>
      </c>
      <c r="D281" s="56">
        <v>158.816</v>
      </c>
      <c r="E281" s="56">
        <v>154.851</v>
      </c>
      <c r="F281" s="56">
        <v>156.57900000000001</v>
      </c>
      <c r="G281" s="56">
        <v>158.55000000000001</v>
      </c>
      <c r="H281" s="56">
        <v>167.67099999999999</v>
      </c>
      <c r="I281" s="56">
        <v>163.084</v>
      </c>
      <c r="J281" s="56">
        <v>143.46100000000001</v>
      </c>
      <c r="K281" s="56">
        <v>132.86099999999999</v>
      </c>
      <c r="L281" s="56">
        <v>128.98400000000001</v>
      </c>
      <c r="M281" s="56">
        <v>128.68899999999999</v>
      </c>
      <c r="N281" s="56">
        <v>134.73699999999999</v>
      </c>
      <c r="O281" s="56">
        <v>139.27699999999999</v>
      </c>
      <c r="P281" s="56">
        <v>152.363</v>
      </c>
      <c r="Q281" s="56">
        <v>171.64599999999999</v>
      </c>
      <c r="R281" s="56">
        <v>192.821</v>
      </c>
      <c r="S281" s="56">
        <v>216.15100000000001</v>
      </c>
      <c r="T281" s="56">
        <v>225.096</v>
      </c>
      <c r="U281" s="56">
        <v>221.76900000000001</v>
      </c>
      <c r="V281" s="56">
        <v>208.72300000000001</v>
      </c>
      <c r="W281" s="56">
        <v>194.76400000000001</v>
      </c>
      <c r="X281" s="56">
        <v>179.80199999999999</v>
      </c>
      <c r="Y281" s="56">
        <v>170.762</v>
      </c>
      <c r="Z281" s="67">
        <v>0</v>
      </c>
    </row>
    <row r="282" spans="1:26">
      <c r="A282" s="54">
        <f t="shared" si="4"/>
        <v>45936</v>
      </c>
      <c r="B282" s="55">
        <v>164.499</v>
      </c>
      <c r="C282" s="56">
        <v>155.779</v>
      </c>
      <c r="D282" s="56">
        <v>156.11699999999999</v>
      </c>
      <c r="E282" s="56">
        <v>153.85900000000001</v>
      </c>
      <c r="F282" s="56">
        <v>156.81</v>
      </c>
      <c r="G282" s="56">
        <v>167.53</v>
      </c>
      <c r="H282" s="56">
        <v>184.83199999999999</v>
      </c>
      <c r="I282" s="56">
        <v>191.86699999999999</v>
      </c>
      <c r="J282" s="56">
        <v>196.185</v>
      </c>
      <c r="K282" s="56">
        <v>192.7</v>
      </c>
      <c r="L282" s="56">
        <v>186.804</v>
      </c>
      <c r="M282" s="56">
        <v>170.768</v>
      </c>
      <c r="N282" s="56">
        <v>165.26499999999999</v>
      </c>
      <c r="O282" s="56">
        <v>153.36600000000001</v>
      </c>
      <c r="P282" s="56">
        <v>151.02600000000001</v>
      </c>
      <c r="Q282" s="56">
        <v>165.078</v>
      </c>
      <c r="R282" s="56">
        <v>184.45400000000001</v>
      </c>
      <c r="S282" s="56">
        <v>203.84899999999999</v>
      </c>
      <c r="T282" s="56">
        <v>206.785</v>
      </c>
      <c r="U282" s="56">
        <v>210.00399999999999</v>
      </c>
      <c r="V282" s="56">
        <v>199.82900000000001</v>
      </c>
      <c r="W282" s="56">
        <v>192.714</v>
      </c>
      <c r="X282" s="56">
        <v>180.65899999999999</v>
      </c>
      <c r="Y282" s="56">
        <v>171.20699999999999</v>
      </c>
      <c r="Z282" s="67">
        <v>0</v>
      </c>
    </row>
    <row r="283" spans="1:26">
      <c r="A283" s="54">
        <f t="shared" si="4"/>
        <v>45937</v>
      </c>
      <c r="B283" s="55">
        <v>163.84399999999999</v>
      </c>
      <c r="C283" s="56">
        <v>161.57</v>
      </c>
      <c r="D283" s="56">
        <v>159.53299999999999</v>
      </c>
      <c r="E283" s="56">
        <v>160.73099999999999</v>
      </c>
      <c r="F283" s="56">
        <v>163.11500000000001</v>
      </c>
      <c r="G283" s="56">
        <v>173.304</v>
      </c>
      <c r="H283" s="56">
        <v>190.76400000000001</v>
      </c>
      <c r="I283" s="56">
        <v>195.892</v>
      </c>
      <c r="J283" s="56">
        <v>189.929</v>
      </c>
      <c r="K283" s="56">
        <v>170.00800000000001</v>
      </c>
      <c r="L283" s="56">
        <v>167.55600000000001</v>
      </c>
      <c r="M283" s="56">
        <v>167.15299999999999</v>
      </c>
      <c r="N283" s="56">
        <v>165.63300000000001</v>
      </c>
      <c r="O283" s="56">
        <v>160.62799999999999</v>
      </c>
      <c r="P283" s="56">
        <v>158.74799999999999</v>
      </c>
      <c r="Q283" s="56">
        <v>159.143</v>
      </c>
      <c r="R283" s="56">
        <v>170.52799999999999</v>
      </c>
      <c r="S283" s="56">
        <v>191.083</v>
      </c>
      <c r="T283" s="56">
        <v>205.09700000000001</v>
      </c>
      <c r="U283" s="56">
        <v>206.41399999999999</v>
      </c>
      <c r="V283" s="56">
        <v>198.583</v>
      </c>
      <c r="W283" s="56">
        <v>188.95500000000001</v>
      </c>
      <c r="X283" s="56">
        <v>173.386</v>
      </c>
      <c r="Y283" s="56">
        <v>165.619</v>
      </c>
      <c r="Z283" s="67">
        <v>0</v>
      </c>
    </row>
    <row r="284" spans="1:26">
      <c r="A284" s="54">
        <f t="shared" si="4"/>
        <v>45938</v>
      </c>
      <c r="B284" s="55">
        <v>160.40799999999999</v>
      </c>
      <c r="C284" s="56">
        <v>153.97999999999999</v>
      </c>
      <c r="D284" s="56">
        <v>154.62200000000001</v>
      </c>
      <c r="E284" s="56">
        <v>153.523</v>
      </c>
      <c r="F284" s="56">
        <v>156.191</v>
      </c>
      <c r="G284" s="56">
        <v>167.233</v>
      </c>
      <c r="H284" s="56">
        <v>184.54499999999999</v>
      </c>
      <c r="I284" s="56">
        <v>188.405</v>
      </c>
      <c r="J284" s="56">
        <v>169.48400000000001</v>
      </c>
      <c r="K284" s="56">
        <v>152.99299999999999</v>
      </c>
      <c r="L284" s="56">
        <v>147.08699999999999</v>
      </c>
      <c r="M284" s="56">
        <v>152.63900000000001</v>
      </c>
      <c r="N284" s="56">
        <v>154.505</v>
      </c>
      <c r="O284" s="56">
        <v>164.22300000000001</v>
      </c>
      <c r="P284" s="56">
        <v>175.75</v>
      </c>
      <c r="Q284" s="56">
        <v>196.80099999999999</v>
      </c>
      <c r="R284" s="56">
        <v>226.053</v>
      </c>
      <c r="S284" s="56">
        <v>245.99100000000001</v>
      </c>
      <c r="T284" s="56">
        <v>248.126</v>
      </c>
      <c r="U284" s="56">
        <v>236.20500000000001</v>
      </c>
      <c r="V284" s="56">
        <v>224.541</v>
      </c>
      <c r="W284" s="56">
        <v>216.43199999999999</v>
      </c>
      <c r="X284" s="56">
        <v>194.38300000000001</v>
      </c>
      <c r="Y284" s="56">
        <v>186.00399999999999</v>
      </c>
      <c r="Z284" s="67">
        <v>0</v>
      </c>
    </row>
    <row r="285" spans="1:26">
      <c r="A285" s="54">
        <f t="shared" si="4"/>
        <v>45939</v>
      </c>
      <c r="B285" s="55">
        <v>177.583</v>
      </c>
      <c r="C285" s="56">
        <v>174.303</v>
      </c>
      <c r="D285" s="56">
        <v>171.61699999999999</v>
      </c>
      <c r="E285" s="56">
        <v>169.11</v>
      </c>
      <c r="F285" s="56">
        <v>170.02799999999999</v>
      </c>
      <c r="G285" s="56">
        <v>173.44300000000001</v>
      </c>
      <c r="H285" s="56">
        <v>195.68100000000001</v>
      </c>
      <c r="I285" s="56">
        <v>197.209</v>
      </c>
      <c r="J285" s="56">
        <v>182.596</v>
      </c>
      <c r="K285" s="56">
        <v>178.96299999999999</v>
      </c>
      <c r="L285" s="56">
        <v>177.82400000000001</v>
      </c>
      <c r="M285" s="56">
        <v>192.54400000000001</v>
      </c>
      <c r="N285" s="56">
        <v>186.964</v>
      </c>
      <c r="O285" s="56">
        <v>192.2</v>
      </c>
      <c r="P285" s="56">
        <v>206.62</v>
      </c>
      <c r="Q285" s="56">
        <v>230.08199999999999</v>
      </c>
      <c r="R285" s="56">
        <v>255.18799999999999</v>
      </c>
      <c r="S285" s="56">
        <v>270.399</v>
      </c>
      <c r="T285" s="56">
        <v>268.56299999999999</v>
      </c>
      <c r="U285" s="56">
        <v>255.86099999999999</v>
      </c>
      <c r="V285" s="56">
        <v>236.267</v>
      </c>
      <c r="W285" s="56">
        <v>218.084</v>
      </c>
      <c r="X285" s="56">
        <v>204.465</v>
      </c>
      <c r="Y285" s="56">
        <v>191.75</v>
      </c>
      <c r="Z285" s="67">
        <v>0</v>
      </c>
    </row>
    <row r="286" spans="1:26">
      <c r="A286" s="54">
        <f t="shared" si="4"/>
        <v>45940</v>
      </c>
      <c r="B286" s="55">
        <v>184.053</v>
      </c>
      <c r="C286" s="56">
        <v>182.70500000000001</v>
      </c>
      <c r="D286" s="56">
        <v>172.423</v>
      </c>
      <c r="E286" s="56">
        <v>171.46799999999999</v>
      </c>
      <c r="F286" s="56">
        <v>179.39</v>
      </c>
      <c r="G286" s="56">
        <v>183.048</v>
      </c>
      <c r="H286" s="56">
        <v>197.33799999999999</v>
      </c>
      <c r="I286" s="56">
        <v>203.91399999999999</v>
      </c>
      <c r="J286" s="56">
        <v>192.07300000000001</v>
      </c>
      <c r="K286" s="56">
        <v>188.322</v>
      </c>
      <c r="L286" s="56">
        <v>190.72300000000001</v>
      </c>
      <c r="M286" s="56">
        <v>192.143</v>
      </c>
      <c r="N286" s="56">
        <v>179.376</v>
      </c>
      <c r="O286" s="56">
        <v>201.36500000000001</v>
      </c>
      <c r="P286" s="56">
        <v>205.82400000000001</v>
      </c>
      <c r="Q286" s="56">
        <v>228.32599999999999</v>
      </c>
      <c r="R286" s="56">
        <v>236.50800000000001</v>
      </c>
      <c r="S286" s="56">
        <v>245.92500000000001</v>
      </c>
      <c r="T286" s="56">
        <v>247.74100000000001</v>
      </c>
      <c r="U286" s="56">
        <v>240.80099999999999</v>
      </c>
      <c r="V286" s="56">
        <v>229.84100000000001</v>
      </c>
      <c r="W286" s="56">
        <v>219.92099999999999</v>
      </c>
      <c r="X286" s="56">
        <v>211.29</v>
      </c>
      <c r="Y286" s="56">
        <v>198.804</v>
      </c>
      <c r="Z286" s="67">
        <v>0</v>
      </c>
    </row>
    <row r="287" spans="1:26">
      <c r="A287" s="54">
        <f t="shared" si="4"/>
        <v>45941</v>
      </c>
      <c r="B287" s="55">
        <v>193.42699999999999</v>
      </c>
      <c r="C287" s="56">
        <v>186.91800000000001</v>
      </c>
      <c r="D287" s="56">
        <v>182.83500000000001</v>
      </c>
      <c r="E287" s="56">
        <v>180.58199999999999</v>
      </c>
      <c r="F287" s="56">
        <v>179.26300000000001</v>
      </c>
      <c r="G287" s="56">
        <v>184.136</v>
      </c>
      <c r="H287" s="56">
        <v>192.10599999999999</v>
      </c>
      <c r="I287" s="56">
        <v>192.785</v>
      </c>
      <c r="J287" s="56">
        <v>184.791</v>
      </c>
      <c r="K287" s="56">
        <v>182.55699999999999</v>
      </c>
      <c r="L287" s="56">
        <v>198.899</v>
      </c>
      <c r="M287" s="56">
        <v>207.31</v>
      </c>
      <c r="N287" s="56">
        <v>218.893</v>
      </c>
      <c r="O287" s="56">
        <v>220.238</v>
      </c>
      <c r="P287" s="56">
        <v>216.13900000000001</v>
      </c>
      <c r="Q287" s="56">
        <v>223.041</v>
      </c>
      <c r="R287" s="56">
        <v>222.25800000000001</v>
      </c>
      <c r="S287" s="56">
        <v>234.59899999999999</v>
      </c>
      <c r="T287" s="56">
        <v>244.11099999999999</v>
      </c>
      <c r="U287" s="56">
        <v>245.321</v>
      </c>
      <c r="V287" s="56">
        <v>236.024</v>
      </c>
      <c r="W287" s="56">
        <v>223.97399999999999</v>
      </c>
      <c r="X287" s="56">
        <v>206.59</v>
      </c>
      <c r="Y287" s="56">
        <v>194.43700000000001</v>
      </c>
      <c r="Z287" s="67">
        <v>0</v>
      </c>
    </row>
    <row r="288" spans="1:26">
      <c r="A288" s="54">
        <f t="shared" si="4"/>
        <v>45942</v>
      </c>
      <c r="B288" s="55">
        <v>187.13399999999999</v>
      </c>
      <c r="C288" s="56">
        <v>186.03200000000001</v>
      </c>
      <c r="D288" s="56">
        <v>179.393</v>
      </c>
      <c r="E288" s="56">
        <v>178.14699999999999</v>
      </c>
      <c r="F288" s="56">
        <v>180.07</v>
      </c>
      <c r="G288" s="56">
        <v>183.78399999999999</v>
      </c>
      <c r="H288" s="56">
        <v>185.29400000000001</v>
      </c>
      <c r="I288" s="56">
        <v>184.268</v>
      </c>
      <c r="J288" s="56">
        <v>167.83799999999999</v>
      </c>
      <c r="K288" s="56">
        <v>184.62700000000001</v>
      </c>
      <c r="L288" s="56">
        <v>190.97</v>
      </c>
      <c r="M288" s="56">
        <v>173.53700000000001</v>
      </c>
      <c r="N288" s="56">
        <v>169.684</v>
      </c>
      <c r="O288" s="56">
        <v>184.40600000000001</v>
      </c>
      <c r="P288" s="56">
        <v>212.53800000000001</v>
      </c>
      <c r="Q288" s="56">
        <v>224.21100000000001</v>
      </c>
      <c r="R288" s="56">
        <v>242.07599999999999</v>
      </c>
      <c r="S288" s="56">
        <v>249.93899999999999</v>
      </c>
      <c r="T288" s="56">
        <v>248.05500000000001</v>
      </c>
      <c r="U288" s="56">
        <v>242.46</v>
      </c>
      <c r="V288" s="56">
        <v>230.279</v>
      </c>
      <c r="W288" s="56">
        <v>218.239</v>
      </c>
      <c r="X288" s="56">
        <v>202.839</v>
      </c>
      <c r="Y288" s="56">
        <v>189.62700000000001</v>
      </c>
      <c r="Z288" s="67">
        <v>0</v>
      </c>
    </row>
    <row r="289" spans="1:26">
      <c r="A289" s="54">
        <f t="shared" si="4"/>
        <v>45943</v>
      </c>
      <c r="B289" s="55">
        <v>182.07599999999999</v>
      </c>
      <c r="C289" s="56">
        <v>178</v>
      </c>
      <c r="D289" s="56">
        <v>174.60400000000001</v>
      </c>
      <c r="E289" s="56">
        <v>173.36600000000001</v>
      </c>
      <c r="F289" s="56">
        <v>176.99</v>
      </c>
      <c r="G289" s="56">
        <v>187.77</v>
      </c>
      <c r="H289" s="56">
        <v>205.54900000000001</v>
      </c>
      <c r="I289" s="56">
        <v>209.91499999999999</v>
      </c>
      <c r="J289" s="56">
        <v>209.648</v>
      </c>
      <c r="K289" s="56">
        <v>210.78700000000001</v>
      </c>
      <c r="L289" s="56">
        <v>202.44800000000001</v>
      </c>
      <c r="M289" s="56">
        <v>179.77699999999999</v>
      </c>
      <c r="N289" s="56">
        <v>168.85900000000001</v>
      </c>
      <c r="O289" s="56">
        <v>166.87100000000001</v>
      </c>
      <c r="P289" s="56">
        <v>172.78</v>
      </c>
      <c r="Q289" s="56">
        <v>169.58799999999999</v>
      </c>
      <c r="R289" s="56">
        <v>190.48500000000001</v>
      </c>
      <c r="S289" s="56">
        <v>217.13800000000001</v>
      </c>
      <c r="T289" s="56">
        <v>232.83799999999999</v>
      </c>
      <c r="U289" s="56">
        <v>227.90199999999999</v>
      </c>
      <c r="V289" s="56">
        <v>221.32</v>
      </c>
      <c r="W289" s="56">
        <v>208.83</v>
      </c>
      <c r="X289" s="56">
        <v>198.28100000000001</v>
      </c>
      <c r="Y289" s="56">
        <v>189.70099999999999</v>
      </c>
      <c r="Z289" s="67">
        <v>0</v>
      </c>
    </row>
    <row r="290" spans="1:26">
      <c r="A290" s="54">
        <f t="shared" si="4"/>
        <v>45944</v>
      </c>
      <c r="B290" s="55">
        <v>184.00399999999999</v>
      </c>
      <c r="C290" s="56">
        <v>178.703</v>
      </c>
      <c r="D290" s="56">
        <v>178.297</v>
      </c>
      <c r="E290" s="56">
        <v>171.792</v>
      </c>
      <c r="F290" s="56">
        <v>167.32300000000001</v>
      </c>
      <c r="G290" s="56">
        <v>178.84700000000001</v>
      </c>
      <c r="H290" s="56">
        <v>197.066</v>
      </c>
      <c r="I290" s="56">
        <v>207.72200000000001</v>
      </c>
      <c r="J290" s="56">
        <v>195.18899999999999</v>
      </c>
      <c r="K290" s="56">
        <v>178.03899999999999</v>
      </c>
      <c r="L290" s="56">
        <v>167.25899999999999</v>
      </c>
      <c r="M290" s="56">
        <v>160.45400000000001</v>
      </c>
      <c r="N290" s="56">
        <v>165.67</v>
      </c>
      <c r="O290" s="56">
        <v>176.21799999999999</v>
      </c>
      <c r="P290" s="56">
        <v>188.584</v>
      </c>
      <c r="Q290" s="56">
        <v>199.66800000000001</v>
      </c>
      <c r="R290" s="56">
        <v>223.703</v>
      </c>
      <c r="S290" s="56">
        <v>249.43799999999999</v>
      </c>
      <c r="T290" s="56">
        <v>250.99</v>
      </c>
      <c r="U290" s="56">
        <v>248.91300000000001</v>
      </c>
      <c r="V290" s="56">
        <v>231.113</v>
      </c>
      <c r="W290" s="56">
        <v>212.80699999999999</v>
      </c>
      <c r="X290" s="56">
        <v>208.84299999999999</v>
      </c>
      <c r="Y290" s="56">
        <v>199.62799999999999</v>
      </c>
      <c r="Z290" s="67">
        <v>0</v>
      </c>
    </row>
    <row r="291" spans="1:26">
      <c r="A291" s="54">
        <f t="shared" si="4"/>
        <v>45945</v>
      </c>
      <c r="B291" s="55">
        <v>191.17500000000001</v>
      </c>
      <c r="C291" s="56">
        <v>188.12899999999999</v>
      </c>
      <c r="D291" s="56">
        <v>180.708</v>
      </c>
      <c r="E291" s="56">
        <v>176.346</v>
      </c>
      <c r="F291" s="56">
        <v>180.97399999999999</v>
      </c>
      <c r="G291" s="56">
        <v>192.28700000000001</v>
      </c>
      <c r="H291" s="56">
        <v>206.268</v>
      </c>
      <c r="I291" s="56">
        <v>213.65100000000001</v>
      </c>
      <c r="J291" s="56">
        <v>199.887</v>
      </c>
      <c r="K291" s="56">
        <v>179.202</v>
      </c>
      <c r="L291" s="56">
        <v>163.48699999999999</v>
      </c>
      <c r="M291" s="56">
        <v>175.667</v>
      </c>
      <c r="N291" s="56">
        <v>183.68899999999999</v>
      </c>
      <c r="O291" s="56">
        <v>192.49299999999999</v>
      </c>
      <c r="P291" s="56">
        <v>204.33099999999999</v>
      </c>
      <c r="Q291" s="56">
        <v>221.03200000000001</v>
      </c>
      <c r="R291" s="56">
        <v>241.06700000000001</v>
      </c>
      <c r="S291" s="56">
        <v>260.45600000000002</v>
      </c>
      <c r="T291" s="56">
        <v>260.43400000000003</v>
      </c>
      <c r="U291" s="56">
        <v>250.90700000000001</v>
      </c>
      <c r="V291" s="56">
        <v>237.45400000000001</v>
      </c>
      <c r="W291" s="56">
        <v>228.20699999999999</v>
      </c>
      <c r="X291" s="56">
        <v>215.73400000000001</v>
      </c>
      <c r="Y291" s="56">
        <v>205.62799999999999</v>
      </c>
      <c r="Z291" s="67">
        <v>0</v>
      </c>
    </row>
    <row r="292" spans="1:26">
      <c r="A292" s="54">
        <f t="shared" si="4"/>
        <v>45946</v>
      </c>
      <c r="B292" s="55">
        <v>191.88800000000001</v>
      </c>
      <c r="C292" s="56">
        <v>185.94399999999999</v>
      </c>
      <c r="D292" s="56">
        <v>182.26599999999999</v>
      </c>
      <c r="E292" s="56">
        <v>181.261</v>
      </c>
      <c r="F292" s="56">
        <v>184.392</v>
      </c>
      <c r="G292" s="56">
        <v>190.04</v>
      </c>
      <c r="H292" s="56">
        <v>207.56800000000001</v>
      </c>
      <c r="I292" s="56">
        <v>211.62200000000001</v>
      </c>
      <c r="J292" s="56">
        <v>197.43299999999999</v>
      </c>
      <c r="K292" s="56">
        <v>180.10499999999999</v>
      </c>
      <c r="L292" s="56">
        <v>174.68600000000001</v>
      </c>
      <c r="M292" s="56">
        <v>174.24100000000001</v>
      </c>
      <c r="N292" s="56">
        <v>172.19800000000001</v>
      </c>
      <c r="O292" s="56">
        <v>177.85</v>
      </c>
      <c r="P292" s="56">
        <v>187.63900000000001</v>
      </c>
      <c r="Q292" s="56">
        <v>199.37299999999999</v>
      </c>
      <c r="R292" s="56">
        <v>213.67699999999999</v>
      </c>
      <c r="S292" s="56">
        <v>225.07</v>
      </c>
      <c r="T292" s="56">
        <v>229.51900000000001</v>
      </c>
      <c r="U292" s="56">
        <v>222.47</v>
      </c>
      <c r="V292" s="56">
        <v>220.27500000000001</v>
      </c>
      <c r="W292" s="56">
        <v>204.16300000000001</v>
      </c>
      <c r="X292" s="56">
        <v>196.69499999999999</v>
      </c>
      <c r="Y292" s="56">
        <v>185.93100000000001</v>
      </c>
      <c r="Z292" s="67">
        <v>0</v>
      </c>
    </row>
    <row r="293" spans="1:26">
      <c r="A293" s="54">
        <f t="shared" si="4"/>
        <v>45947</v>
      </c>
      <c r="B293" s="55">
        <v>175.70500000000001</v>
      </c>
      <c r="C293" s="56">
        <v>162.01400000000001</v>
      </c>
      <c r="D293" s="56">
        <v>173.93100000000001</v>
      </c>
      <c r="E293" s="56">
        <v>174.01</v>
      </c>
      <c r="F293" s="56">
        <v>175.917</v>
      </c>
      <c r="G293" s="56">
        <v>182.14500000000001</v>
      </c>
      <c r="H293" s="56">
        <v>192.078</v>
      </c>
      <c r="I293" s="56">
        <v>197.756</v>
      </c>
      <c r="J293" s="56">
        <v>175.90700000000001</v>
      </c>
      <c r="K293" s="56">
        <v>159.411</v>
      </c>
      <c r="L293" s="56">
        <v>149.148</v>
      </c>
      <c r="M293" s="56">
        <v>143.97200000000001</v>
      </c>
      <c r="N293" s="56">
        <v>145.43100000000001</v>
      </c>
      <c r="O293" s="56">
        <v>149.36799999999999</v>
      </c>
      <c r="P293" s="56">
        <v>157.876</v>
      </c>
      <c r="Q293" s="56">
        <v>169.916</v>
      </c>
      <c r="R293" s="56">
        <v>189.78</v>
      </c>
      <c r="S293" s="56">
        <v>218.63</v>
      </c>
      <c r="T293" s="56">
        <v>228.108</v>
      </c>
      <c r="U293" s="56">
        <v>222.46799999999999</v>
      </c>
      <c r="V293" s="56">
        <v>213.56</v>
      </c>
      <c r="W293" s="56">
        <v>204.87</v>
      </c>
      <c r="X293" s="56">
        <v>198.18799999999999</v>
      </c>
      <c r="Y293" s="56">
        <v>190.905</v>
      </c>
      <c r="Z293" s="67">
        <v>0</v>
      </c>
    </row>
    <row r="294" spans="1:26">
      <c r="A294" s="54">
        <f t="shared" si="4"/>
        <v>45948</v>
      </c>
      <c r="B294" s="55">
        <v>187.047</v>
      </c>
      <c r="C294" s="56">
        <v>180.08699999999999</v>
      </c>
      <c r="D294" s="56">
        <v>177.589</v>
      </c>
      <c r="E294" s="56">
        <v>169.75899999999999</v>
      </c>
      <c r="F294" s="56">
        <v>170.892</v>
      </c>
      <c r="G294" s="56">
        <v>176.02799999999999</v>
      </c>
      <c r="H294" s="56">
        <v>187.42500000000001</v>
      </c>
      <c r="I294" s="56">
        <v>198.57400000000001</v>
      </c>
      <c r="J294" s="56">
        <v>189.60499999999999</v>
      </c>
      <c r="K294" s="56">
        <v>161.05199999999999</v>
      </c>
      <c r="L294" s="56">
        <v>147.98699999999999</v>
      </c>
      <c r="M294" s="56">
        <v>145</v>
      </c>
      <c r="N294" s="56">
        <v>146.98500000000001</v>
      </c>
      <c r="O294" s="56">
        <v>147.328</v>
      </c>
      <c r="P294" s="56">
        <v>156.489</v>
      </c>
      <c r="Q294" s="56">
        <v>167.078</v>
      </c>
      <c r="R294" s="56">
        <v>184.09700000000001</v>
      </c>
      <c r="S294" s="56">
        <v>208.83600000000001</v>
      </c>
      <c r="T294" s="56">
        <v>214.93700000000001</v>
      </c>
      <c r="U294" s="56">
        <v>203.5</v>
      </c>
      <c r="V294" s="56">
        <v>199.49299999999999</v>
      </c>
      <c r="W294" s="56">
        <v>190.19</v>
      </c>
      <c r="X294" s="56">
        <v>183.143</v>
      </c>
      <c r="Y294" s="56">
        <v>173.804</v>
      </c>
      <c r="Z294" s="67">
        <v>0</v>
      </c>
    </row>
    <row r="295" spans="1:26">
      <c r="A295" s="54">
        <f t="shared" si="4"/>
        <v>45949</v>
      </c>
      <c r="B295" s="55">
        <v>171.64599999999999</v>
      </c>
      <c r="C295" s="56">
        <v>169.12200000000001</v>
      </c>
      <c r="D295" s="56">
        <v>173.86600000000001</v>
      </c>
      <c r="E295" s="56">
        <v>171.80199999999999</v>
      </c>
      <c r="F295" s="56">
        <v>173.465</v>
      </c>
      <c r="G295" s="56">
        <v>179.81299999999999</v>
      </c>
      <c r="H295" s="56">
        <v>188.43</v>
      </c>
      <c r="I295" s="56">
        <v>191.53299999999999</v>
      </c>
      <c r="J295" s="56">
        <v>174.44300000000001</v>
      </c>
      <c r="K295" s="56">
        <v>158.351</v>
      </c>
      <c r="L295" s="56">
        <v>147.71199999999999</v>
      </c>
      <c r="M295" s="56">
        <v>143.965</v>
      </c>
      <c r="N295" s="56">
        <v>145.99199999999999</v>
      </c>
      <c r="O295" s="56">
        <v>156.16800000000001</v>
      </c>
      <c r="P295" s="56">
        <v>161.28200000000001</v>
      </c>
      <c r="Q295" s="56">
        <v>165.80799999999999</v>
      </c>
      <c r="R295" s="56">
        <v>182.53</v>
      </c>
      <c r="S295" s="56">
        <v>205.465</v>
      </c>
      <c r="T295" s="56">
        <v>214.82900000000001</v>
      </c>
      <c r="U295" s="56">
        <v>208.69</v>
      </c>
      <c r="V295" s="56">
        <v>200.024</v>
      </c>
      <c r="W295" s="56">
        <v>194.501</v>
      </c>
      <c r="X295" s="56">
        <v>179.29499999999999</v>
      </c>
      <c r="Y295" s="56">
        <v>167.928</v>
      </c>
      <c r="Z295" s="67">
        <v>0</v>
      </c>
    </row>
    <row r="296" spans="1:26">
      <c r="A296" s="54">
        <f t="shared" si="4"/>
        <v>45950</v>
      </c>
      <c r="B296" s="55">
        <v>159.08799999999999</v>
      </c>
      <c r="C296" s="56">
        <v>158.39400000000001</v>
      </c>
      <c r="D296" s="56">
        <v>156.31700000000001</v>
      </c>
      <c r="E296" s="56">
        <v>160.35400000000001</v>
      </c>
      <c r="F296" s="56">
        <v>163.40700000000001</v>
      </c>
      <c r="G296" s="56">
        <v>173.036</v>
      </c>
      <c r="H296" s="56">
        <v>191.06800000000001</v>
      </c>
      <c r="I296" s="56">
        <v>195.303</v>
      </c>
      <c r="J296" s="56">
        <v>171.31200000000001</v>
      </c>
      <c r="K296" s="56">
        <v>155.53800000000001</v>
      </c>
      <c r="L296" s="56">
        <v>147.24799999999999</v>
      </c>
      <c r="M296" s="56">
        <v>144.827</v>
      </c>
      <c r="N296" s="56">
        <v>152.18</v>
      </c>
      <c r="O296" s="56">
        <v>151.58099999999999</v>
      </c>
      <c r="P296" s="56">
        <v>164.61699999999999</v>
      </c>
      <c r="Q296" s="56">
        <v>174.196</v>
      </c>
      <c r="R296" s="56">
        <v>188.92500000000001</v>
      </c>
      <c r="S296" s="56">
        <v>211.38800000000001</v>
      </c>
      <c r="T296" s="56">
        <v>218.46700000000001</v>
      </c>
      <c r="U296" s="56">
        <v>216.465</v>
      </c>
      <c r="V296" s="56">
        <v>204.99</v>
      </c>
      <c r="W296" s="56">
        <v>190.74799999999999</v>
      </c>
      <c r="X296" s="56">
        <v>184.14699999999999</v>
      </c>
      <c r="Y296" s="56">
        <v>177.374</v>
      </c>
      <c r="Z296" s="67">
        <v>0</v>
      </c>
    </row>
    <row r="297" spans="1:26">
      <c r="A297" s="54">
        <f t="shared" si="4"/>
        <v>45951</v>
      </c>
      <c r="B297" s="55">
        <v>173.49799999999999</v>
      </c>
      <c r="C297" s="56">
        <v>171.488</v>
      </c>
      <c r="D297" s="56">
        <v>168.399</v>
      </c>
      <c r="E297" s="56">
        <v>166.721</v>
      </c>
      <c r="F297" s="56">
        <v>172.58</v>
      </c>
      <c r="G297" s="56">
        <v>182.91200000000001</v>
      </c>
      <c r="H297" s="56">
        <v>205.554</v>
      </c>
      <c r="I297" s="56">
        <v>210.52699999999999</v>
      </c>
      <c r="J297" s="56">
        <v>189.18600000000001</v>
      </c>
      <c r="K297" s="56">
        <v>167.01300000000001</v>
      </c>
      <c r="L297" s="56">
        <v>154.524</v>
      </c>
      <c r="M297" s="56">
        <v>144.744</v>
      </c>
      <c r="N297" s="56">
        <v>139.69399999999999</v>
      </c>
      <c r="O297" s="56">
        <v>143.018</v>
      </c>
      <c r="P297" s="56">
        <v>148.613</v>
      </c>
      <c r="Q297" s="56">
        <v>154.31</v>
      </c>
      <c r="R297" s="56">
        <v>169.249</v>
      </c>
      <c r="S297" s="56">
        <v>194.33799999999999</v>
      </c>
      <c r="T297" s="56">
        <v>206.261</v>
      </c>
      <c r="U297" s="56">
        <v>200.411</v>
      </c>
      <c r="V297" s="56">
        <v>196.10499999999999</v>
      </c>
      <c r="W297" s="56">
        <v>188.38</v>
      </c>
      <c r="X297" s="56">
        <v>177.27199999999999</v>
      </c>
      <c r="Y297" s="56">
        <v>174.762</v>
      </c>
      <c r="Z297" s="67">
        <v>0</v>
      </c>
    </row>
    <row r="298" spans="1:26">
      <c r="A298" s="54">
        <f t="shared" si="4"/>
        <v>45952</v>
      </c>
      <c r="B298" s="55">
        <v>168.62</v>
      </c>
      <c r="C298" s="56">
        <v>168.227</v>
      </c>
      <c r="D298" s="56">
        <v>171.083</v>
      </c>
      <c r="E298" s="56">
        <v>173.358</v>
      </c>
      <c r="F298" s="56">
        <v>178.91</v>
      </c>
      <c r="G298" s="56">
        <v>187.46799999999999</v>
      </c>
      <c r="H298" s="56">
        <v>209.52199999999999</v>
      </c>
      <c r="I298" s="56">
        <v>214.88</v>
      </c>
      <c r="J298" s="56">
        <v>193.07</v>
      </c>
      <c r="K298" s="56">
        <v>170.72800000000001</v>
      </c>
      <c r="L298" s="56">
        <v>157.02799999999999</v>
      </c>
      <c r="M298" s="56">
        <v>153.274</v>
      </c>
      <c r="N298" s="56">
        <v>150.023</v>
      </c>
      <c r="O298" s="56">
        <v>156.76900000000001</v>
      </c>
      <c r="P298" s="56">
        <v>155.976</v>
      </c>
      <c r="Q298" s="56">
        <v>164.14400000000001</v>
      </c>
      <c r="R298" s="56">
        <v>176.67500000000001</v>
      </c>
      <c r="S298" s="56">
        <v>207.78399999999999</v>
      </c>
      <c r="T298" s="56">
        <v>213.43299999999999</v>
      </c>
      <c r="U298" s="56">
        <v>213.244</v>
      </c>
      <c r="V298" s="56">
        <v>204.54499999999999</v>
      </c>
      <c r="W298" s="56">
        <v>195.624</v>
      </c>
      <c r="X298" s="56">
        <v>190.739</v>
      </c>
      <c r="Y298" s="56">
        <v>182.65899999999999</v>
      </c>
      <c r="Z298" s="67">
        <v>0</v>
      </c>
    </row>
    <row r="299" spans="1:26">
      <c r="A299" s="54">
        <f t="shared" si="4"/>
        <v>45953</v>
      </c>
      <c r="B299" s="55">
        <v>174.864</v>
      </c>
      <c r="C299" s="56">
        <v>168.53299999999999</v>
      </c>
      <c r="D299" s="56">
        <v>169.27199999999999</v>
      </c>
      <c r="E299" s="56">
        <v>172.21700000000001</v>
      </c>
      <c r="F299" s="56">
        <v>177.03800000000001</v>
      </c>
      <c r="G299" s="56">
        <v>188.238</v>
      </c>
      <c r="H299" s="56">
        <v>205.92500000000001</v>
      </c>
      <c r="I299" s="56">
        <v>215.51499999999999</v>
      </c>
      <c r="J299" s="56">
        <v>204.90600000000001</v>
      </c>
      <c r="K299" s="56">
        <v>194.83099999999999</v>
      </c>
      <c r="L299" s="56">
        <v>159.86099999999999</v>
      </c>
      <c r="M299" s="56">
        <v>171.828</v>
      </c>
      <c r="N299" s="56">
        <v>169.989</v>
      </c>
      <c r="O299" s="56">
        <v>178.03200000000001</v>
      </c>
      <c r="P299" s="56">
        <v>190.55799999999999</v>
      </c>
      <c r="Q299" s="56">
        <v>178.524</v>
      </c>
      <c r="R299" s="56">
        <v>203.35400000000001</v>
      </c>
      <c r="S299" s="56">
        <v>221.101</v>
      </c>
      <c r="T299" s="56">
        <v>223.97399999999999</v>
      </c>
      <c r="U299" s="56">
        <v>211.54300000000001</v>
      </c>
      <c r="V299" s="56">
        <v>203.96600000000001</v>
      </c>
      <c r="W299" s="56">
        <v>198.672</v>
      </c>
      <c r="X299" s="56">
        <v>183.602</v>
      </c>
      <c r="Y299" s="56">
        <v>169.79599999999999</v>
      </c>
      <c r="Z299" s="67">
        <v>0</v>
      </c>
    </row>
    <row r="300" spans="1:26">
      <c r="A300" s="54">
        <f t="shared" si="4"/>
        <v>45954</v>
      </c>
      <c r="B300" s="55">
        <v>166.22300000000001</v>
      </c>
      <c r="C300" s="56">
        <v>162.45699999999999</v>
      </c>
      <c r="D300" s="56">
        <v>164.01499999999999</v>
      </c>
      <c r="E300" s="56">
        <v>170.15</v>
      </c>
      <c r="F300" s="56">
        <v>171.81800000000001</v>
      </c>
      <c r="G300" s="56">
        <v>178.899</v>
      </c>
      <c r="H300" s="56">
        <v>198.595</v>
      </c>
      <c r="I300" s="56">
        <v>201.78200000000001</v>
      </c>
      <c r="J300" s="56">
        <v>185.49700000000001</v>
      </c>
      <c r="K300" s="56">
        <v>168.434</v>
      </c>
      <c r="L300" s="56">
        <v>156.84299999999999</v>
      </c>
      <c r="M300" s="56">
        <v>151.35499999999999</v>
      </c>
      <c r="N300" s="56">
        <v>147.12899999999999</v>
      </c>
      <c r="O300" s="56">
        <v>146.09899999999999</v>
      </c>
      <c r="P300" s="56">
        <v>152.68600000000001</v>
      </c>
      <c r="Q300" s="56">
        <v>162.92699999999999</v>
      </c>
      <c r="R300" s="56">
        <v>177.21</v>
      </c>
      <c r="S300" s="56">
        <v>188.11699999999999</v>
      </c>
      <c r="T300" s="56">
        <v>195.40899999999999</v>
      </c>
      <c r="U300" s="56">
        <v>194.053</v>
      </c>
      <c r="V300" s="56">
        <v>182.31299999999999</v>
      </c>
      <c r="W300" s="56">
        <v>174.43100000000001</v>
      </c>
      <c r="X300" s="56">
        <v>168.14500000000001</v>
      </c>
      <c r="Y300" s="56">
        <v>161.75</v>
      </c>
      <c r="Z300" s="67">
        <v>0</v>
      </c>
    </row>
    <row r="301" spans="1:26">
      <c r="A301" s="54">
        <f t="shared" si="4"/>
        <v>45955</v>
      </c>
      <c r="B301" s="55">
        <v>155.00800000000001</v>
      </c>
      <c r="C301" s="56">
        <v>150.607</v>
      </c>
      <c r="D301" s="56">
        <v>150.07400000000001</v>
      </c>
      <c r="E301" s="56">
        <v>148.38999999999999</v>
      </c>
      <c r="F301" s="56">
        <v>152.58600000000001</v>
      </c>
      <c r="G301" s="56">
        <v>156.83099999999999</v>
      </c>
      <c r="H301" s="56">
        <v>168.39400000000001</v>
      </c>
      <c r="I301" s="56">
        <v>172.12700000000001</v>
      </c>
      <c r="J301" s="56">
        <v>158.66</v>
      </c>
      <c r="K301" s="56">
        <v>135.417</v>
      </c>
      <c r="L301" s="56">
        <v>121.17100000000001</v>
      </c>
      <c r="M301" s="56">
        <v>119.774</v>
      </c>
      <c r="N301" s="56">
        <v>116.06399999999999</v>
      </c>
      <c r="O301" s="56">
        <v>121.245</v>
      </c>
      <c r="P301" s="56">
        <v>125.61199999999999</v>
      </c>
      <c r="Q301" s="56">
        <v>135.75800000000001</v>
      </c>
      <c r="R301" s="56">
        <v>155.49199999999999</v>
      </c>
      <c r="S301" s="56">
        <v>181.90299999999999</v>
      </c>
      <c r="T301" s="56">
        <v>191.34700000000001</v>
      </c>
      <c r="U301" s="56">
        <v>187.154</v>
      </c>
      <c r="V301" s="56">
        <v>177.94200000000001</v>
      </c>
      <c r="W301" s="56">
        <v>171.84399999999999</v>
      </c>
      <c r="X301" s="56">
        <v>164.619</v>
      </c>
      <c r="Y301" s="56">
        <v>158.00700000000001</v>
      </c>
      <c r="Z301" s="67">
        <v>0</v>
      </c>
    </row>
    <row r="302" spans="1:26">
      <c r="A302" s="54">
        <f t="shared" si="4"/>
        <v>45956</v>
      </c>
      <c r="B302" s="55">
        <v>151.852</v>
      </c>
      <c r="C302" s="56">
        <v>148.65899999999999</v>
      </c>
      <c r="D302" s="56">
        <v>147.499</v>
      </c>
      <c r="E302" s="56">
        <v>146.77600000000001</v>
      </c>
      <c r="F302" s="56">
        <v>149.26</v>
      </c>
      <c r="G302" s="56">
        <v>151.92699999999999</v>
      </c>
      <c r="H302" s="56">
        <v>160.31800000000001</v>
      </c>
      <c r="I302" s="56">
        <v>168.054</v>
      </c>
      <c r="J302" s="56">
        <v>169.48099999999999</v>
      </c>
      <c r="K302" s="56">
        <v>165.946</v>
      </c>
      <c r="L302" s="56">
        <v>151.358</v>
      </c>
      <c r="M302" s="56">
        <v>136.17400000000001</v>
      </c>
      <c r="N302" s="56">
        <v>139.62200000000001</v>
      </c>
      <c r="O302" s="56">
        <v>147.774</v>
      </c>
      <c r="P302" s="56">
        <v>141.04900000000001</v>
      </c>
      <c r="Q302" s="56">
        <v>150.52000000000001</v>
      </c>
      <c r="R302" s="56">
        <v>155.81200000000001</v>
      </c>
      <c r="S302" s="56">
        <v>181.76300000000001</v>
      </c>
      <c r="T302" s="56">
        <v>193.72200000000001</v>
      </c>
      <c r="U302" s="56">
        <v>190.36</v>
      </c>
      <c r="V302" s="56">
        <v>183.14500000000001</v>
      </c>
      <c r="W302" s="56">
        <v>175.172</v>
      </c>
      <c r="X302" s="56">
        <v>167.24199999999999</v>
      </c>
      <c r="Y302" s="56">
        <v>160.76499999999999</v>
      </c>
      <c r="Z302" s="67">
        <v>0</v>
      </c>
    </row>
    <row r="303" spans="1:26">
      <c r="A303" s="54">
        <f t="shared" si="4"/>
        <v>45957</v>
      </c>
      <c r="B303" s="55">
        <v>154.02500000000001</v>
      </c>
      <c r="C303" s="56">
        <v>149.072</v>
      </c>
      <c r="D303" s="56">
        <v>147.864</v>
      </c>
      <c r="E303" s="56">
        <v>150.40199999999999</v>
      </c>
      <c r="F303" s="56">
        <v>155.202</v>
      </c>
      <c r="G303" s="56">
        <v>169.33699999999999</v>
      </c>
      <c r="H303" s="56">
        <v>187.37200000000001</v>
      </c>
      <c r="I303" s="56">
        <v>193.25399999999999</v>
      </c>
      <c r="J303" s="56">
        <v>175.35300000000001</v>
      </c>
      <c r="K303" s="56">
        <v>156.65600000000001</v>
      </c>
      <c r="L303" s="56">
        <v>141.71899999999999</v>
      </c>
      <c r="M303" s="56">
        <v>144.029</v>
      </c>
      <c r="N303" s="56">
        <v>141.405</v>
      </c>
      <c r="O303" s="56">
        <v>137.995</v>
      </c>
      <c r="P303" s="56">
        <v>145.375</v>
      </c>
      <c r="Q303" s="56">
        <v>156.91800000000001</v>
      </c>
      <c r="R303" s="56">
        <v>173.46199999999999</v>
      </c>
      <c r="S303" s="56">
        <v>196.08600000000001</v>
      </c>
      <c r="T303" s="56">
        <v>205.92</v>
      </c>
      <c r="U303" s="56">
        <v>197.34299999999999</v>
      </c>
      <c r="V303" s="56">
        <v>190.286</v>
      </c>
      <c r="W303" s="56">
        <v>181.82</v>
      </c>
      <c r="X303" s="56">
        <v>170.18799999999999</v>
      </c>
      <c r="Y303" s="56">
        <v>159.417</v>
      </c>
      <c r="Z303" s="67">
        <v>0</v>
      </c>
    </row>
    <row r="304" spans="1:26">
      <c r="A304" s="54">
        <f t="shared" si="4"/>
        <v>45958</v>
      </c>
      <c r="B304" s="55">
        <v>153.5</v>
      </c>
      <c r="C304" s="56">
        <v>152.64099999999999</v>
      </c>
      <c r="D304" s="56">
        <v>153.28899999999999</v>
      </c>
      <c r="E304" s="56">
        <v>151.86600000000001</v>
      </c>
      <c r="F304" s="56">
        <v>158.221</v>
      </c>
      <c r="G304" s="56">
        <v>168</v>
      </c>
      <c r="H304" s="56">
        <v>185.84700000000001</v>
      </c>
      <c r="I304" s="56">
        <v>195.191</v>
      </c>
      <c r="J304" s="56">
        <v>189.46700000000001</v>
      </c>
      <c r="K304" s="56">
        <v>169.67</v>
      </c>
      <c r="L304" s="56">
        <v>145.71199999999999</v>
      </c>
      <c r="M304" s="56">
        <v>135.68100000000001</v>
      </c>
      <c r="N304" s="56">
        <v>130.976</v>
      </c>
      <c r="O304" s="56">
        <v>137.93</v>
      </c>
      <c r="P304" s="56">
        <v>145.78899999999999</v>
      </c>
      <c r="Q304" s="56">
        <v>154.03200000000001</v>
      </c>
      <c r="R304" s="56">
        <v>174.416</v>
      </c>
      <c r="S304" s="56">
        <v>200.84299999999999</v>
      </c>
      <c r="T304" s="56">
        <v>220.04599999999999</v>
      </c>
      <c r="U304" s="56">
        <v>218.85900000000001</v>
      </c>
      <c r="V304" s="56">
        <v>213.124</v>
      </c>
      <c r="W304" s="56">
        <v>206.35900000000001</v>
      </c>
      <c r="X304" s="56">
        <v>199.84399999999999</v>
      </c>
      <c r="Y304" s="56">
        <v>191.80199999999999</v>
      </c>
      <c r="Z304" s="67">
        <v>0</v>
      </c>
    </row>
    <row r="305" spans="1:26">
      <c r="A305" s="54">
        <f t="shared" si="4"/>
        <v>45959</v>
      </c>
      <c r="B305" s="55">
        <v>187.50899999999999</v>
      </c>
      <c r="C305" s="56">
        <v>184.32400000000001</v>
      </c>
      <c r="D305" s="56">
        <v>183.494</v>
      </c>
      <c r="E305" s="56">
        <v>183.834</v>
      </c>
      <c r="F305" s="56">
        <v>190.49600000000001</v>
      </c>
      <c r="G305" s="56">
        <v>200.267</v>
      </c>
      <c r="H305" s="56">
        <v>224.46100000000001</v>
      </c>
      <c r="I305" s="56">
        <v>230.541</v>
      </c>
      <c r="J305" s="56">
        <v>208.614</v>
      </c>
      <c r="K305" s="56">
        <v>182.28</v>
      </c>
      <c r="L305" s="56">
        <v>159.304</v>
      </c>
      <c r="M305" s="56">
        <v>146.79599999999999</v>
      </c>
      <c r="N305" s="56">
        <v>140.81700000000001</v>
      </c>
      <c r="O305" s="56">
        <v>138.05699999999999</v>
      </c>
      <c r="P305" s="56">
        <v>140.70400000000001</v>
      </c>
      <c r="Q305" s="56">
        <v>147.75700000000001</v>
      </c>
      <c r="R305" s="56">
        <v>165.738</v>
      </c>
      <c r="S305" s="56">
        <v>192.86</v>
      </c>
      <c r="T305" s="56">
        <v>208.971</v>
      </c>
      <c r="U305" s="56">
        <v>209.32499999999999</v>
      </c>
      <c r="V305" s="56">
        <v>203.39699999999999</v>
      </c>
      <c r="W305" s="56">
        <v>196.017</v>
      </c>
      <c r="X305" s="56">
        <v>188.81100000000001</v>
      </c>
      <c r="Y305" s="56">
        <v>185.78</v>
      </c>
      <c r="Z305" s="67">
        <v>0</v>
      </c>
    </row>
    <row r="306" spans="1:26">
      <c r="A306" s="54">
        <f t="shared" si="4"/>
        <v>45960</v>
      </c>
      <c r="B306" s="55">
        <v>186.45</v>
      </c>
      <c r="C306" s="56">
        <v>182.423</v>
      </c>
      <c r="D306" s="56">
        <v>182.82499999999999</v>
      </c>
      <c r="E306" s="56">
        <v>183.333</v>
      </c>
      <c r="F306" s="56">
        <v>187.98500000000001</v>
      </c>
      <c r="G306" s="56">
        <v>197.816</v>
      </c>
      <c r="H306" s="56">
        <v>214.72300000000001</v>
      </c>
      <c r="I306" s="56">
        <v>222.71799999999999</v>
      </c>
      <c r="J306" s="56">
        <v>204.30799999999999</v>
      </c>
      <c r="K306" s="56">
        <v>173.66399999999999</v>
      </c>
      <c r="L306" s="56">
        <v>155.43199999999999</v>
      </c>
      <c r="M306" s="56">
        <v>149.41900000000001</v>
      </c>
      <c r="N306" s="56">
        <v>145.41300000000001</v>
      </c>
      <c r="O306" s="56">
        <v>146.43799999999999</v>
      </c>
      <c r="P306" s="56">
        <v>149.684</v>
      </c>
      <c r="Q306" s="56">
        <v>165.80199999999999</v>
      </c>
      <c r="R306" s="56">
        <v>177.48699999999999</v>
      </c>
      <c r="S306" s="56">
        <v>203.73400000000001</v>
      </c>
      <c r="T306" s="56">
        <v>215.202</v>
      </c>
      <c r="U306" s="56">
        <v>216.14599999999999</v>
      </c>
      <c r="V306" s="56">
        <v>213.67</v>
      </c>
      <c r="W306" s="56">
        <v>207.46100000000001</v>
      </c>
      <c r="X306" s="56">
        <v>196.697</v>
      </c>
      <c r="Y306" s="56">
        <v>189.70099999999999</v>
      </c>
      <c r="Z306" s="67">
        <v>0</v>
      </c>
    </row>
    <row r="307" spans="1:26">
      <c r="A307" s="54">
        <f t="shared" si="4"/>
        <v>45961</v>
      </c>
      <c r="B307" s="55">
        <v>185.15100000000001</v>
      </c>
      <c r="C307" s="56">
        <v>184.18299999999999</v>
      </c>
      <c r="D307" s="56">
        <v>180.71700000000001</v>
      </c>
      <c r="E307" s="56">
        <v>181.36600000000001</v>
      </c>
      <c r="F307" s="56">
        <v>187.52600000000001</v>
      </c>
      <c r="G307" s="56">
        <v>198.57</v>
      </c>
      <c r="H307" s="56">
        <v>213.50299999999999</v>
      </c>
      <c r="I307" s="56">
        <v>218.53399999999999</v>
      </c>
      <c r="J307" s="56">
        <v>214.30199999999999</v>
      </c>
      <c r="K307" s="56">
        <v>197.39599999999999</v>
      </c>
      <c r="L307" s="56">
        <v>184.38900000000001</v>
      </c>
      <c r="M307" s="56">
        <v>165.53100000000001</v>
      </c>
      <c r="N307" s="56">
        <v>151.738</v>
      </c>
      <c r="O307" s="56">
        <v>160.745</v>
      </c>
      <c r="P307" s="56">
        <v>158.41499999999999</v>
      </c>
      <c r="Q307" s="56">
        <v>162.38</v>
      </c>
      <c r="R307" s="56">
        <v>176.654</v>
      </c>
      <c r="S307" s="56">
        <v>201.13</v>
      </c>
      <c r="T307" s="56">
        <v>208.495</v>
      </c>
      <c r="U307" s="56">
        <v>203.11199999999999</v>
      </c>
      <c r="V307" s="56">
        <v>203.393</v>
      </c>
      <c r="W307" s="56">
        <v>200.75</v>
      </c>
      <c r="X307" s="56">
        <v>196.30199999999999</v>
      </c>
      <c r="Y307" s="56">
        <v>191.648</v>
      </c>
      <c r="Z307" s="67">
        <v>0</v>
      </c>
    </row>
    <row r="308" spans="1:26">
      <c r="A308" s="54">
        <f t="shared" si="4"/>
        <v>45962</v>
      </c>
      <c r="B308" s="55">
        <v>178.351</v>
      </c>
      <c r="C308" s="56">
        <v>180.203</v>
      </c>
      <c r="D308" s="56">
        <v>181.15</v>
      </c>
      <c r="E308" s="56">
        <v>177.03899999999999</v>
      </c>
      <c r="F308" s="56">
        <v>179.58199999999999</v>
      </c>
      <c r="G308" s="56">
        <v>187.08600000000001</v>
      </c>
      <c r="H308" s="56">
        <v>204.35599999999999</v>
      </c>
      <c r="I308" s="56">
        <v>202.80500000000001</v>
      </c>
      <c r="J308" s="56">
        <v>199.452</v>
      </c>
      <c r="K308" s="56">
        <v>187.46299999999999</v>
      </c>
      <c r="L308" s="56">
        <v>168.624</v>
      </c>
      <c r="M308" s="56">
        <v>159.79300000000001</v>
      </c>
      <c r="N308" s="56">
        <v>155.09700000000001</v>
      </c>
      <c r="O308" s="56">
        <v>153.98500000000001</v>
      </c>
      <c r="P308" s="56">
        <v>157.648</v>
      </c>
      <c r="Q308" s="56">
        <v>167.08500000000001</v>
      </c>
      <c r="R308" s="56">
        <v>186.18100000000001</v>
      </c>
      <c r="S308" s="56">
        <v>203.108</v>
      </c>
      <c r="T308" s="56">
        <v>217.261</v>
      </c>
      <c r="U308" s="56">
        <v>215.91</v>
      </c>
      <c r="V308" s="56">
        <v>206.86500000000001</v>
      </c>
      <c r="W308" s="56">
        <v>202.114</v>
      </c>
      <c r="X308" s="56">
        <v>195.608</v>
      </c>
      <c r="Y308" s="56">
        <v>197.226</v>
      </c>
      <c r="Z308" s="67">
        <v>0</v>
      </c>
    </row>
    <row r="309" spans="1:26">
      <c r="A309" s="54">
        <f t="shared" si="4"/>
        <v>45963</v>
      </c>
      <c r="B309" s="55">
        <v>187.71299999999999</v>
      </c>
      <c r="C309" s="56">
        <v>182.971</v>
      </c>
      <c r="D309" s="56">
        <v>182.50899999999999</v>
      </c>
      <c r="E309" s="56">
        <v>182.44800000000001</v>
      </c>
      <c r="F309" s="56">
        <v>186.17400000000001</v>
      </c>
      <c r="G309" s="56">
        <v>192.316</v>
      </c>
      <c r="H309" s="56">
        <v>197.74799999999999</v>
      </c>
      <c r="I309" s="56">
        <v>182.203</v>
      </c>
      <c r="J309" s="56">
        <v>163.96899999999999</v>
      </c>
      <c r="K309" s="56">
        <v>151.667</v>
      </c>
      <c r="L309" s="56">
        <v>140.59200000000001</v>
      </c>
      <c r="M309" s="56">
        <v>139.83600000000001</v>
      </c>
      <c r="N309" s="56">
        <v>143.49</v>
      </c>
      <c r="O309" s="56">
        <v>159.98599999999999</v>
      </c>
      <c r="P309" s="56">
        <v>178.56399999999999</v>
      </c>
      <c r="Q309" s="56">
        <v>200.131</v>
      </c>
      <c r="R309" s="56">
        <v>226.43799999999999</v>
      </c>
      <c r="S309" s="56">
        <v>233.97399999999999</v>
      </c>
      <c r="T309" s="56">
        <v>227.01400000000001</v>
      </c>
      <c r="U309" s="56">
        <v>218.99799999999999</v>
      </c>
      <c r="V309" s="56">
        <v>210.02500000000001</v>
      </c>
      <c r="W309" s="56">
        <v>196.31200000000001</v>
      </c>
      <c r="X309" s="56">
        <v>185.34399999999999</v>
      </c>
      <c r="Y309" s="56">
        <v>178.57900000000001</v>
      </c>
      <c r="Z309" s="67">
        <v>181.43</v>
      </c>
    </row>
    <row r="310" spans="1:26">
      <c r="A310" s="54">
        <f t="shared" si="4"/>
        <v>45964</v>
      </c>
      <c r="B310" s="55">
        <v>174.083</v>
      </c>
      <c r="C310" s="56">
        <v>170.523</v>
      </c>
      <c r="D310" s="56">
        <v>170.19300000000001</v>
      </c>
      <c r="E310" s="56">
        <v>170.749</v>
      </c>
      <c r="F310" s="56">
        <v>170.184</v>
      </c>
      <c r="G310" s="56">
        <v>187.19</v>
      </c>
      <c r="H310" s="56">
        <v>202.953</v>
      </c>
      <c r="I310" s="56">
        <v>193.84299999999999</v>
      </c>
      <c r="J310" s="56">
        <v>184.904</v>
      </c>
      <c r="K310" s="56">
        <v>175.72200000000001</v>
      </c>
      <c r="L310" s="56">
        <v>176.00899999999999</v>
      </c>
      <c r="M310" s="56">
        <v>177.08799999999999</v>
      </c>
      <c r="N310" s="56">
        <v>179.52600000000001</v>
      </c>
      <c r="O310" s="56">
        <v>183.00399999999999</v>
      </c>
      <c r="P310" s="56">
        <v>198.53299999999999</v>
      </c>
      <c r="Q310" s="56">
        <v>199.03700000000001</v>
      </c>
      <c r="R310" s="56">
        <v>208.786</v>
      </c>
      <c r="S310" s="56">
        <v>222.51599999999999</v>
      </c>
      <c r="T310" s="56">
        <v>219.06</v>
      </c>
      <c r="U310" s="56">
        <v>214.459</v>
      </c>
      <c r="V310" s="56">
        <v>207.87299999999999</v>
      </c>
      <c r="W310" s="56">
        <v>205.197</v>
      </c>
      <c r="X310" s="56">
        <v>201.54</v>
      </c>
      <c r="Y310" s="56">
        <v>199.33</v>
      </c>
      <c r="Z310" s="67">
        <v>0</v>
      </c>
    </row>
    <row r="311" spans="1:26">
      <c r="A311" s="54">
        <f t="shared" si="4"/>
        <v>45965</v>
      </c>
      <c r="B311" s="55">
        <v>198.18600000000001</v>
      </c>
      <c r="C311" s="56">
        <v>197.21199999999999</v>
      </c>
      <c r="D311" s="56">
        <v>196.626</v>
      </c>
      <c r="E311" s="56">
        <v>196.4</v>
      </c>
      <c r="F311" s="56">
        <v>200.72399999999999</v>
      </c>
      <c r="G311" s="56">
        <v>213.18799999999999</v>
      </c>
      <c r="H311" s="56">
        <v>227.99700000000001</v>
      </c>
      <c r="I311" s="56">
        <v>231.66900000000001</v>
      </c>
      <c r="J311" s="56">
        <v>209.44300000000001</v>
      </c>
      <c r="K311" s="56">
        <v>183.952</v>
      </c>
      <c r="L311" s="56">
        <v>178.471</v>
      </c>
      <c r="M311" s="56">
        <v>176.178</v>
      </c>
      <c r="N311" s="56">
        <v>185.70099999999999</v>
      </c>
      <c r="O311" s="56">
        <v>194.035</v>
      </c>
      <c r="P311" s="56">
        <v>210.23099999999999</v>
      </c>
      <c r="Q311" s="56">
        <v>211.09</v>
      </c>
      <c r="R311" s="56">
        <v>221.77699999999999</v>
      </c>
      <c r="S311" s="56">
        <v>234.27</v>
      </c>
      <c r="T311" s="56">
        <v>233.42099999999999</v>
      </c>
      <c r="U311" s="56">
        <v>232.61199999999999</v>
      </c>
      <c r="V311" s="56">
        <v>218.29</v>
      </c>
      <c r="W311" s="56">
        <v>204.83799999999999</v>
      </c>
      <c r="X311" s="56">
        <v>193.67400000000001</v>
      </c>
      <c r="Y311" s="56">
        <v>188.21899999999999</v>
      </c>
      <c r="Z311" s="67">
        <v>0</v>
      </c>
    </row>
    <row r="312" spans="1:26">
      <c r="A312" s="54">
        <f t="shared" si="4"/>
        <v>45966</v>
      </c>
      <c r="B312" s="55">
        <v>183.98</v>
      </c>
      <c r="C312" s="56">
        <v>186.69300000000001</v>
      </c>
      <c r="D312" s="56">
        <v>186.31299999999999</v>
      </c>
      <c r="E312" s="56">
        <v>186.51300000000001</v>
      </c>
      <c r="F312" s="56">
        <v>194.27799999999999</v>
      </c>
      <c r="G312" s="56">
        <v>207.40700000000001</v>
      </c>
      <c r="H312" s="56">
        <v>221.58799999999999</v>
      </c>
      <c r="I312" s="56">
        <v>210.95599999999999</v>
      </c>
      <c r="J312" s="56">
        <v>187.233</v>
      </c>
      <c r="K312" s="56">
        <v>174.928</v>
      </c>
      <c r="L312" s="56">
        <v>168.36</v>
      </c>
      <c r="M312" s="56">
        <v>165.864</v>
      </c>
      <c r="N312" s="56">
        <v>164.07900000000001</v>
      </c>
      <c r="O312" s="56">
        <v>170.44300000000001</v>
      </c>
      <c r="P312" s="56">
        <v>176.56700000000001</v>
      </c>
      <c r="Q312" s="56">
        <v>187.249</v>
      </c>
      <c r="R312" s="56">
        <v>216.39099999999999</v>
      </c>
      <c r="S312" s="56">
        <v>229.226</v>
      </c>
      <c r="T312" s="56">
        <v>229.71</v>
      </c>
      <c r="U312" s="56">
        <v>229.023</v>
      </c>
      <c r="V312" s="56">
        <v>225.072</v>
      </c>
      <c r="W312" s="56">
        <v>216.297</v>
      </c>
      <c r="X312" s="56">
        <v>207.214</v>
      </c>
      <c r="Y312" s="56">
        <v>198.75700000000001</v>
      </c>
      <c r="Z312" s="67">
        <v>0</v>
      </c>
    </row>
    <row r="313" spans="1:26">
      <c r="A313" s="54">
        <f t="shared" si="4"/>
        <v>45967</v>
      </c>
      <c r="B313" s="55">
        <v>197.82599999999999</v>
      </c>
      <c r="C313" s="56">
        <v>190.05600000000001</v>
      </c>
      <c r="D313" s="56">
        <v>184.48099999999999</v>
      </c>
      <c r="E313" s="56">
        <v>182.58600000000001</v>
      </c>
      <c r="F313" s="56">
        <v>189.196</v>
      </c>
      <c r="G313" s="56">
        <v>199.10300000000001</v>
      </c>
      <c r="H313" s="56">
        <v>218.17099999999999</v>
      </c>
      <c r="I313" s="56">
        <v>216.256</v>
      </c>
      <c r="J313" s="56">
        <v>196.529</v>
      </c>
      <c r="K313" s="56">
        <v>179.43199999999999</v>
      </c>
      <c r="L313" s="56">
        <v>182.185</v>
      </c>
      <c r="M313" s="56">
        <v>177.958</v>
      </c>
      <c r="N313" s="56">
        <v>166.26499999999999</v>
      </c>
      <c r="O313" s="56">
        <v>172.44499999999999</v>
      </c>
      <c r="P313" s="56">
        <v>189.84399999999999</v>
      </c>
      <c r="Q313" s="56">
        <v>198.01400000000001</v>
      </c>
      <c r="R313" s="56">
        <v>218.59399999999999</v>
      </c>
      <c r="S313" s="56">
        <v>226.40100000000001</v>
      </c>
      <c r="T313" s="56">
        <v>222.8</v>
      </c>
      <c r="U313" s="56">
        <v>214.029</v>
      </c>
      <c r="V313" s="56">
        <v>208.72300000000001</v>
      </c>
      <c r="W313" s="56">
        <v>202.76599999999999</v>
      </c>
      <c r="X313" s="56">
        <v>193.53299999999999</v>
      </c>
      <c r="Y313" s="56">
        <v>187.60300000000001</v>
      </c>
      <c r="Z313" s="67">
        <v>0</v>
      </c>
    </row>
    <row r="314" spans="1:26">
      <c r="A314" s="54">
        <f t="shared" si="4"/>
        <v>45968</v>
      </c>
      <c r="B314" s="55">
        <v>182.36199999999999</v>
      </c>
      <c r="C314" s="56">
        <v>181.93899999999999</v>
      </c>
      <c r="D314" s="56">
        <v>180.797</v>
      </c>
      <c r="E314" s="56">
        <v>183.58500000000001</v>
      </c>
      <c r="F314" s="56">
        <v>187.22399999999999</v>
      </c>
      <c r="G314" s="56">
        <v>198.29900000000001</v>
      </c>
      <c r="H314" s="56">
        <v>209.83099999999999</v>
      </c>
      <c r="I314" s="56">
        <v>203.27799999999999</v>
      </c>
      <c r="J314" s="56">
        <v>198.126</v>
      </c>
      <c r="K314" s="56">
        <v>186.863</v>
      </c>
      <c r="L314" s="56">
        <v>169.744</v>
      </c>
      <c r="M314" s="56">
        <v>162.19800000000001</v>
      </c>
      <c r="N314" s="56">
        <v>163.089</v>
      </c>
      <c r="O314" s="56">
        <v>167.38900000000001</v>
      </c>
      <c r="P314" s="56">
        <v>178.22200000000001</v>
      </c>
      <c r="Q314" s="56">
        <v>200.464</v>
      </c>
      <c r="R314" s="56">
        <v>216.56</v>
      </c>
      <c r="S314" s="56">
        <v>221.911</v>
      </c>
      <c r="T314" s="56">
        <v>220.619</v>
      </c>
      <c r="U314" s="56">
        <v>214.67</v>
      </c>
      <c r="V314" s="56">
        <v>211.68100000000001</v>
      </c>
      <c r="W314" s="56">
        <v>204.53899999999999</v>
      </c>
      <c r="X314" s="56">
        <v>198.286</v>
      </c>
      <c r="Y314" s="56">
        <v>190.66800000000001</v>
      </c>
      <c r="Z314" s="67">
        <v>0</v>
      </c>
    </row>
    <row r="315" spans="1:26">
      <c r="A315" s="54">
        <f t="shared" si="4"/>
        <v>45969</v>
      </c>
      <c r="B315" s="55">
        <v>186.982</v>
      </c>
      <c r="C315" s="56">
        <v>187.17699999999999</v>
      </c>
      <c r="D315" s="56">
        <v>184.43700000000001</v>
      </c>
      <c r="E315" s="56">
        <v>180.84700000000001</v>
      </c>
      <c r="F315" s="56">
        <v>186.48599999999999</v>
      </c>
      <c r="G315" s="56">
        <v>193.124</v>
      </c>
      <c r="H315" s="56">
        <v>202.61500000000001</v>
      </c>
      <c r="I315" s="56">
        <v>196.10300000000001</v>
      </c>
      <c r="J315" s="56">
        <v>175.83799999999999</v>
      </c>
      <c r="K315" s="56">
        <v>161.68700000000001</v>
      </c>
      <c r="L315" s="56">
        <v>155.33699999999999</v>
      </c>
      <c r="M315" s="56">
        <v>145.10300000000001</v>
      </c>
      <c r="N315" s="56">
        <v>141.202</v>
      </c>
      <c r="O315" s="56">
        <v>148.13900000000001</v>
      </c>
      <c r="P315" s="56">
        <v>155.63900000000001</v>
      </c>
      <c r="Q315" s="56">
        <v>177.84200000000001</v>
      </c>
      <c r="R315" s="56">
        <v>206.512</v>
      </c>
      <c r="S315" s="56">
        <v>220.96899999999999</v>
      </c>
      <c r="T315" s="56">
        <v>225.828</v>
      </c>
      <c r="U315" s="56">
        <v>224.102</v>
      </c>
      <c r="V315" s="56">
        <v>220.845</v>
      </c>
      <c r="W315" s="56">
        <v>217.34200000000001</v>
      </c>
      <c r="X315" s="56">
        <v>210.47</v>
      </c>
      <c r="Y315" s="56">
        <v>204.19300000000001</v>
      </c>
      <c r="Z315" s="67">
        <v>0</v>
      </c>
    </row>
    <row r="316" spans="1:26">
      <c r="A316" s="54">
        <f t="shared" si="4"/>
        <v>45970</v>
      </c>
      <c r="B316" s="55">
        <v>201.58699999999999</v>
      </c>
      <c r="C316" s="56">
        <v>199.87899999999999</v>
      </c>
      <c r="D316" s="56">
        <v>200.84299999999999</v>
      </c>
      <c r="E316" s="56">
        <v>199.52600000000001</v>
      </c>
      <c r="F316" s="56">
        <v>203.387</v>
      </c>
      <c r="G316" s="56">
        <v>210.93299999999999</v>
      </c>
      <c r="H316" s="56">
        <v>215.60900000000001</v>
      </c>
      <c r="I316" s="56">
        <v>202.96899999999999</v>
      </c>
      <c r="J316" s="56">
        <v>184.785</v>
      </c>
      <c r="K316" s="56">
        <v>171.249</v>
      </c>
      <c r="L316" s="56">
        <v>163.63900000000001</v>
      </c>
      <c r="M316" s="56">
        <v>161.93600000000001</v>
      </c>
      <c r="N316" s="56">
        <v>161.51300000000001</v>
      </c>
      <c r="O316" s="56">
        <v>165.52799999999999</v>
      </c>
      <c r="P316" s="56">
        <v>174.47499999999999</v>
      </c>
      <c r="Q316" s="56">
        <v>195.37</v>
      </c>
      <c r="R316" s="56">
        <v>225.12799999999999</v>
      </c>
      <c r="S316" s="56">
        <v>240.667</v>
      </c>
      <c r="T316" s="56">
        <v>240.065</v>
      </c>
      <c r="U316" s="56">
        <v>237.71700000000001</v>
      </c>
      <c r="V316" s="56">
        <v>232.102</v>
      </c>
      <c r="W316" s="56">
        <v>217.84800000000001</v>
      </c>
      <c r="X316" s="56">
        <v>215.511</v>
      </c>
      <c r="Y316" s="56">
        <v>201.452</v>
      </c>
      <c r="Z316" s="67">
        <v>0</v>
      </c>
    </row>
    <row r="317" spans="1:26">
      <c r="A317" s="54">
        <f t="shared" si="4"/>
        <v>45971</v>
      </c>
      <c r="B317" s="55">
        <v>200.52099999999999</v>
      </c>
      <c r="C317" s="56">
        <v>192.161</v>
      </c>
      <c r="D317" s="56">
        <v>202.113</v>
      </c>
      <c r="E317" s="56">
        <v>201.458</v>
      </c>
      <c r="F317" s="56">
        <v>204.767</v>
      </c>
      <c r="G317" s="56">
        <v>207.62100000000001</v>
      </c>
      <c r="H317" s="56">
        <v>226.08600000000001</v>
      </c>
      <c r="I317" s="56">
        <v>211.17599999999999</v>
      </c>
      <c r="J317" s="56">
        <v>182.81800000000001</v>
      </c>
      <c r="K317" s="56">
        <v>167.41800000000001</v>
      </c>
      <c r="L317" s="56">
        <v>167.10900000000001</v>
      </c>
      <c r="M317" s="56">
        <v>165.78899999999999</v>
      </c>
      <c r="N317" s="56">
        <v>173.78899999999999</v>
      </c>
      <c r="O317" s="56">
        <v>178.28299999999999</v>
      </c>
      <c r="P317" s="56">
        <v>186.50299999999999</v>
      </c>
      <c r="Q317" s="56">
        <v>199.31800000000001</v>
      </c>
      <c r="R317" s="56">
        <v>218.399</v>
      </c>
      <c r="S317" s="56">
        <v>236.809</v>
      </c>
      <c r="T317" s="56">
        <v>237.23699999999999</v>
      </c>
      <c r="U317" s="56">
        <v>234</v>
      </c>
      <c r="V317" s="56">
        <v>225.245</v>
      </c>
      <c r="W317" s="56">
        <v>217.42099999999999</v>
      </c>
      <c r="X317" s="56">
        <v>207.655</v>
      </c>
      <c r="Y317" s="56">
        <v>198.46799999999999</v>
      </c>
      <c r="Z317" s="67">
        <v>0</v>
      </c>
    </row>
    <row r="318" spans="1:26">
      <c r="A318" s="54">
        <f t="shared" si="4"/>
        <v>45972</v>
      </c>
      <c r="B318" s="55">
        <v>195.10300000000001</v>
      </c>
      <c r="C318" s="56">
        <v>192.23699999999999</v>
      </c>
      <c r="D318" s="56">
        <v>189.952</v>
      </c>
      <c r="E318" s="56">
        <v>190.31299999999999</v>
      </c>
      <c r="F318" s="56">
        <v>189.023</v>
      </c>
      <c r="G318" s="56">
        <v>203.833</v>
      </c>
      <c r="H318" s="56">
        <v>218.49299999999999</v>
      </c>
      <c r="I318" s="56">
        <v>221.20500000000001</v>
      </c>
      <c r="J318" s="56">
        <v>216.56800000000001</v>
      </c>
      <c r="K318" s="56">
        <v>206.012</v>
      </c>
      <c r="L318" s="56">
        <v>209.96600000000001</v>
      </c>
      <c r="M318" s="56">
        <v>206.83500000000001</v>
      </c>
      <c r="N318" s="56">
        <v>203.73500000000001</v>
      </c>
      <c r="O318" s="56">
        <v>205.5</v>
      </c>
      <c r="P318" s="56">
        <v>211.64400000000001</v>
      </c>
      <c r="Q318" s="56">
        <v>220.40700000000001</v>
      </c>
      <c r="R318" s="56">
        <v>231.64699999999999</v>
      </c>
      <c r="S318" s="56">
        <v>240.40799999999999</v>
      </c>
      <c r="T318" s="56">
        <v>235.07400000000001</v>
      </c>
      <c r="U318" s="56">
        <v>231.20699999999999</v>
      </c>
      <c r="V318" s="56">
        <v>224.18199999999999</v>
      </c>
      <c r="W318" s="56">
        <v>215.251</v>
      </c>
      <c r="X318" s="56">
        <v>208.6</v>
      </c>
      <c r="Y318" s="56">
        <v>200.53299999999999</v>
      </c>
      <c r="Z318" s="67">
        <v>0</v>
      </c>
    </row>
    <row r="319" spans="1:26">
      <c r="A319" s="54">
        <f t="shared" si="4"/>
        <v>45973</v>
      </c>
      <c r="B319" s="55">
        <v>195.905</v>
      </c>
      <c r="C319" s="56">
        <v>195.54900000000001</v>
      </c>
      <c r="D319" s="56">
        <v>194.626</v>
      </c>
      <c r="E319" s="56">
        <v>196.26900000000001</v>
      </c>
      <c r="F319" s="56">
        <v>199.10499999999999</v>
      </c>
      <c r="G319" s="56">
        <v>210.375</v>
      </c>
      <c r="H319" s="56">
        <v>228.43899999999999</v>
      </c>
      <c r="I319" s="56">
        <v>219.85</v>
      </c>
      <c r="J319" s="56">
        <v>194.51900000000001</v>
      </c>
      <c r="K319" s="56">
        <v>194.249</v>
      </c>
      <c r="L319" s="56">
        <v>174.39</v>
      </c>
      <c r="M319" s="56">
        <v>177.822</v>
      </c>
      <c r="N319" s="56">
        <v>174.16900000000001</v>
      </c>
      <c r="O319" s="56">
        <v>181.31200000000001</v>
      </c>
      <c r="P319" s="56">
        <v>184.33600000000001</v>
      </c>
      <c r="Q319" s="56">
        <v>201.34700000000001</v>
      </c>
      <c r="R319" s="56">
        <v>223.51</v>
      </c>
      <c r="S319" s="56">
        <v>240.11600000000001</v>
      </c>
      <c r="T319" s="56">
        <v>232.95400000000001</v>
      </c>
      <c r="U319" s="56">
        <v>229.351</v>
      </c>
      <c r="V319" s="56">
        <v>224.64099999999999</v>
      </c>
      <c r="W319" s="56">
        <v>217.94399999999999</v>
      </c>
      <c r="X319" s="56">
        <v>211.69200000000001</v>
      </c>
      <c r="Y319" s="56">
        <v>201.61699999999999</v>
      </c>
      <c r="Z319" s="67">
        <v>0</v>
      </c>
    </row>
    <row r="320" spans="1:26">
      <c r="A320" s="54">
        <f t="shared" si="4"/>
        <v>45974</v>
      </c>
      <c r="B320" s="55">
        <v>195.65100000000001</v>
      </c>
      <c r="C320" s="56">
        <v>193.447</v>
      </c>
      <c r="D320" s="56">
        <v>190.41399999999999</v>
      </c>
      <c r="E320" s="56">
        <v>190.185</v>
      </c>
      <c r="F320" s="56">
        <v>192.68100000000001</v>
      </c>
      <c r="G320" s="56">
        <v>201.17500000000001</v>
      </c>
      <c r="H320" s="56">
        <v>210.03299999999999</v>
      </c>
      <c r="I320" s="56">
        <v>212.30500000000001</v>
      </c>
      <c r="J320" s="56">
        <v>180.98500000000001</v>
      </c>
      <c r="K320" s="56">
        <v>171.947</v>
      </c>
      <c r="L320" s="56">
        <v>165.274</v>
      </c>
      <c r="M320" s="56">
        <v>163.255</v>
      </c>
      <c r="N320" s="56">
        <v>167.346</v>
      </c>
      <c r="O320" s="56">
        <v>183.52799999999999</v>
      </c>
      <c r="P320" s="56">
        <v>201.25800000000001</v>
      </c>
      <c r="Q320" s="56">
        <v>218.864</v>
      </c>
      <c r="R320" s="56">
        <v>237.273</v>
      </c>
      <c r="S320" s="56">
        <v>236.28299999999999</v>
      </c>
      <c r="T320" s="56">
        <v>224.91399999999999</v>
      </c>
      <c r="U320" s="56">
        <v>219.934</v>
      </c>
      <c r="V320" s="56">
        <v>211.548</v>
      </c>
      <c r="W320" s="56">
        <v>203.63800000000001</v>
      </c>
      <c r="X320" s="56">
        <v>194.76</v>
      </c>
      <c r="Y320" s="56">
        <v>195.68100000000001</v>
      </c>
      <c r="Z320" s="67">
        <v>0</v>
      </c>
    </row>
    <row r="321" spans="1:26">
      <c r="A321" s="54">
        <f t="shared" si="4"/>
        <v>45975</v>
      </c>
      <c r="B321" s="55">
        <v>191.07900000000001</v>
      </c>
      <c r="C321" s="56">
        <v>186.05099999999999</v>
      </c>
      <c r="D321" s="56">
        <v>185.04</v>
      </c>
      <c r="E321" s="56">
        <v>185.041</v>
      </c>
      <c r="F321" s="56">
        <v>191.57400000000001</v>
      </c>
      <c r="G321" s="56">
        <v>200.86699999999999</v>
      </c>
      <c r="H321" s="56">
        <v>213.06</v>
      </c>
      <c r="I321" s="56">
        <v>208.10900000000001</v>
      </c>
      <c r="J321" s="56">
        <v>197.64500000000001</v>
      </c>
      <c r="K321" s="56">
        <v>187.791</v>
      </c>
      <c r="L321" s="56">
        <v>177.88200000000001</v>
      </c>
      <c r="M321" s="56">
        <v>169.03800000000001</v>
      </c>
      <c r="N321" s="56">
        <v>170.03100000000001</v>
      </c>
      <c r="O321" s="56">
        <v>170.64</v>
      </c>
      <c r="P321" s="56">
        <v>189.45699999999999</v>
      </c>
      <c r="Q321" s="56">
        <v>217.358</v>
      </c>
      <c r="R321" s="56">
        <v>224.03</v>
      </c>
      <c r="S321" s="56">
        <v>232.399</v>
      </c>
      <c r="T321" s="56">
        <v>233.44</v>
      </c>
      <c r="U321" s="56">
        <v>225.56299999999999</v>
      </c>
      <c r="V321" s="56">
        <v>223.34700000000001</v>
      </c>
      <c r="W321" s="56">
        <v>210.864</v>
      </c>
      <c r="X321" s="56">
        <v>207.33099999999999</v>
      </c>
      <c r="Y321" s="56">
        <v>197.20599999999999</v>
      </c>
      <c r="Z321" s="67">
        <v>0</v>
      </c>
    </row>
    <row r="322" spans="1:26">
      <c r="A322" s="54">
        <f t="shared" si="4"/>
        <v>45976</v>
      </c>
      <c r="B322" s="55">
        <v>193.60300000000001</v>
      </c>
      <c r="C322" s="56">
        <v>190.61199999999999</v>
      </c>
      <c r="D322" s="56">
        <v>187.732</v>
      </c>
      <c r="E322" s="56">
        <v>186.411</v>
      </c>
      <c r="F322" s="56">
        <v>187.29300000000001</v>
      </c>
      <c r="G322" s="56">
        <v>193.05699999999999</v>
      </c>
      <c r="H322" s="56">
        <v>197.86199999999999</v>
      </c>
      <c r="I322" s="56">
        <v>195.881</v>
      </c>
      <c r="J322" s="56">
        <v>181.096</v>
      </c>
      <c r="K322" s="56">
        <v>166.49199999999999</v>
      </c>
      <c r="L322" s="56">
        <v>153.96799999999999</v>
      </c>
      <c r="M322" s="56">
        <v>156.11199999999999</v>
      </c>
      <c r="N322" s="56">
        <v>162.38</v>
      </c>
      <c r="O322" s="56">
        <v>167.11600000000001</v>
      </c>
      <c r="P322" s="56">
        <v>181.71</v>
      </c>
      <c r="Q322" s="56">
        <v>204.40299999999999</v>
      </c>
      <c r="R322" s="56">
        <v>229.20599999999999</v>
      </c>
      <c r="S322" s="56">
        <v>237.74700000000001</v>
      </c>
      <c r="T322" s="56">
        <v>229.542</v>
      </c>
      <c r="U322" s="56">
        <v>222.745</v>
      </c>
      <c r="V322" s="56">
        <v>218.52699999999999</v>
      </c>
      <c r="W322" s="56">
        <v>208.328</v>
      </c>
      <c r="X322" s="56">
        <v>197.86</v>
      </c>
      <c r="Y322" s="56">
        <v>195.001</v>
      </c>
      <c r="Z322" s="67">
        <v>0</v>
      </c>
    </row>
    <row r="323" spans="1:26">
      <c r="A323" s="54">
        <f t="shared" si="4"/>
        <v>45977</v>
      </c>
      <c r="B323" s="55">
        <v>190.85300000000001</v>
      </c>
      <c r="C323" s="56">
        <v>184.072</v>
      </c>
      <c r="D323" s="56">
        <v>183.124</v>
      </c>
      <c r="E323" s="56">
        <v>181.643</v>
      </c>
      <c r="F323" s="56">
        <v>186.48599999999999</v>
      </c>
      <c r="G323" s="56">
        <v>191.995</v>
      </c>
      <c r="H323" s="56">
        <v>199.42</v>
      </c>
      <c r="I323" s="56">
        <v>189.434</v>
      </c>
      <c r="J323" s="56">
        <v>172.22499999999999</v>
      </c>
      <c r="K323" s="56">
        <v>160.392</v>
      </c>
      <c r="L323" s="56">
        <v>156.488</v>
      </c>
      <c r="M323" s="56">
        <v>159.738</v>
      </c>
      <c r="N323" s="56">
        <v>161.80000000000001</v>
      </c>
      <c r="O323" s="56">
        <v>171.96100000000001</v>
      </c>
      <c r="P323" s="56">
        <v>188.804</v>
      </c>
      <c r="Q323" s="56">
        <v>207.59100000000001</v>
      </c>
      <c r="R323" s="56">
        <v>225.297</v>
      </c>
      <c r="S323" s="56">
        <v>226.03100000000001</v>
      </c>
      <c r="T323" s="56">
        <v>222.773</v>
      </c>
      <c r="U323" s="56">
        <v>212.79</v>
      </c>
      <c r="V323" s="56">
        <v>205.82300000000001</v>
      </c>
      <c r="W323" s="56">
        <v>206.81200000000001</v>
      </c>
      <c r="X323" s="56">
        <v>197.26599999999999</v>
      </c>
      <c r="Y323" s="56">
        <v>189.76300000000001</v>
      </c>
      <c r="Z323" s="67">
        <v>0</v>
      </c>
    </row>
    <row r="324" spans="1:26">
      <c r="A324" s="54">
        <f t="shared" si="4"/>
        <v>45978</v>
      </c>
      <c r="B324" s="55">
        <v>184.71799999999999</v>
      </c>
      <c r="C324" s="56">
        <v>179.53</v>
      </c>
      <c r="D324" s="56">
        <v>179.458</v>
      </c>
      <c r="E324" s="56">
        <v>173.892</v>
      </c>
      <c r="F324" s="56">
        <v>177.96</v>
      </c>
      <c r="G324" s="56">
        <v>187.548</v>
      </c>
      <c r="H324" s="56">
        <v>202.245</v>
      </c>
      <c r="I324" s="56">
        <v>193.98400000000001</v>
      </c>
      <c r="J324" s="56">
        <v>177.18799999999999</v>
      </c>
      <c r="K324" s="56">
        <v>166.68899999999999</v>
      </c>
      <c r="L324" s="56">
        <v>162.79300000000001</v>
      </c>
      <c r="M324" s="56">
        <v>154.31299999999999</v>
      </c>
      <c r="N324" s="56">
        <v>150.4</v>
      </c>
      <c r="O324" s="56">
        <v>156.42099999999999</v>
      </c>
      <c r="P324" s="56">
        <v>168.98699999999999</v>
      </c>
      <c r="Q324" s="56">
        <v>184.858</v>
      </c>
      <c r="R324" s="56">
        <v>209.79499999999999</v>
      </c>
      <c r="S324" s="56">
        <v>232.92500000000001</v>
      </c>
      <c r="T324" s="56">
        <v>218.33799999999999</v>
      </c>
      <c r="U324" s="56">
        <v>210.999</v>
      </c>
      <c r="V324" s="56">
        <v>205.64699999999999</v>
      </c>
      <c r="W324" s="56">
        <v>197.77</v>
      </c>
      <c r="X324" s="56">
        <v>187.785</v>
      </c>
      <c r="Y324" s="56">
        <v>175.44499999999999</v>
      </c>
      <c r="Z324" s="67">
        <v>0</v>
      </c>
    </row>
    <row r="325" spans="1:26">
      <c r="A325" s="54">
        <f t="shared" si="4"/>
        <v>45979</v>
      </c>
      <c r="B325" s="55">
        <v>170.34899999999999</v>
      </c>
      <c r="C325" s="56">
        <v>167.58600000000001</v>
      </c>
      <c r="D325" s="56">
        <v>168.851</v>
      </c>
      <c r="E325" s="56">
        <v>168.13200000000001</v>
      </c>
      <c r="F325" s="56">
        <v>171.47900000000001</v>
      </c>
      <c r="G325" s="56">
        <v>183.279</v>
      </c>
      <c r="H325" s="56">
        <v>199.40100000000001</v>
      </c>
      <c r="I325" s="56">
        <v>195.078</v>
      </c>
      <c r="J325" s="56">
        <v>178.16499999999999</v>
      </c>
      <c r="K325" s="56">
        <v>171.69499999999999</v>
      </c>
      <c r="L325" s="56">
        <v>166.024</v>
      </c>
      <c r="M325" s="56">
        <v>162.89699999999999</v>
      </c>
      <c r="N325" s="56">
        <v>169.863</v>
      </c>
      <c r="O325" s="56">
        <v>173.52500000000001</v>
      </c>
      <c r="P325" s="56">
        <v>174.59399999999999</v>
      </c>
      <c r="Q325" s="56">
        <v>188.202</v>
      </c>
      <c r="R325" s="56">
        <v>213.41399999999999</v>
      </c>
      <c r="S325" s="56">
        <v>222.77199999999999</v>
      </c>
      <c r="T325" s="56">
        <v>221.74700000000001</v>
      </c>
      <c r="U325" s="56">
        <v>215.99600000000001</v>
      </c>
      <c r="V325" s="56">
        <v>210.142</v>
      </c>
      <c r="W325" s="56">
        <v>205.46299999999999</v>
      </c>
      <c r="X325" s="56">
        <v>197.887</v>
      </c>
      <c r="Y325" s="56">
        <v>191.678</v>
      </c>
      <c r="Z325" s="67">
        <v>0</v>
      </c>
    </row>
    <row r="326" spans="1:26">
      <c r="A326" s="54">
        <f t="shared" ref="A326:A368" si="5">A325+1</f>
        <v>45980</v>
      </c>
      <c r="B326" s="55">
        <v>187.488</v>
      </c>
      <c r="C326" s="56">
        <v>183.35900000000001</v>
      </c>
      <c r="D326" s="56">
        <v>181.98</v>
      </c>
      <c r="E326" s="56">
        <v>175.66499999999999</v>
      </c>
      <c r="F326" s="56">
        <v>178.678</v>
      </c>
      <c r="G326" s="56">
        <v>189.28100000000001</v>
      </c>
      <c r="H326" s="56">
        <v>205.779</v>
      </c>
      <c r="I326" s="56">
        <v>207.05</v>
      </c>
      <c r="J326" s="56">
        <v>197.14099999999999</v>
      </c>
      <c r="K326" s="56">
        <v>178.523</v>
      </c>
      <c r="L326" s="56">
        <v>166.279</v>
      </c>
      <c r="M326" s="56">
        <v>141.97200000000001</v>
      </c>
      <c r="N326" s="56">
        <v>146.756</v>
      </c>
      <c r="O326" s="56">
        <v>156.90700000000001</v>
      </c>
      <c r="P326" s="56">
        <v>169.76599999999999</v>
      </c>
      <c r="Q326" s="56">
        <v>185.82499999999999</v>
      </c>
      <c r="R326" s="56">
        <v>204.87700000000001</v>
      </c>
      <c r="S326" s="56">
        <v>214.75</v>
      </c>
      <c r="T326" s="56">
        <v>211.96700000000001</v>
      </c>
      <c r="U326" s="56">
        <v>205.893</v>
      </c>
      <c r="V326" s="56">
        <v>202.30600000000001</v>
      </c>
      <c r="W326" s="56">
        <v>195.166</v>
      </c>
      <c r="X326" s="56">
        <v>187.142</v>
      </c>
      <c r="Y326" s="56">
        <v>178.63499999999999</v>
      </c>
      <c r="Z326" s="67">
        <v>0</v>
      </c>
    </row>
    <row r="327" spans="1:26">
      <c r="A327" s="54">
        <f t="shared" si="5"/>
        <v>45981</v>
      </c>
      <c r="B327" s="55">
        <v>174.773</v>
      </c>
      <c r="C327" s="56">
        <v>173.35400000000001</v>
      </c>
      <c r="D327" s="56">
        <v>173.63300000000001</v>
      </c>
      <c r="E327" s="56">
        <v>171.41399999999999</v>
      </c>
      <c r="F327" s="56">
        <v>176.416</v>
      </c>
      <c r="G327" s="56">
        <v>186.33</v>
      </c>
      <c r="H327" s="56">
        <v>203.66</v>
      </c>
      <c r="I327" s="56">
        <v>208.333</v>
      </c>
      <c r="J327" s="56">
        <v>215.14699999999999</v>
      </c>
      <c r="K327" s="56">
        <v>216.982</v>
      </c>
      <c r="L327" s="56">
        <v>212.964</v>
      </c>
      <c r="M327" s="56">
        <v>203.756</v>
      </c>
      <c r="N327" s="56">
        <v>204.453</v>
      </c>
      <c r="O327" s="56">
        <v>204.774</v>
      </c>
      <c r="P327" s="56">
        <v>205.99799999999999</v>
      </c>
      <c r="Q327" s="56">
        <v>212.82900000000001</v>
      </c>
      <c r="R327" s="56">
        <v>219.774</v>
      </c>
      <c r="S327" s="56">
        <v>228.36500000000001</v>
      </c>
      <c r="T327" s="56">
        <v>226.89500000000001</v>
      </c>
      <c r="U327" s="56">
        <v>223.06800000000001</v>
      </c>
      <c r="V327" s="56">
        <v>215.68899999999999</v>
      </c>
      <c r="W327" s="56">
        <v>208.78700000000001</v>
      </c>
      <c r="X327" s="56">
        <v>199.06800000000001</v>
      </c>
      <c r="Y327" s="56">
        <v>189.869</v>
      </c>
      <c r="Z327" s="67">
        <v>0</v>
      </c>
    </row>
    <row r="328" spans="1:26">
      <c r="A328" s="54">
        <f t="shared" si="5"/>
        <v>45982</v>
      </c>
      <c r="B328" s="55">
        <v>183.10900000000001</v>
      </c>
      <c r="C328" s="56">
        <v>178.35499999999999</v>
      </c>
      <c r="D328" s="56">
        <v>177.13</v>
      </c>
      <c r="E328" s="56">
        <v>174.80799999999999</v>
      </c>
      <c r="F328" s="56">
        <v>176.577</v>
      </c>
      <c r="G328" s="56">
        <v>188.03</v>
      </c>
      <c r="H328" s="56">
        <v>201</v>
      </c>
      <c r="I328" s="56">
        <v>207.035</v>
      </c>
      <c r="J328" s="56">
        <v>193.34</v>
      </c>
      <c r="K328" s="56">
        <v>182.75800000000001</v>
      </c>
      <c r="L328" s="56">
        <v>193.12799999999999</v>
      </c>
      <c r="M328" s="56">
        <v>182.71600000000001</v>
      </c>
      <c r="N328" s="56">
        <v>176.23500000000001</v>
      </c>
      <c r="O328" s="56">
        <v>172.68700000000001</v>
      </c>
      <c r="P328" s="56">
        <v>181.524</v>
      </c>
      <c r="Q328" s="56">
        <v>196.321</v>
      </c>
      <c r="R328" s="56">
        <v>215.17</v>
      </c>
      <c r="S328" s="56">
        <v>224.78800000000001</v>
      </c>
      <c r="T328" s="56">
        <v>219.62</v>
      </c>
      <c r="U328" s="56">
        <v>215.11199999999999</v>
      </c>
      <c r="V328" s="56">
        <v>212.38200000000001</v>
      </c>
      <c r="W328" s="56">
        <v>206.93899999999999</v>
      </c>
      <c r="X328" s="56">
        <v>200.37200000000001</v>
      </c>
      <c r="Y328" s="56">
        <v>192.249</v>
      </c>
      <c r="Z328" s="67">
        <v>0</v>
      </c>
    </row>
    <row r="329" spans="1:26">
      <c r="A329" s="54">
        <f t="shared" si="5"/>
        <v>45983</v>
      </c>
      <c r="B329" s="55">
        <v>187.01</v>
      </c>
      <c r="C329" s="56">
        <v>183.33</v>
      </c>
      <c r="D329" s="56">
        <v>181.81200000000001</v>
      </c>
      <c r="E329" s="56">
        <v>179.58699999999999</v>
      </c>
      <c r="F329" s="56">
        <v>182.994</v>
      </c>
      <c r="G329" s="56">
        <v>188.91499999999999</v>
      </c>
      <c r="H329" s="56">
        <v>198.851</v>
      </c>
      <c r="I329" s="56">
        <v>196.071</v>
      </c>
      <c r="J329" s="56">
        <v>177.518</v>
      </c>
      <c r="K329" s="56">
        <v>160.84200000000001</v>
      </c>
      <c r="L329" s="56">
        <v>144.43199999999999</v>
      </c>
      <c r="M329" s="56">
        <v>138.614</v>
      </c>
      <c r="N329" s="56">
        <v>135.607</v>
      </c>
      <c r="O329" s="56">
        <v>141.565</v>
      </c>
      <c r="P329" s="56">
        <v>150.32900000000001</v>
      </c>
      <c r="Q329" s="56">
        <v>169.15600000000001</v>
      </c>
      <c r="R329" s="56">
        <v>195.01</v>
      </c>
      <c r="S329" s="56">
        <v>205.84899999999999</v>
      </c>
      <c r="T329" s="56">
        <v>203.54400000000001</v>
      </c>
      <c r="U329" s="56">
        <v>200.803</v>
      </c>
      <c r="V329" s="56">
        <v>197.80799999999999</v>
      </c>
      <c r="W329" s="56">
        <v>191.24799999999999</v>
      </c>
      <c r="X329" s="56">
        <v>185.60599999999999</v>
      </c>
      <c r="Y329" s="56">
        <v>179.42599999999999</v>
      </c>
      <c r="Z329" s="67">
        <v>0</v>
      </c>
    </row>
    <row r="330" spans="1:26">
      <c r="A330" s="54">
        <f t="shared" si="5"/>
        <v>45984</v>
      </c>
      <c r="B330" s="55">
        <v>175.15199999999999</v>
      </c>
      <c r="C330" s="56">
        <v>172.27500000000001</v>
      </c>
      <c r="D330" s="56">
        <v>170.072</v>
      </c>
      <c r="E330" s="56">
        <v>171.16499999999999</v>
      </c>
      <c r="F330" s="56">
        <v>171.39400000000001</v>
      </c>
      <c r="G330" s="56">
        <v>177.15299999999999</v>
      </c>
      <c r="H330" s="56">
        <v>186.23</v>
      </c>
      <c r="I330" s="56">
        <v>187.381</v>
      </c>
      <c r="J330" s="56">
        <v>188.26499999999999</v>
      </c>
      <c r="K330" s="56">
        <v>186.19900000000001</v>
      </c>
      <c r="L330" s="56">
        <v>193.85400000000001</v>
      </c>
      <c r="M330" s="56">
        <v>207.35400000000001</v>
      </c>
      <c r="N330" s="56">
        <v>207.47499999999999</v>
      </c>
      <c r="O330" s="56">
        <v>209.20699999999999</v>
      </c>
      <c r="P330" s="56">
        <v>212.429</v>
      </c>
      <c r="Q330" s="56">
        <v>220.066</v>
      </c>
      <c r="R330" s="56">
        <v>236.71299999999999</v>
      </c>
      <c r="S330" s="56">
        <v>237.59299999999999</v>
      </c>
      <c r="T330" s="56">
        <v>231.64500000000001</v>
      </c>
      <c r="U330" s="56">
        <v>222.39400000000001</v>
      </c>
      <c r="V330" s="56">
        <v>222.625</v>
      </c>
      <c r="W330" s="56">
        <v>213.87</v>
      </c>
      <c r="X330" s="56">
        <v>204.76900000000001</v>
      </c>
      <c r="Y330" s="56">
        <v>199.48099999999999</v>
      </c>
      <c r="Z330" s="67">
        <v>0</v>
      </c>
    </row>
    <row r="331" spans="1:26">
      <c r="A331" s="54">
        <f t="shared" si="5"/>
        <v>45985</v>
      </c>
      <c r="B331" s="55">
        <v>190.36099999999999</v>
      </c>
      <c r="C331" s="56">
        <v>188.874</v>
      </c>
      <c r="D331" s="56">
        <v>186.40199999999999</v>
      </c>
      <c r="E331" s="56">
        <v>189.255</v>
      </c>
      <c r="F331" s="56">
        <v>193.99700000000001</v>
      </c>
      <c r="G331" s="56">
        <v>206.303</v>
      </c>
      <c r="H331" s="56">
        <v>218.63900000000001</v>
      </c>
      <c r="I331" s="56">
        <v>215.31800000000001</v>
      </c>
      <c r="J331" s="56">
        <v>191.23400000000001</v>
      </c>
      <c r="K331" s="56">
        <v>176.126</v>
      </c>
      <c r="L331" s="56">
        <v>166.96100000000001</v>
      </c>
      <c r="M331" s="56">
        <v>162.96</v>
      </c>
      <c r="N331" s="56">
        <v>162.029</v>
      </c>
      <c r="O331" s="56">
        <v>167.73099999999999</v>
      </c>
      <c r="P331" s="56">
        <v>176.352</v>
      </c>
      <c r="Q331" s="56">
        <v>192.99</v>
      </c>
      <c r="R331" s="56">
        <v>217.898</v>
      </c>
      <c r="S331" s="56">
        <v>232.05099999999999</v>
      </c>
      <c r="T331" s="56">
        <v>232.398</v>
      </c>
      <c r="U331" s="56">
        <v>230.57400000000001</v>
      </c>
      <c r="V331" s="56">
        <v>222.904</v>
      </c>
      <c r="W331" s="56">
        <v>217.697</v>
      </c>
      <c r="X331" s="56">
        <v>207.53899999999999</v>
      </c>
      <c r="Y331" s="56">
        <v>199.023</v>
      </c>
      <c r="Z331" s="67">
        <v>0</v>
      </c>
    </row>
    <row r="332" spans="1:26">
      <c r="A332" s="54">
        <f t="shared" si="5"/>
        <v>45986</v>
      </c>
      <c r="B332" s="55">
        <v>195.761</v>
      </c>
      <c r="C332" s="56">
        <v>193.00899999999999</v>
      </c>
      <c r="D332" s="56">
        <v>189.88200000000001</v>
      </c>
      <c r="E332" s="56">
        <v>192.45599999999999</v>
      </c>
      <c r="F332" s="56">
        <v>193.57599999999999</v>
      </c>
      <c r="G332" s="56">
        <v>205.78200000000001</v>
      </c>
      <c r="H332" s="56">
        <v>216.75</v>
      </c>
      <c r="I332" s="56">
        <v>220.00399999999999</v>
      </c>
      <c r="J332" s="56">
        <v>195.33199999999999</v>
      </c>
      <c r="K332" s="56">
        <v>179.452</v>
      </c>
      <c r="L332" s="56">
        <v>172.96899999999999</v>
      </c>
      <c r="M332" s="56">
        <v>167.643</v>
      </c>
      <c r="N332" s="56">
        <v>176.37299999999999</v>
      </c>
      <c r="O332" s="56">
        <v>179.059</v>
      </c>
      <c r="P332" s="56">
        <v>192.74799999999999</v>
      </c>
      <c r="Q332" s="56">
        <v>209.53800000000001</v>
      </c>
      <c r="R332" s="56">
        <v>233.251</v>
      </c>
      <c r="S332" s="56">
        <v>243.928</v>
      </c>
      <c r="T332" s="56">
        <v>238.91200000000001</v>
      </c>
      <c r="U332" s="56">
        <v>236.404</v>
      </c>
      <c r="V332" s="56">
        <v>231.27600000000001</v>
      </c>
      <c r="W332" s="56">
        <v>223.41499999999999</v>
      </c>
      <c r="X332" s="56">
        <v>215.40899999999999</v>
      </c>
      <c r="Y332" s="56">
        <v>207.07900000000001</v>
      </c>
      <c r="Z332" s="67">
        <v>0</v>
      </c>
    </row>
    <row r="333" spans="1:26">
      <c r="A333" s="54">
        <f t="shared" si="5"/>
        <v>45987</v>
      </c>
      <c r="B333" s="55">
        <v>202.23</v>
      </c>
      <c r="C333" s="56">
        <v>203.25200000000001</v>
      </c>
      <c r="D333" s="56">
        <v>206.51900000000001</v>
      </c>
      <c r="E333" s="56">
        <v>209.559</v>
      </c>
      <c r="F333" s="56">
        <v>213.5</v>
      </c>
      <c r="G333" s="56">
        <v>215.80199999999999</v>
      </c>
      <c r="H333" s="56">
        <v>228.36</v>
      </c>
      <c r="I333" s="56">
        <v>239.11199999999999</v>
      </c>
      <c r="J333" s="56">
        <v>225.27699999999999</v>
      </c>
      <c r="K333" s="56">
        <v>194.727</v>
      </c>
      <c r="L333" s="56">
        <v>185.30500000000001</v>
      </c>
      <c r="M333" s="56">
        <v>176.89</v>
      </c>
      <c r="N333" s="56">
        <v>171.63300000000001</v>
      </c>
      <c r="O333" s="56">
        <v>184.29300000000001</v>
      </c>
      <c r="P333" s="56">
        <v>198.72800000000001</v>
      </c>
      <c r="Q333" s="56">
        <v>214.62</v>
      </c>
      <c r="R333" s="56">
        <v>229.27799999999999</v>
      </c>
      <c r="S333" s="56">
        <v>243.34200000000001</v>
      </c>
      <c r="T333" s="56">
        <v>243.023</v>
      </c>
      <c r="U333" s="56">
        <v>244.96199999999999</v>
      </c>
      <c r="V333" s="56">
        <v>238.81800000000001</v>
      </c>
      <c r="W333" s="56">
        <v>234.98599999999999</v>
      </c>
      <c r="X333" s="56">
        <v>228.03200000000001</v>
      </c>
      <c r="Y333" s="56">
        <v>219.16</v>
      </c>
      <c r="Z333" s="67">
        <v>0</v>
      </c>
    </row>
    <row r="334" spans="1:26">
      <c r="A334" s="54">
        <f t="shared" si="5"/>
        <v>45988</v>
      </c>
      <c r="B334" s="55">
        <v>213.858</v>
      </c>
      <c r="C334" s="56">
        <v>209.85</v>
      </c>
      <c r="D334" s="56">
        <v>209.80699999999999</v>
      </c>
      <c r="E334" s="56">
        <v>201.62799999999999</v>
      </c>
      <c r="F334" s="56">
        <v>202.501</v>
      </c>
      <c r="G334" s="56">
        <v>210.54400000000001</v>
      </c>
      <c r="H334" s="56">
        <v>221.29400000000001</v>
      </c>
      <c r="I334" s="56">
        <v>219.41499999999999</v>
      </c>
      <c r="J334" s="56">
        <v>201.833</v>
      </c>
      <c r="K334" s="56">
        <v>191.261</v>
      </c>
      <c r="L334" s="56">
        <v>185.42599999999999</v>
      </c>
      <c r="M334" s="56">
        <v>181.58500000000001</v>
      </c>
      <c r="N334" s="56">
        <v>177.64599999999999</v>
      </c>
      <c r="O334" s="56">
        <v>175.35900000000001</v>
      </c>
      <c r="P334" s="56">
        <v>176.59</v>
      </c>
      <c r="Q334" s="56">
        <v>191.88900000000001</v>
      </c>
      <c r="R334" s="56">
        <v>211.624</v>
      </c>
      <c r="S334" s="56">
        <v>219.61600000000001</v>
      </c>
      <c r="T334" s="56">
        <v>219.71600000000001</v>
      </c>
      <c r="U334" s="56">
        <v>220.40899999999999</v>
      </c>
      <c r="V334" s="56">
        <v>218.959</v>
      </c>
      <c r="W334" s="56">
        <v>216.7</v>
      </c>
      <c r="X334" s="56">
        <v>214.40199999999999</v>
      </c>
      <c r="Y334" s="56">
        <v>207.15899999999999</v>
      </c>
      <c r="Z334" s="67">
        <v>0</v>
      </c>
    </row>
    <row r="335" spans="1:26">
      <c r="A335" s="54">
        <f t="shared" si="5"/>
        <v>45989</v>
      </c>
      <c r="B335" s="55">
        <v>204.63900000000001</v>
      </c>
      <c r="C335" s="56">
        <v>202.75800000000001</v>
      </c>
      <c r="D335" s="56">
        <v>203.83699999999999</v>
      </c>
      <c r="E335" s="56">
        <v>204.98699999999999</v>
      </c>
      <c r="F335" s="56">
        <v>205.29900000000001</v>
      </c>
      <c r="G335" s="56">
        <v>214.51599999999999</v>
      </c>
      <c r="H335" s="56">
        <v>221.86600000000001</v>
      </c>
      <c r="I335" s="56">
        <v>224.72</v>
      </c>
      <c r="J335" s="56">
        <v>227.17699999999999</v>
      </c>
      <c r="K335" s="56">
        <v>225.422</v>
      </c>
      <c r="L335" s="56">
        <v>220.04400000000001</v>
      </c>
      <c r="M335" s="56">
        <v>211.21799999999999</v>
      </c>
      <c r="N335" s="56">
        <v>203.35599999999999</v>
      </c>
      <c r="O335" s="56">
        <v>180.26</v>
      </c>
      <c r="P335" s="56">
        <v>188.822</v>
      </c>
      <c r="Q335" s="56">
        <v>205.75700000000001</v>
      </c>
      <c r="R335" s="56">
        <v>227.39599999999999</v>
      </c>
      <c r="S335" s="56">
        <v>235.51400000000001</v>
      </c>
      <c r="T335" s="56">
        <v>225.221</v>
      </c>
      <c r="U335" s="56">
        <v>221.9</v>
      </c>
      <c r="V335" s="56">
        <v>224.304</v>
      </c>
      <c r="W335" s="56">
        <v>216.81</v>
      </c>
      <c r="X335" s="56">
        <v>208.744</v>
      </c>
      <c r="Y335" s="56">
        <v>201.958</v>
      </c>
      <c r="Z335" s="67">
        <v>0</v>
      </c>
    </row>
    <row r="336" spans="1:26">
      <c r="A336" s="54">
        <f t="shared" si="5"/>
        <v>45990</v>
      </c>
      <c r="B336" s="55">
        <v>196.72300000000001</v>
      </c>
      <c r="C336" s="56">
        <v>190.97300000000001</v>
      </c>
      <c r="D336" s="56">
        <v>190.88900000000001</v>
      </c>
      <c r="E336" s="56">
        <v>192.084</v>
      </c>
      <c r="F336" s="56">
        <v>192.745</v>
      </c>
      <c r="G336" s="56">
        <v>203.398</v>
      </c>
      <c r="H336" s="56">
        <v>213.244</v>
      </c>
      <c r="I336" s="56">
        <v>211.41800000000001</v>
      </c>
      <c r="J336" s="56">
        <v>193.732</v>
      </c>
      <c r="K336" s="56">
        <v>180.76300000000001</v>
      </c>
      <c r="L336" s="56">
        <v>177.184</v>
      </c>
      <c r="M336" s="56">
        <v>174.23699999999999</v>
      </c>
      <c r="N336" s="56">
        <v>173.09700000000001</v>
      </c>
      <c r="O336" s="56">
        <v>192.983</v>
      </c>
      <c r="P336" s="56">
        <v>196.13200000000001</v>
      </c>
      <c r="Q336" s="56">
        <v>210.673</v>
      </c>
      <c r="R336" s="56">
        <v>233.09</v>
      </c>
      <c r="S336" s="56">
        <v>247.066</v>
      </c>
      <c r="T336" s="56">
        <v>241.333</v>
      </c>
      <c r="U336" s="56">
        <v>243.869</v>
      </c>
      <c r="V336" s="56">
        <v>241.511</v>
      </c>
      <c r="W336" s="56">
        <v>233.917</v>
      </c>
      <c r="X336" s="56">
        <v>226.89599999999999</v>
      </c>
      <c r="Y336" s="56">
        <v>214.096</v>
      </c>
      <c r="Z336" s="67">
        <v>0</v>
      </c>
    </row>
    <row r="337" spans="1:26">
      <c r="A337" s="54">
        <f t="shared" si="5"/>
        <v>45991</v>
      </c>
      <c r="B337" s="55">
        <v>213.56299999999999</v>
      </c>
      <c r="C337" s="56">
        <v>209.84800000000001</v>
      </c>
      <c r="D337" s="56">
        <v>210.143</v>
      </c>
      <c r="E337" s="56">
        <v>208.172</v>
      </c>
      <c r="F337" s="56">
        <v>210.94399999999999</v>
      </c>
      <c r="G337" s="56">
        <v>217.53399999999999</v>
      </c>
      <c r="H337" s="56">
        <v>224.881</v>
      </c>
      <c r="I337" s="56">
        <v>225.80699999999999</v>
      </c>
      <c r="J337" s="56">
        <v>221.77</v>
      </c>
      <c r="K337" s="56">
        <v>213.959</v>
      </c>
      <c r="L337" s="56">
        <v>204.99199999999999</v>
      </c>
      <c r="M337" s="56">
        <v>205.876</v>
      </c>
      <c r="N337" s="56">
        <v>200.018</v>
      </c>
      <c r="O337" s="56">
        <v>206.673</v>
      </c>
      <c r="P337" s="56">
        <v>219.929</v>
      </c>
      <c r="Q337" s="56">
        <v>236.26400000000001</v>
      </c>
      <c r="R337" s="56">
        <v>254.83600000000001</v>
      </c>
      <c r="S337" s="56">
        <v>267.45800000000003</v>
      </c>
      <c r="T337" s="56">
        <v>260.96499999999997</v>
      </c>
      <c r="U337" s="56">
        <v>256.79399999999998</v>
      </c>
      <c r="V337" s="56">
        <v>250.52</v>
      </c>
      <c r="W337" s="56">
        <v>243.745</v>
      </c>
      <c r="X337" s="56">
        <v>236.042</v>
      </c>
      <c r="Y337" s="56">
        <v>228.15600000000001</v>
      </c>
      <c r="Z337" s="67">
        <v>0</v>
      </c>
    </row>
    <row r="338" spans="1:26">
      <c r="A338" s="54">
        <f t="shared" si="5"/>
        <v>45992</v>
      </c>
      <c r="B338" s="55">
        <v>219.61600000000001</v>
      </c>
      <c r="C338" s="56">
        <v>218.44</v>
      </c>
      <c r="D338" s="56">
        <v>215.84299999999999</v>
      </c>
      <c r="E338" s="56">
        <v>216.607</v>
      </c>
      <c r="F338" s="56">
        <v>221.26400000000001</v>
      </c>
      <c r="G338" s="56">
        <v>233.852</v>
      </c>
      <c r="H338" s="56">
        <v>241.768</v>
      </c>
      <c r="I338" s="56">
        <v>249.12299999999999</v>
      </c>
      <c r="J338" s="56">
        <v>243.17400000000001</v>
      </c>
      <c r="K338" s="56">
        <v>236.923</v>
      </c>
      <c r="L338" s="56">
        <v>221.214</v>
      </c>
      <c r="M338" s="56">
        <v>208.14599999999999</v>
      </c>
      <c r="N338" s="56">
        <v>197.46299999999999</v>
      </c>
      <c r="O338" s="56">
        <v>184.45699999999999</v>
      </c>
      <c r="P338" s="56">
        <v>186.828</v>
      </c>
      <c r="Q338" s="56">
        <v>205.86500000000001</v>
      </c>
      <c r="R338" s="56">
        <v>232.76599999999999</v>
      </c>
      <c r="S338" s="56">
        <v>248.989</v>
      </c>
      <c r="T338" s="56">
        <v>247.41499999999999</v>
      </c>
      <c r="U338" s="56">
        <v>246.47399999999999</v>
      </c>
      <c r="V338" s="56">
        <v>238.755</v>
      </c>
      <c r="W338" s="56">
        <v>232.351</v>
      </c>
      <c r="X338" s="56">
        <v>224.797</v>
      </c>
      <c r="Y338" s="56">
        <v>215.94399999999999</v>
      </c>
      <c r="Z338" s="67">
        <v>0</v>
      </c>
    </row>
    <row r="339" spans="1:26">
      <c r="A339" s="54">
        <f t="shared" si="5"/>
        <v>45993</v>
      </c>
      <c r="B339" s="55">
        <v>213.58199999999999</v>
      </c>
      <c r="C339" s="56">
        <v>212.22399999999999</v>
      </c>
      <c r="D339" s="56">
        <v>214.197</v>
      </c>
      <c r="E339" s="56">
        <v>211.12799999999999</v>
      </c>
      <c r="F339" s="56">
        <v>216.648</v>
      </c>
      <c r="G339" s="56">
        <v>230.85400000000001</v>
      </c>
      <c r="H339" s="56">
        <v>247.905</v>
      </c>
      <c r="I339" s="56">
        <v>250.506</v>
      </c>
      <c r="J339" s="56">
        <v>220.30699999999999</v>
      </c>
      <c r="K339" s="56">
        <v>202.47300000000001</v>
      </c>
      <c r="L339" s="56">
        <v>190.28100000000001</v>
      </c>
      <c r="M339" s="56">
        <v>189.29900000000001</v>
      </c>
      <c r="N339" s="56">
        <v>191.423</v>
      </c>
      <c r="O339" s="56">
        <v>200.09899999999999</v>
      </c>
      <c r="P339" s="56">
        <v>216.024</v>
      </c>
      <c r="Q339" s="56">
        <v>229.393</v>
      </c>
      <c r="R339" s="56">
        <v>244.79300000000001</v>
      </c>
      <c r="S339" s="56">
        <v>248.22200000000001</v>
      </c>
      <c r="T339" s="56">
        <v>241.446</v>
      </c>
      <c r="U339" s="56">
        <v>251.87</v>
      </c>
      <c r="V339" s="56">
        <v>246.81800000000001</v>
      </c>
      <c r="W339" s="56">
        <v>235.75200000000001</v>
      </c>
      <c r="X339" s="56">
        <v>226.06299999999999</v>
      </c>
      <c r="Y339" s="56">
        <v>221.31</v>
      </c>
      <c r="Z339" s="67">
        <v>0</v>
      </c>
    </row>
    <row r="340" spans="1:26">
      <c r="A340" s="54">
        <f t="shared" si="5"/>
        <v>45994</v>
      </c>
      <c r="B340" s="55">
        <v>215.27699999999999</v>
      </c>
      <c r="C340" s="56">
        <v>209.12700000000001</v>
      </c>
      <c r="D340" s="56">
        <v>208.34299999999999</v>
      </c>
      <c r="E340" s="56">
        <v>211.89099999999999</v>
      </c>
      <c r="F340" s="56">
        <v>209.43100000000001</v>
      </c>
      <c r="G340" s="56">
        <v>225.17699999999999</v>
      </c>
      <c r="H340" s="56">
        <v>243.00899999999999</v>
      </c>
      <c r="I340" s="56">
        <v>253.39500000000001</v>
      </c>
      <c r="J340" s="56">
        <v>262.11700000000002</v>
      </c>
      <c r="K340" s="56">
        <v>263.505</v>
      </c>
      <c r="L340" s="56">
        <v>274.51499999999999</v>
      </c>
      <c r="M340" s="56">
        <v>278.447</v>
      </c>
      <c r="N340" s="56">
        <v>274.30900000000003</v>
      </c>
      <c r="O340" s="56">
        <v>274.49900000000002</v>
      </c>
      <c r="P340" s="56">
        <v>274.70999999999998</v>
      </c>
      <c r="Q340" s="56">
        <v>273.26600000000002</v>
      </c>
      <c r="R340" s="56">
        <v>277.85000000000002</v>
      </c>
      <c r="S340" s="56">
        <v>283.51</v>
      </c>
      <c r="T340" s="56">
        <v>276.61700000000002</v>
      </c>
      <c r="U340" s="56">
        <v>268.916</v>
      </c>
      <c r="V340" s="56">
        <v>256.32299999999998</v>
      </c>
      <c r="W340" s="56">
        <v>251.214</v>
      </c>
      <c r="X340" s="56">
        <v>238.739</v>
      </c>
      <c r="Y340" s="56">
        <v>230.964</v>
      </c>
      <c r="Z340" s="67">
        <v>0</v>
      </c>
    </row>
    <row r="341" spans="1:26">
      <c r="A341" s="54">
        <f t="shared" si="5"/>
        <v>45995</v>
      </c>
      <c r="B341" s="55">
        <v>224.012</v>
      </c>
      <c r="C341" s="56">
        <v>222.935</v>
      </c>
      <c r="D341" s="56">
        <v>221.52799999999999</v>
      </c>
      <c r="E341" s="56">
        <v>225.785</v>
      </c>
      <c r="F341" s="56">
        <v>228.124</v>
      </c>
      <c r="G341" s="56">
        <v>240.66399999999999</v>
      </c>
      <c r="H341" s="56">
        <v>254.303</v>
      </c>
      <c r="I341" s="56">
        <v>265.04500000000002</v>
      </c>
      <c r="J341" s="56">
        <v>265.17700000000002</v>
      </c>
      <c r="K341" s="56">
        <v>264.22000000000003</v>
      </c>
      <c r="L341" s="56">
        <v>264.07</v>
      </c>
      <c r="M341" s="56">
        <v>249.85499999999999</v>
      </c>
      <c r="N341" s="56">
        <v>236.04400000000001</v>
      </c>
      <c r="O341" s="56">
        <v>237.03</v>
      </c>
      <c r="P341" s="56">
        <v>240.911</v>
      </c>
      <c r="Q341" s="56">
        <v>248.93600000000001</v>
      </c>
      <c r="R341" s="56">
        <v>269.66300000000001</v>
      </c>
      <c r="S341" s="56">
        <v>283.68599999999998</v>
      </c>
      <c r="T341" s="56">
        <v>280.892</v>
      </c>
      <c r="U341" s="56">
        <v>277.00799999999998</v>
      </c>
      <c r="V341" s="56">
        <v>271.91500000000002</v>
      </c>
      <c r="W341" s="56">
        <v>256.12400000000002</v>
      </c>
      <c r="X341" s="56">
        <v>246.35300000000001</v>
      </c>
      <c r="Y341" s="56">
        <v>234.24600000000001</v>
      </c>
      <c r="Z341" s="67">
        <v>0</v>
      </c>
    </row>
    <row r="342" spans="1:26">
      <c r="A342" s="54">
        <f t="shared" si="5"/>
        <v>45996</v>
      </c>
      <c r="B342" s="55">
        <v>229.846</v>
      </c>
      <c r="C342" s="56">
        <v>223.79599999999999</v>
      </c>
      <c r="D342" s="56">
        <v>218.745</v>
      </c>
      <c r="E342" s="56">
        <v>212.69800000000001</v>
      </c>
      <c r="F342" s="56">
        <v>215.84700000000001</v>
      </c>
      <c r="G342" s="56">
        <v>229.947</v>
      </c>
      <c r="H342" s="56">
        <v>247.68100000000001</v>
      </c>
      <c r="I342" s="56">
        <v>247.01499999999999</v>
      </c>
      <c r="J342" s="56">
        <v>231.57</v>
      </c>
      <c r="K342" s="56">
        <v>223.83600000000001</v>
      </c>
      <c r="L342" s="56">
        <v>212.529</v>
      </c>
      <c r="M342" s="56">
        <v>211.22499999999999</v>
      </c>
      <c r="N342" s="56">
        <v>211.07599999999999</v>
      </c>
      <c r="O342" s="56">
        <v>205.05600000000001</v>
      </c>
      <c r="P342" s="56">
        <v>206.16800000000001</v>
      </c>
      <c r="Q342" s="56">
        <v>219.88499999999999</v>
      </c>
      <c r="R342" s="56">
        <v>247.917</v>
      </c>
      <c r="S342" s="56">
        <v>256.07299999999998</v>
      </c>
      <c r="T342" s="56">
        <v>255.345</v>
      </c>
      <c r="U342" s="56">
        <v>251.15799999999999</v>
      </c>
      <c r="V342" s="56">
        <v>247.25399999999999</v>
      </c>
      <c r="W342" s="56">
        <v>243.73099999999999</v>
      </c>
      <c r="X342" s="56">
        <v>236.58600000000001</v>
      </c>
      <c r="Y342" s="56">
        <v>229.126</v>
      </c>
      <c r="Z342" s="67">
        <v>0</v>
      </c>
    </row>
    <row r="343" spans="1:26">
      <c r="A343" s="54">
        <f t="shared" si="5"/>
        <v>45997</v>
      </c>
      <c r="B343" s="55">
        <v>221.578</v>
      </c>
      <c r="C343" s="56">
        <v>219.291</v>
      </c>
      <c r="D343" s="56">
        <v>217.315</v>
      </c>
      <c r="E343" s="56">
        <v>215.32400000000001</v>
      </c>
      <c r="F343" s="56">
        <v>216.947</v>
      </c>
      <c r="G343" s="56">
        <v>220.52099999999999</v>
      </c>
      <c r="H343" s="56">
        <v>227.61600000000001</v>
      </c>
      <c r="I343" s="56">
        <v>228.06899999999999</v>
      </c>
      <c r="J343" s="56">
        <v>211.172</v>
      </c>
      <c r="K343" s="56">
        <v>192.26599999999999</v>
      </c>
      <c r="L343" s="56">
        <v>178.86699999999999</v>
      </c>
      <c r="M343" s="56">
        <v>174.857</v>
      </c>
      <c r="N343" s="56">
        <v>175.14500000000001</v>
      </c>
      <c r="O343" s="56">
        <v>177.90199999999999</v>
      </c>
      <c r="P343" s="56">
        <v>182.84</v>
      </c>
      <c r="Q343" s="56">
        <v>202.00700000000001</v>
      </c>
      <c r="R343" s="56">
        <v>229.63300000000001</v>
      </c>
      <c r="S343" s="56">
        <v>244.66300000000001</v>
      </c>
      <c r="T343" s="56">
        <v>239.1</v>
      </c>
      <c r="U343" s="56">
        <v>236.56700000000001</v>
      </c>
      <c r="V343" s="56">
        <v>234.166</v>
      </c>
      <c r="W343" s="56">
        <v>226.916</v>
      </c>
      <c r="X343" s="56">
        <v>223.68</v>
      </c>
      <c r="Y343" s="56">
        <v>213.53800000000001</v>
      </c>
      <c r="Z343" s="67">
        <v>0</v>
      </c>
    </row>
    <row r="344" spans="1:26">
      <c r="A344" s="54">
        <f t="shared" si="5"/>
        <v>45998</v>
      </c>
      <c r="B344" s="55">
        <v>207.35599999999999</v>
      </c>
      <c r="C344" s="56">
        <v>202.60400000000001</v>
      </c>
      <c r="D344" s="56">
        <v>204.548</v>
      </c>
      <c r="E344" s="56">
        <v>206.136</v>
      </c>
      <c r="F344" s="56">
        <v>209.387</v>
      </c>
      <c r="G344" s="56">
        <v>215.93700000000001</v>
      </c>
      <c r="H344" s="56">
        <v>222.85400000000001</v>
      </c>
      <c r="I344" s="56">
        <v>222.447</v>
      </c>
      <c r="J344" s="56">
        <v>197.71899999999999</v>
      </c>
      <c r="K344" s="56">
        <v>182.136</v>
      </c>
      <c r="L344" s="56">
        <v>173.095</v>
      </c>
      <c r="M344" s="56">
        <v>168.67400000000001</v>
      </c>
      <c r="N344" s="56">
        <v>169.142</v>
      </c>
      <c r="O344" s="56">
        <v>173.10300000000001</v>
      </c>
      <c r="P344" s="56">
        <v>175.15600000000001</v>
      </c>
      <c r="Q344" s="56">
        <v>197.37700000000001</v>
      </c>
      <c r="R344" s="56">
        <v>219.94399999999999</v>
      </c>
      <c r="S344" s="56">
        <v>238.89699999999999</v>
      </c>
      <c r="T344" s="56">
        <v>238.19900000000001</v>
      </c>
      <c r="U344" s="56">
        <v>237.84</v>
      </c>
      <c r="V344" s="56">
        <v>234.23400000000001</v>
      </c>
      <c r="W344" s="56">
        <v>228.465</v>
      </c>
      <c r="X344" s="56">
        <v>219.64699999999999</v>
      </c>
      <c r="Y344" s="56">
        <v>212.679</v>
      </c>
      <c r="Z344" s="67">
        <v>0</v>
      </c>
    </row>
    <row r="345" spans="1:26">
      <c r="A345" s="54">
        <f t="shared" si="5"/>
        <v>45999</v>
      </c>
      <c r="B345" s="55">
        <v>204.62200000000001</v>
      </c>
      <c r="C345" s="56">
        <v>202.077</v>
      </c>
      <c r="D345" s="56">
        <v>204.351</v>
      </c>
      <c r="E345" s="56">
        <v>212.13900000000001</v>
      </c>
      <c r="F345" s="56">
        <v>215.65199999999999</v>
      </c>
      <c r="G345" s="56">
        <v>225.27</v>
      </c>
      <c r="H345" s="56">
        <v>242.38399999999999</v>
      </c>
      <c r="I345" s="56">
        <v>242.23500000000001</v>
      </c>
      <c r="J345" s="56">
        <v>216.92599999999999</v>
      </c>
      <c r="K345" s="56">
        <v>198.47399999999999</v>
      </c>
      <c r="L345" s="56">
        <v>184.965</v>
      </c>
      <c r="M345" s="56">
        <v>166.68700000000001</v>
      </c>
      <c r="N345" s="56">
        <v>158.57499999999999</v>
      </c>
      <c r="O345" s="56">
        <v>162.68100000000001</v>
      </c>
      <c r="P345" s="56">
        <v>172.69900000000001</v>
      </c>
      <c r="Q345" s="56">
        <v>196.37</v>
      </c>
      <c r="R345" s="56">
        <v>224.46899999999999</v>
      </c>
      <c r="S345" s="56">
        <v>234.446</v>
      </c>
      <c r="T345" s="56">
        <v>232.40700000000001</v>
      </c>
      <c r="U345" s="56">
        <v>226.90899999999999</v>
      </c>
      <c r="V345" s="56">
        <v>224.07</v>
      </c>
      <c r="W345" s="56">
        <v>216.29400000000001</v>
      </c>
      <c r="X345" s="56">
        <v>207.15100000000001</v>
      </c>
      <c r="Y345" s="56">
        <v>193.93100000000001</v>
      </c>
      <c r="Z345" s="67">
        <v>0</v>
      </c>
    </row>
    <row r="346" spans="1:26">
      <c r="A346" s="54">
        <f t="shared" si="5"/>
        <v>46000</v>
      </c>
      <c r="B346" s="55">
        <v>186.66499999999999</v>
      </c>
      <c r="C346" s="56">
        <v>184.68899999999999</v>
      </c>
      <c r="D346" s="56">
        <v>183.99199999999999</v>
      </c>
      <c r="E346" s="56">
        <v>183.55199999999999</v>
      </c>
      <c r="F346" s="56">
        <v>189.666</v>
      </c>
      <c r="G346" s="56">
        <v>199.80699999999999</v>
      </c>
      <c r="H346" s="56">
        <v>214.06100000000001</v>
      </c>
      <c r="I346" s="56">
        <v>218.80799999999999</v>
      </c>
      <c r="J346" s="56">
        <v>214.47200000000001</v>
      </c>
      <c r="K346" s="56">
        <v>217.15700000000001</v>
      </c>
      <c r="L346" s="56">
        <v>221.667</v>
      </c>
      <c r="M346" s="56">
        <v>212.76400000000001</v>
      </c>
      <c r="N346" s="56">
        <v>203.988</v>
      </c>
      <c r="O346" s="56">
        <v>205.21</v>
      </c>
      <c r="P346" s="56">
        <v>211.202</v>
      </c>
      <c r="Q346" s="56">
        <v>211.07</v>
      </c>
      <c r="R346" s="56">
        <v>229.15799999999999</v>
      </c>
      <c r="S346" s="56">
        <v>235.411</v>
      </c>
      <c r="T346" s="56">
        <v>235.791</v>
      </c>
      <c r="U346" s="56">
        <v>226.48400000000001</v>
      </c>
      <c r="V346" s="56">
        <v>221.63800000000001</v>
      </c>
      <c r="W346" s="56">
        <v>211.82300000000001</v>
      </c>
      <c r="X346" s="56">
        <v>202.24700000000001</v>
      </c>
      <c r="Y346" s="56">
        <v>191.91800000000001</v>
      </c>
      <c r="Z346" s="67">
        <v>0</v>
      </c>
    </row>
    <row r="347" spans="1:26">
      <c r="A347" s="54">
        <f t="shared" si="5"/>
        <v>46001</v>
      </c>
      <c r="B347" s="55">
        <v>186.46299999999999</v>
      </c>
      <c r="C347" s="56">
        <v>187.357</v>
      </c>
      <c r="D347" s="56">
        <v>184.767</v>
      </c>
      <c r="E347" s="56">
        <v>184.86699999999999</v>
      </c>
      <c r="F347" s="56">
        <v>189.459</v>
      </c>
      <c r="G347" s="56">
        <v>202.798</v>
      </c>
      <c r="H347" s="56">
        <v>220.65100000000001</v>
      </c>
      <c r="I347" s="56">
        <v>223.816</v>
      </c>
      <c r="J347" s="56">
        <v>204.423</v>
      </c>
      <c r="K347" s="56">
        <v>177.25200000000001</v>
      </c>
      <c r="L347" s="56">
        <v>166.67699999999999</v>
      </c>
      <c r="M347" s="56">
        <v>162.49799999999999</v>
      </c>
      <c r="N347" s="56">
        <v>153.08799999999999</v>
      </c>
      <c r="O347" s="56">
        <v>157.81399999999999</v>
      </c>
      <c r="P347" s="56">
        <v>173.43299999999999</v>
      </c>
      <c r="Q347" s="56">
        <v>187.12100000000001</v>
      </c>
      <c r="R347" s="56">
        <v>215.37799999999999</v>
      </c>
      <c r="S347" s="56">
        <v>233.42</v>
      </c>
      <c r="T347" s="56">
        <v>233.04</v>
      </c>
      <c r="U347" s="56">
        <v>230.71100000000001</v>
      </c>
      <c r="V347" s="56">
        <v>226.494</v>
      </c>
      <c r="W347" s="56">
        <v>217.09800000000001</v>
      </c>
      <c r="X347" s="56">
        <v>209.32900000000001</v>
      </c>
      <c r="Y347" s="56">
        <v>197.36099999999999</v>
      </c>
      <c r="Z347" s="67">
        <v>0</v>
      </c>
    </row>
    <row r="348" spans="1:26">
      <c r="A348" s="54">
        <f t="shared" si="5"/>
        <v>46002</v>
      </c>
      <c r="B348" s="55">
        <v>191.92500000000001</v>
      </c>
      <c r="C348" s="56">
        <v>188.98599999999999</v>
      </c>
      <c r="D348" s="56">
        <v>187.215</v>
      </c>
      <c r="E348" s="56">
        <v>187.732</v>
      </c>
      <c r="F348" s="56">
        <v>190.13200000000001</v>
      </c>
      <c r="G348" s="56">
        <v>201.58099999999999</v>
      </c>
      <c r="H348" s="56">
        <v>215.708</v>
      </c>
      <c r="I348" s="56">
        <v>217.46299999999999</v>
      </c>
      <c r="J348" s="56">
        <v>209.85900000000001</v>
      </c>
      <c r="K348" s="56">
        <v>202.50899999999999</v>
      </c>
      <c r="L348" s="56">
        <v>194.87799999999999</v>
      </c>
      <c r="M348" s="56">
        <v>192.429</v>
      </c>
      <c r="N348" s="56">
        <v>192.423</v>
      </c>
      <c r="O348" s="56">
        <v>198.89500000000001</v>
      </c>
      <c r="P348" s="56">
        <v>201.20699999999999</v>
      </c>
      <c r="Q348" s="56">
        <v>205.042</v>
      </c>
      <c r="R348" s="56">
        <v>223.58799999999999</v>
      </c>
      <c r="S348" s="56">
        <v>238.02</v>
      </c>
      <c r="T348" s="56">
        <v>231.95400000000001</v>
      </c>
      <c r="U348" s="56">
        <v>224.81100000000001</v>
      </c>
      <c r="V348" s="56">
        <v>213.66300000000001</v>
      </c>
      <c r="W348" s="56">
        <v>213.17599999999999</v>
      </c>
      <c r="X348" s="56">
        <v>205.578</v>
      </c>
      <c r="Y348" s="56">
        <v>195.97399999999999</v>
      </c>
      <c r="Z348" s="67">
        <v>0</v>
      </c>
    </row>
    <row r="349" spans="1:26">
      <c r="A349" s="54">
        <f t="shared" si="5"/>
        <v>46003</v>
      </c>
      <c r="B349" s="55">
        <v>192.626</v>
      </c>
      <c r="C349" s="56">
        <v>185.58600000000001</v>
      </c>
      <c r="D349" s="56">
        <v>187.59700000000001</v>
      </c>
      <c r="E349" s="56">
        <v>188.94200000000001</v>
      </c>
      <c r="F349" s="56">
        <v>196.232</v>
      </c>
      <c r="G349" s="56">
        <v>203.71</v>
      </c>
      <c r="H349" s="56">
        <v>219.93700000000001</v>
      </c>
      <c r="I349" s="56">
        <v>224.22399999999999</v>
      </c>
      <c r="J349" s="56">
        <v>219.03899999999999</v>
      </c>
      <c r="K349" s="56">
        <v>200.791</v>
      </c>
      <c r="L349" s="56">
        <v>181.75200000000001</v>
      </c>
      <c r="M349" s="56">
        <v>174.476</v>
      </c>
      <c r="N349" s="56">
        <v>169.01300000000001</v>
      </c>
      <c r="O349" s="56">
        <v>175.11699999999999</v>
      </c>
      <c r="P349" s="56">
        <v>179.292</v>
      </c>
      <c r="Q349" s="56">
        <v>193.535</v>
      </c>
      <c r="R349" s="56">
        <v>218.083</v>
      </c>
      <c r="S349" s="56">
        <v>231.709</v>
      </c>
      <c r="T349" s="56">
        <v>228.13499999999999</v>
      </c>
      <c r="U349" s="56">
        <v>226.52799999999999</v>
      </c>
      <c r="V349" s="56">
        <v>226.05500000000001</v>
      </c>
      <c r="W349" s="56">
        <v>221.30199999999999</v>
      </c>
      <c r="X349" s="56">
        <v>211.416</v>
      </c>
      <c r="Y349" s="56">
        <v>202.73500000000001</v>
      </c>
      <c r="Z349" s="67">
        <v>0</v>
      </c>
    </row>
    <row r="350" spans="1:26">
      <c r="A350" s="54">
        <f t="shared" si="5"/>
        <v>46004</v>
      </c>
      <c r="B350" s="55">
        <v>199.22</v>
      </c>
      <c r="C350" s="56">
        <v>196.58600000000001</v>
      </c>
      <c r="D350" s="56">
        <v>194.072</v>
      </c>
      <c r="E350" s="56">
        <v>193.46600000000001</v>
      </c>
      <c r="F350" s="56">
        <v>197.00299999999999</v>
      </c>
      <c r="G350" s="56">
        <v>200.285</v>
      </c>
      <c r="H350" s="56">
        <v>208.387</v>
      </c>
      <c r="I350" s="56">
        <v>207.54400000000001</v>
      </c>
      <c r="J350" s="56">
        <v>194.971</v>
      </c>
      <c r="K350" s="56">
        <v>182.86500000000001</v>
      </c>
      <c r="L350" s="56">
        <v>170.14599999999999</v>
      </c>
      <c r="M350" s="56">
        <v>164.47900000000001</v>
      </c>
      <c r="N350" s="56">
        <v>158.43899999999999</v>
      </c>
      <c r="O350" s="56">
        <v>160.79</v>
      </c>
      <c r="P350" s="56">
        <v>171.05699999999999</v>
      </c>
      <c r="Q350" s="56">
        <v>191.96100000000001</v>
      </c>
      <c r="R350" s="56">
        <v>219.05799999999999</v>
      </c>
      <c r="S350" s="56">
        <v>231.727</v>
      </c>
      <c r="T350" s="56">
        <v>226.80799999999999</v>
      </c>
      <c r="U350" s="56">
        <v>221.47399999999999</v>
      </c>
      <c r="V350" s="56">
        <v>221.57599999999999</v>
      </c>
      <c r="W350" s="56">
        <v>218.79499999999999</v>
      </c>
      <c r="X350" s="56">
        <v>213.54499999999999</v>
      </c>
      <c r="Y350" s="56">
        <v>207.64599999999999</v>
      </c>
      <c r="Z350" s="67">
        <v>0</v>
      </c>
    </row>
    <row r="351" spans="1:26">
      <c r="A351" s="54">
        <f t="shared" si="5"/>
        <v>46005</v>
      </c>
      <c r="B351" s="55">
        <v>201.404</v>
      </c>
      <c r="C351" s="56">
        <v>198.90799999999999</v>
      </c>
      <c r="D351" s="56">
        <v>195.97200000000001</v>
      </c>
      <c r="E351" s="56">
        <v>191.56299999999999</v>
      </c>
      <c r="F351" s="56">
        <v>197.66300000000001</v>
      </c>
      <c r="G351" s="56">
        <v>204.70699999999999</v>
      </c>
      <c r="H351" s="56">
        <v>210.643</v>
      </c>
      <c r="I351" s="56">
        <v>216.364</v>
      </c>
      <c r="J351" s="56">
        <v>212.542</v>
      </c>
      <c r="K351" s="56">
        <v>187.411</v>
      </c>
      <c r="L351" s="56">
        <v>164.24600000000001</v>
      </c>
      <c r="M351" s="56">
        <v>162.636</v>
      </c>
      <c r="N351" s="56">
        <v>163.54499999999999</v>
      </c>
      <c r="O351" s="56">
        <v>165.261</v>
      </c>
      <c r="P351" s="56">
        <v>174.16499999999999</v>
      </c>
      <c r="Q351" s="56">
        <v>193.86600000000001</v>
      </c>
      <c r="R351" s="56">
        <v>223.392</v>
      </c>
      <c r="S351" s="56">
        <v>236.202</v>
      </c>
      <c r="T351" s="56">
        <v>238.01300000000001</v>
      </c>
      <c r="U351" s="56">
        <v>236.45699999999999</v>
      </c>
      <c r="V351" s="56">
        <v>233.184</v>
      </c>
      <c r="W351" s="56">
        <v>225.65600000000001</v>
      </c>
      <c r="X351" s="56">
        <v>215.47</v>
      </c>
      <c r="Y351" s="56">
        <v>206.99100000000001</v>
      </c>
      <c r="Z351" s="67">
        <v>0</v>
      </c>
    </row>
    <row r="352" spans="1:26">
      <c r="A352" s="54">
        <f t="shared" si="5"/>
        <v>46006</v>
      </c>
      <c r="B352" s="55">
        <v>202.95400000000001</v>
      </c>
      <c r="C352" s="56">
        <v>198.167</v>
      </c>
      <c r="D352" s="56">
        <v>197.56100000000001</v>
      </c>
      <c r="E352" s="56">
        <v>199.41900000000001</v>
      </c>
      <c r="F352" s="56">
        <v>204.05799999999999</v>
      </c>
      <c r="G352" s="56">
        <v>214.095</v>
      </c>
      <c r="H352" s="56">
        <v>232.09899999999999</v>
      </c>
      <c r="I352" s="56">
        <v>232.24100000000001</v>
      </c>
      <c r="J352" s="56">
        <v>208.95500000000001</v>
      </c>
      <c r="K352" s="56">
        <v>189.239</v>
      </c>
      <c r="L352" s="56">
        <v>177.39500000000001</v>
      </c>
      <c r="M352" s="56">
        <v>167.352</v>
      </c>
      <c r="N352" s="56">
        <v>160.005</v>
      </c>
      <c r="O352" s="56">
        <v>163.64400000000001</v>
      </c>
      <c r="P352" s="56">
        <v>172.69499999999999</v>
      </c>
      <c r="Q352" s="56">
        <v>192.346</v>
      </c>
      <c r="R352" s="56">
        <v>214.93100000000001</v>
      </c>
      <c r="S352" s="56">
        <v>232.50299999999999</v>
      </c>
      <c r="T352" s="56">
        <v>233.50200000000001</v>
      </c>
      <c r="U352" s="56">
        <v>233.131</v>
      </c>
      <c r="V352" s="56">
        <v>229.03200000000001</v>
      </c>
      <c r="W352" s="56">
        <v>220.83500000000001</v>
      </c>
      <c r="X352" s="56">
        <v>202.51300000000001</v>
      </c>
      <c r="Y352" s="56">
        <v>193.40799999999999</v>
      </c>
      <c r="Z352" s="67">
        <v>0</v>
      </c>
    </row>
    <row r="353" spans="1:26">
      <c r="A353" s="54">
        <f t="shared" si="5"/>
        <v>46007</v>
      </c>
      <c r="B353" s="55">
        <v>192.745</v>
      </c>
      <c r="C353" s="56">
        <v>195.066</v>
      </c>
      <c r="D353" s="56">
        <v>193.505</v>
      </c>
      <c r="E353" s="56">
        <v>197.71</v>
      </c>
      <c r="F353" s="56">
        <v>202.03800000000001</v>
      </c>
      <c r="G353" s="56">
        <v>213.24299999999999</v>
      </c>
      <c r="H353" s="56">
        <v>232.56200000000001</v>
      </c>
      <c r="I353" s="56">
        <v>232.23500000000001</v>
      </c>
      <c r="J353" s="56">
        <v>208.02500000000001</v>
      </c>
      <c r="K353" s="56">
        <v>198.857</v>
      </c>
      <c r="L353" s="56">
        <v>202.178</v>
      </c>
      <c r="M353" s="56">
        <v>182.27799999999999</v>
      </c>
      <c r="N353" s="56">
        <v>172.34100000000001</v>
      </c>
      <c r="O353" s="56">
        <v>173.56899999999999</v>
      </c>
      <c r="P353" s="56">
        <v>178.73699999999999</v>
      </c>
      <c r="Q353" s="56">
        <v>202.99799999999999</v>
      </c>
      <c r="R353" s="56">
        <v>227.08199999999999</v>
      </c>
      <c r="S353" s="56">
        <v>245.88399999999999</v>
      </c>
      <c r="T353" s="56">
        <v>240.92599999999999</v>
      </c>
      <c r="U353" s="56">
        <v>235.92099999999999</v>
      </c>
      <c r="V353" s="56">
        <v>232.19499999999999</v>
      </c>
      <c r="W353" s="56">
        <v>225.50899999999999</v>
      </c>
      <c r="X353" s="56">
        <v>216.63</v>
      </c>
      <c r="Y353" s="56">
        <v>209.11699999999999</v>
      </c>
      <c r="Z353" s="67">
        <v>0</v>
      </c>
    </row>
    <row r="354" spans="1:26">
      <c r="A354" s="54">
        <f t="shared" si="5"/>
        <v>46008</v>
      </c>
      <c r="B354" s="55">
        <v>204.50399999999999</v>
      </c>
      <c r="C354" s="56">
        <v>200.57300000000001</v>
      </c>
      <c r="D354" s="56">
        <v>201.179</v>
      </c>
      <c r="E354" s="56">
        <v>202.37299999999999</v>
      </c>
      <c r="F354" s="56">
        <v>210.24799999999999</v>
      </c>
      <c r="G354" s="56">
        <v>221.352</v>
      </c>
      <c r="H354" s="56">
        <v>233.154</v>
      </c>
      <c r="I354" s="56">
        <v>232.46</v>
      </c>
      <c r="J354" s="56">
        <v>211.49700000000001</v>
      </c>
      <c r="K354" s="56">
        <v>194.36699999999999</v>
      </c>
      <c r="L354" s="56">
        <v>185.19800000000001</v>
      </c>
      <c r="M354" s="56">
        <v>186.221</v>
      </c>
      <c r="N354" s="56">
        <v>174.42400000000001</v>
      </c>
      <c r="O354" s="56">
        <v>170.208</v>
      </c>
      <c r="P354" s="56">
        <v>201.61099999999999</v>
      </c>
      <c r="Q354" s="56">
        <v>195.68899999999999</v>
      </c>
      <c r="R354" s="56">
        <v>231.20699999999999</v>
      </c>
      <c r="S354" s="56">
        <v>261.90499999999997</v>
      </c>
      <c r="T354" s="56">
        <v>243.50399999999999</v>
      </c>
      <c r="U354" s="56">
        <v>237.34100000000001</v>
      </c>
      <c r="V354" s="56">
        <v>231.27</v>
      </c>
      <c r="W354" s="56">
        <v>224.846</v>
      </c>
      <c r="X354" s="56">
        <v>215.25800000000001</v>
      </c>
      <c r="Y354" s="56">
        <v>201.88900000000001</v>
      </c>
      <c r="Z354" s="67">
        <v>0</v>
      </c>
    </row>
    <row r="355" spans="1:26">
      <c r="A355" s="54">
        <f t="shared" si="5"/>
        <v>46009</v>
      </c>
      <c r="B355" s="55">
        <v>198.80500000000001</v>
      </c>
      <c r="C355" s="56">
        <v>195.96600000000001</v>
      </c>
      <c r="D355" s="56">
        <v>196.346</v>
      </c>
      <c r="E355" s="56">
        <v>195.351</v>
      </c>
      <c r="F355" s="56">
        <v>201.74600000000001</v>
      </c>
      <c r="G355" s="56">
        <v>216.33600000000001</v>
      </c>
      <c r="H355" s="56">
        <v>229.78200000000001</v>
      </c>
      <c r="I355" s="56">
        <v>225.96199999999999</v>
      </c>
      <c r="J355" s="56">
        <v>197.96100000000001</v>
      </c>
      <c r="K355" s="56">
        <v>184.26300000000001</v>
      </c>
      <c r="L355" s="56">
        <v>176.131</v>
      </c>
      <c r="M355" s="56">
        <v>176.221</v>
      </c>
      <c r="N355" s="56">
        <v>176.68700000000001</v>
      </c>
      <c r="O355" s="56">
        <v>179.87299999999999</v>
      </c>
      <c r="P355" s="56">
        <v>191.953</v>
      </c>
      <c r="Q355" s="56">
        <v>207.14500000000001</v>
      </c>
      <c r="R355" s="56">
        <v>232.244</v>
      </c>
      <c r="S355" s="56">
        <v>252.91499999999999</v>
      </c>
      <c r="T355" s="56">
        <v>250.67500000000001</v>
      </c>
      <c r="U355" s="56">
        <v>248.60599999999999</v>
      </c>
      <c r="V355" s="56">
        <v>246.958</v>
      </c>
      <c r="W355" s="56">
        <v>240.114</v>
      </c>
      <c r="X355" s="56">
        <v>231.048</v>
      </c>
      <c r="Y355" s="56">
        <v>220.673</v>
      </c>
      <c r="Z355" s="67">
        <v>0</v>
      </c>
    </row>
    <row r="356" spans="1:26">
      <c r="A356" s="54">
        <f t="shared" si="5"/>
        <v>46010</v>
      </c>
      <c r="B356" s="55">
        <v>217.30500000000001</v>
      </c>
      <c r="C356" s="56">
        <v>213.89400000000001</v>
      </c>
      <c r="D356" s="56">
        <v>211.239</v>
      </c>
      <c r="E356" s="56">
        <v>211.72300000000001</v>
      </c>
      <c r="F356" s="56">
        <v>213.18700000000001</v>
      </c>
      <c r="G356" s="56">
        <v>225.43199999999999</v>
      </c>
      <c r="H356" s="56">
        <v>237.98500000000001</v>
      </c>
      <c r="I356" s="56">
        <v>244.196</v>
      </c>
      <c r="J356" s="56">
        <v>236.35499999999999</v>
      </c>
      <c r="K356" s="56">
        <v>221.29300000000001</v>
      </c>
      <c r="L356" s="56">
        <v>196.59200000000001</v>
      </c>
      <c r="M356" s="56">
        <v>198.78200000000001</v>
      </c>
      <c r="N356" s="56">
        <v>191.07599999999999</v>
      </c>
      <c r="O356" s="56">
        <v>188.63200000000001</v>
      </c>
      <c r="P356" s="56">
        <v>199.72300000000001</v>
      </c>
      <c r="Q356" s="56">
        <v>207.422</v>
      </c>
      <c r="R356" s="56">
        <v>223.25899999999999</v>
      </c>
      <c r="S356" s="56">
        <v>232.006</v>
      </c>
      <c r="T356" s="56">
        <v>219.221</v>
      </c>
      <c r="U356" s="56">
        <v>212.274</v>
      </c>
      <c r="V356" s="56">
        <v>207.84899999999999</v>
      </c>
      <c r="W356" s="56">
        <v>200.488</v>
      </c>
      <c r="X356" s="56">
        <v>198.94</v>
      </c>
      <c r="Y356" s="56">
        <v>193.36099999999999</v>
      </c>
      <c r="Z356" s="67">
        <v>0</v>
      </c>
    </row>
    <row r="357" spans="1:26">
      <c r="A357" s="54">
        <f t="shared" si="5"/>
        <v>46011</v>
      </c>
      <c r="B357" s="55">
        <v>185.601</v>
      </c>
      <c r="C357" s="56">
        <v>183.12700000000001</v>
      </c>
      <c r="D357" s="56">
        <v>176.84399999999999</v>
      </c>
      <c r="E357" s="56">
        <v>168.83</v>
      </c>
      <c r="F357" s="56">
        <v>170.65600000000001</v>
      </c>
      <c r="G357" s="56">
        <v>177.631</v>
      </c>
      <c r="H357" s="56">
        <v>184.791</v>
      </c>
      <c r="I357" s="56">
        <v>187.197</v>
      </c>
      <c r="J357" s="56">
        <v>173.96199999999999</v>
      </c>
      <c r="K357" s="56">
        <v>156.17599999999999</v>
      </c>
      <c r="L357" s="56">
        <v>148.21299999999999</v>
      </c>
      <c r="M357" s="56">
        <v>146.012</v>
      </c>
      <c r="N357" s="56">
        <v>153.39599999999999</v>
      </c>
      <c r="O357" s="56">
        <v>172.62200000000001</v>
      </c>
      <c r="P357" s="56">
        <v>180.64599999999999</v>
      </c>
      <c r="Q357" s="56">
        <v>195.01900000000001</v>
      </c>
      <c r="R357" s="56">
        <v>216.995</v>
      </c>
      <c r="S357" s="56">
        <v>233.852</v>
      </c>
      <c r="T357" s="56">
        <v>232.804</v>
      </c>
      <c r="U357" s="56">
        <v>227.327</v>
      </c>
      <c r="V357" s="56">
        <v>224.74600000000001</v>
      </c>
      <c r="W357" s="56">
        <v>220.565</v>
      </c>
      <c r="X357" s="56">
        <v>213.00200000000001</v>
      </c>
      <c r="Y357" s="56">
        <v>204.88399999999999</v>
      </c>
      <c r="Z357" s="67">
        <v>0</v>
      </c>
    </row>
    <row r="358" spans="1:26">
      <c r="A358" s="54">
        <f t="shared" si="5"/>
        <v>46012</v>
      </c>
      <c r="B358" s="55">
        <v>199.779</v>
      </c>
      <c r="C358" s="56">
        <v>198.40700000000001</v>
      </c>
      <c r="D358" s="56">
        <v>196.072</v>
      </c>
      <c r="E358" s="56">
        <v>196.58500000000001</v>
      </c>
      <c r="F358" s="56">
        <v>198.76599999999999</v>
      </c>
      <c r="G358" s="56">
        <v>204.06700000000001</v>
      </c>
      <c r="H358" s="56">
        <v>212.971</v>
      </c>
      <c r="I358" s="56">
        <v>216.70099999999999</v>
      </c>
      <c r="J358" s="56">
        <v>202.83199999999999</v>
      </c>
      <c r="K358" s="56">
        <v>183.33600000000001</v>
      </c>
      <c r="L358" s="56">
        <v>174.95099999999999</v>
      </c>
      <c r="M358" s="56">
        <v>171.441</v>
      </c>
      <c r="N358" s="56">
        <v>166.16200000000001</v>
      </c>
      <c r="O358" s="56">
        <v>170.44800000000001</v>
      </c>
      <c r="P358" s="56">
        <v>176.625</v>
      </c>
      <c r="Q358" s="56">
        <v>195.90600000000001</v>
      </c>
      <c r="R358" s="56">
        <v>221.08600000000001</v>
      </c>
      <c r="S358" s="56">
        <v>235.928</v>
      </c>
      <c r="T358" s="56">
        <v>236.00200000000001</v>
      </c>
      <c r="U358" s="56">
        <v>233.352</v>
      </c>
      <c r="V358" s="56">
        <v>229.94300000000001</v>
      </c>
      <c r="W358" s="56">
        <v>222.274</v>
      </c>
      <c r="X358" s="56">
        <v>212.13499999999999</v>
      </c>
      <c r="Y358" s="56">
        <v>203.792</v>
      </c>
      <c r="Z358" s="67">
        <v>0</v>
      </c>
    </row>
    <row r="359" spans="1:26">
      <c r="A359" s="54">
        <f t="shared" si="5"/>
        <v>46013</v>
      </c>
      <c r="B359" s="55">
        <v>194.976</v>
      </c>
      <c r="C359" s="56">
        <v>194.251</v>
      </c>
      <c r="D359" s="56">
        <v>191.79300000000001</v>
      </c>
      <c r="E359" s="56">
        <v>192.143</v>
      </c>
      <c r="F359" s="56">
        <v>197.251</v>
      </c>
      <c r="G359" s="56">
        <v>206.58099999999999</v>
      </c>
      <c r="H359" s="56">
        <v>220.048</v>
      </c>
      <c r="I359" s="56">
        <v>224.119</v>
      </c>
      <c r="J359" s="56">
        <v>210.572</v>
      </c>
      <c r="K359" s="56">
        <v>199.99299999999999</v>
      </c>
      <c r="L359" s="56">
        <v>192.46100000000001</v>
      </c>
      <c r="M359" s="56">
        <v>184.21</v>
      </c>
      <c r="N359" s="56">
        <v>177.20400000000001</v>
      </c>
      <c r="O359" s="56">
        <v>184.977</v>
      </c>
      <c r="P359" s="56">
        <v>182.446</v>
      </c>
      <c r="Q359" s="56">
        <v>205.197</v>
      </c>
      <c r="R359" s="56">
        <v>223.096</v>
      </c>
      <c r="S359" s="56">
        <v>236.80699999999999</v>
      </c>
      <c r="T359" s="56">
        <v>240.60599999999999</v>
      </c>
      <c r="U359" s="56">
        <v>233.86699999999999</v>
      </c>
      <c r="V359" s="56">
        <v>227.83699999999999</v>
      </c>
      <c r="W359" s="56">
        <v>222.04</v>
      </c>
      <c r="X359" s="56">
        <v>209.23699999999999</v>
      </c>
      <c r="Y359" s="56">
        <v>188.041</v>
      </c>
      <c r="Z359" s="67">
        <v>0</v>
      </c>
    </row>
    <row r="360" spans="1:26">
      <c r="A360" s="54">
        <f t="shared" si="5"/>
        <v>46014</v>
      </c>
      <c r="B360" s="55">
        <v>178.446</v>
      </c>
      <c r="C360" s="56">
        <v>177.45699999999999</v>
      </c>
      <c r="D360" s="56">
        <v>175.30500000000001</v>
      </c>
      <c r="E360" s="56">
        <v>177.96299999999999</v>
      </c>
      <c r="F360" s="56">
        <v>183.98500000000001</v>
      </c>
      <c r="G360" s="56">
        <v>192.82</v>
      </c>
      <c r="H360" s="56">
        <v>207.54599999999999</v>
      </c>
      <c r="I360" s="56">
        <v>214.84399999999999</v>
      </c>
      <c r="J360" s="56">
        <v>212.29599999999999</v>
      </c>
      <c r="K360" s="56">
        <v>202.065</v>
      </c>
      <c r="L360" s="56">
        <v>192.26599999999999</v>
      </c>
      <c r="M360" s="56">
        <v>184.959</v>
      </c>
      <c r="N360" s="56">
        <v>191.20400000000001</v>
      </c>
      <c r="O360" s="56">
        <v>196.041</v>
      </c>
      <c r="P360" s="56">
        <v>204.66800000000001</v>
      </c>
      <c r="Q360" s="56">
        <v>211.398</v>
      </c>
      <c r="R360" s="56">
        <v>226.99100000000001</v>
      </c>
      <c r="S360" s="56">
        <v>234.072</v>
      </c>
      <c r="T360" s="56">
        <v>233.21700000000001</v>
      </c>
      <c r="U360" s="56">
        <v>230.97499999999999</v>
      </c>
      <c r="V360" s="56">
        <v>228.05699999999999</v>
      </c>
      <c r="W360" s="56">
        <v>223.05199999999999</v>
      </c>
      <c r="X360" s="56">
        <v>211.72800000000001</v>
      </c>
      <c r="Y360" s="56">
        <v>204.249</v>
      </c>
      <c r="Z360" s="67">
        <v>0</v>
      </c>
    </row>
    <row r="361" spans="1:26">
      <c r="A361" s="54">
        <f t="shared" si="5"/>
        <v>46015</v>
      </c>
      <c r="B361" s="55">
        <v>195.26900000000001</v>
      </c>
      <c r="C361" s="56">
        <v>191.886</v>
      </c>
      <c r="D361" s="56">
        <v>187.869</v>
      </c>
      <c r="E361" s="56">
        <v>187.65700000000001</v>
      </c>
      <c r="F361" s="56">
        <v>191.19800000000001</v>
      </c>
      <c r="G361" s="56">
        <v>199.49</v>
      </c>
      <c r="H361" s="56">
        <v>208.21799999999999</v>
      </c>
      <c r="I361" s="56">
        <v>209.66900000000001</v>
      </c>
      <c r="J361" s="56">
        <v>197.511</v>
      </c>
      <c r="K361" s="56">
        <v>180.12200000000001</v>
      </c>
      <c r="L361" s="56">
        <v>176.565</v>
      </c>
      <c r="M361" s="56">
        <v>174.25399999999999</v>
      </c>
      <c r="N361" s="56">
        <v>177.053</v>
      </c>
      <c r="O361" s="56">
        <v>181.86799999999999</v>
      </c>
      <c r="P361" s="56">
        <v>187.047</v>
      </c>
      <c r="Q361" s="56">
        <v>203.81</v>
      </c>
      <c r="R361" s="56">
        <v>216.39</v>
      </c>
      <c r="S361" s="56">
        <v>225.28299999999999</v>
      </c>
      <c r="T361" s="56">
        <v>215.86799999999999</v>
      </c>
      <c r="U361" s="56">
        <v>210.52600000000001</v>
      </c>
      <c r="V361" s="56">
        <v>204.929</v>
      </c>
      <c r="W361" s="56">
        <v>203.05600000000001</v>
      </c>
      <c r="X361" s="56">
        <v>197.87</v>
      </c>
      <c r="Y361" s="56">
        <v>193.02500000000001</v>
      </c>
      <c r="Z361" s="67">
        <v>0</v>
      </c>
    </row>
    <row r="362" spans="1:26">
      <c r="A362" s="54">
        <f t="shared" si="5"/>
        <v>46016</v>
      </c>
      <c r="B362" s="55">
        <v>184.25399999999999</v>
      </c>
      <c r="C362" s="56">
        <v>182.279</v>
      </c>
      <c r="D362" s="56">
        <v>178.81299999999999</v>
      </c>
      <c r="E362" s="56">
        <v>176.876</v>
      </c>
      <c r="F362" s="56">
        <v>179.744</v>
      </c>
      <c r="G362" s="56">
        <v>182.62299999999999</v>
      </c>
      <c r="H362" s="56">
        <v>191.38900000000001</v>
      </c>
      <c r="I362" s="56">
        <v>196.90600000000001</v>
      </c>
      <c r="J362" s="56">
        <v>191.84200000000001</v>
      </c>
      <c r="K362" s="56">
        <v>187.91399999999999</v>
      </c>
      <c r="L362" s="56">
        <v>187.48500000000001</v>
      </c>
      <c r="M362" s="56">
        <v>170.19399999999999</v>
      </c>
      <c r="N362" s="56">
        <v>158.32400000000001</v>
      </c>
      <c r="O362" s="56">
        <v>175.66900000000001</v>
      </c>
      <c r="P362" s="56">
        <v>180.733</v>
      </c>
      <c r="Q362" s="56">
        <v>182.923</v>
      </c>
      <c r="R362" s="56">
        <v>200.72300000000001</v>
      </c>
      <c r="S362" s="56">
        <v>210.67</v>
      </c>
      <c r="T362" s="56">
        <v>206.89699999999999</v>
      </c>
      <c r="U362" s="56">
        <v>202.316</v>
      </c>
      <c r="V362" s="56">
        <v>195.559</v>
      </c>
      <c r="W362" s="56">
        <v>194.88900000000001</v>
      </c>
      <c r="X362" s="56">
        <v>190.16</v>
      </c>
      <c r="Y362" s="56">
        <v>183.54300000000001</v>
      </c>
      <c r="Z362" s="67">
        <v>0</v>
      </c>
    </row>
    <row r="363" spans="1:26">
      <c r="A363" s="54">
        <f t="shared" si="5"/>
        <v>46017</v>
      </c>
      <c r="B363" s="55">
        <v>178.78100000000001</v>
      </c>
      <c r="C363" s="56">
        <v>174.73400000000001</v>
      </c>
      <c r="D363" s="56">
        <v>175.56399999999999</v>
      </c>
      <c r="E363" s="56">
        <v>177.2</v>
      </c>
      <c r="F363" s="56">
        <v>181.303</v>
      </c>
      <c r="G363" s="56">
        <v>191.018</v>
      </c>
      <c r="H363" s="56">
        <v>200.12100000000001</v>
      </c>
      <c r="I363" s="56">
        <v>204.60599999999999</v>
      </c>
      <c r="J363" s="56">
        <v>201.709</v>
      </c>
      <c r="K363" s="56">
        <v>197.292</v>
      </c>
      <c r="L363" s="56">
        <v>190.47399999999999</v>
      </c>
      <c r="M363" s="56">
        <v>188.041</v>
      </c>
      <c r="N363" s="56">
        <v>175.27</v>
      </c>
      <c r="O363" s="56">
        <v>166.71199999999999</v>
      </c>
      <c r="P363" s="56">
        <v>176.69499999999999</v>
      </c>
      <c r="Q363" s="56">
        <v>180.41200000000001</v>
      </c>
      <c r="R363" s="56">
        <v>203.37200000000001</v>
      </c>
      <c r="S363" s="56">
        <v>221.34200000000001</v>
      </c>
      <c r="T363" s="56">
        <v>229.29599999999999</v>
      </c>
      <c r="U363" s="56">
        <v>226.809</v>
      </c>
      <c r="V363" s="56">
        <v>223.43600000000001</v>
      </c>
      <c r="W363" s="56">
        <v>211.71299999999999</v>
      </c>
      <c r="X363" s="56">
        <v>212.411</v>
      </c>
      <c r="Y363" s="56">
        <v>207.124</v>
      </c>
      <c r="Z363" s="67">
        <v>0</v>
      </c>
    </row>
    <row r="364" spans="1:26">
      <c r="A364" s="54">
        <f t="shared" si="5"/>
        <v>46018</v>
      </c>
      <c r="B364" s="55">
        <v>199.72300000000001</v>
      </c>
      <c r="C364" s="56">
        <v>196.41200000000001</v>
      </c>
      <c r="D364" s="56">
        <v>193.66399999999999</v>
      </c>
      <c r="E364" s="56">
        <v>192.04499999999999</v>
      </c>
      <c r="F364" s="56">
        <v>196.2</v>
      </c>
      <c r="G364" s="56">
        <v>198.71199999999999</v>
      </c>
      <c r="H364" s="56">
        <v>210.03299999999999</v>
      </c>
      <c r="I364" s="56">
        <v>208.06100000000001</v>
      </c>
      <c r="J364" s="56">
        <v>194.96600000000001</v>
      </c>
      <c r="K364" s="56">
        <v>175.09399999999999</v>
      </c>
      <c r="L364" s="56">
        <v>161.196</v>
      </c>
      <c r="M364" s="56">
        <v>161.036</v>
      </c>
      <c r="N364" s="56">
        <v>170.46799999999999</v>
      </c>
      <c r="O364" s="56">
        <v>182.048</v>
      </c>
      <c r="P364" s="56">
        <v>195.52099999999999</v>
      </c>
      <c r="Q364" s="56">
        <v>200.435</v>
      </c>
      <c r="R364" s="56">
        <v>214.62299999999999</v>
      </c>
      <c r="S364" s="56">
        <v>233.40700000000001</v>
      </c>
      <c r="T364" s="56">
        <v>230.541</v>
      </c>
      <c r="U364" s="56">
        <v>227.76499999999999</v>
      </c>
      <c r="V364" s="56">
        <v>224.9</v>
      </c>
      <c r="W364" s="56">
        <v>218.285</v>
      </c>
      <c r="X364" s="56">
        <v>213.08199999999999</v>
      </c>
      <c r="Y364" s="56">
        <v>205.18600000000001</v>
      </c>
      <c r="Z364" s="67">
        <v>0</v>
      </c>
    </row>
    <row r="365" spans="1:26">
      <c r="A365" s="54">
        <f t="shared" si="5"/>
        <v>46019</v>
      </c>
      <c r="B365" s="55">
        <v>200.5</v>
      </c>
      <c r="C365" s="56">
        <v>196.93700000000001</v>
      </c>
      <c r="D365" s="56">
        <v>194.21199999999999</v>
      </c>
      <c r="E365" s="56">
        <v>195.05799999999999</v>
      </c>
      <c r="F365" s="56">
        <v>199.08099999999999</v>
      </c>
      <c r="G365" s="56">
        <v>209.90199999999999</v>
      </c>
      <c r="H365" s="56">
        <v>217.52099999999999</v>
      </c>
      <c r="I365" s="56">
        <v>223.69</v>
      </c>
      <c r="J365" s="56">
        <v>228.965</v>
      </c>
      <c r="K365" s="56">
        <v>232.506</v>
      </c>
      <c r="L365" s="56">
        <v>201.369</v>
      </c>
      <c r="M365" s="56">
        <v>180.36600000000001</v>
      </c>
      <c r="N365" s="56">
        <v>173.72900000000001</v>
      </c>
      <c r="O365" s="56">
        <v>176.55199999999999</v>
      </c>
      <c r="P365" s="56">
        <v>188.047</v>
      </c>
      <c r="Q365" s="56">
        <v>211.56200000000001</v>
      </c>
      <c r="R365" s="56">
        <v>246.238</v>
      </c>
      <c r="S365" s="56">
        <v>264.49400000000003</v>
      </c>
      <c r="T365" s="56">
        <v>260.85700000000003</v>
      </c>
      <c r="U365" s="56">
        <v>257.42399999999998</v>
      </c>
      <c r="V365" s="56">
        <v>253.67099999999999</v>
      </c>
      <c r="W365" s="56">
        <v>248.11799999999999</v>
      </c>
      <c r="X365" s="56">
        <v>240.05500000000001</v>
      </c>
      <c r="Y365" s="56">
        <v>228.87700000000001</v>
      </c>
      <c r="Z365" s="67">
        <v>0</v>
      </c>
    </row>
    <row r="366" spans="1:26">
      <c r="A366" s="54">
        <f t="shared" si="5"/>
        <v>46020</v>
      </c>
      <c r="B366" s="55">
        <v>225.79499999999999</v>
      </c>
      <c r="C366" s="56">
        <v>221.786</v>
      </c>
      <c r="D366" s="56">
        <v>221.952</v>
      </c>
      <c r="E366" s="56">
        <v>222.98500000000001</v>
      </c>
      <c r="F366" s="56">
        <v>231.29300000000001</v>
      </c>
      <c r="G366" s="56">
        <v>238.68100000000001</v>
      </c>
      <c r="H366" s="56">
        <v>252.947</v>
      </c>
      <c r="I366" s="56">
        <v>259.577</v>
      </c>
      <c r="J366" s="56">
        <v>237.85499999999999</v>
      </c>
      <c r="K366" s="56">
        <v>216.78200000000001</v>
      </c>
      <c r="L366" s="56">
        <v>204.179</v>
      </c>
      <c r="M366" s="56">
        <v>195.31100000000001</v>
      </c>
      <c r="N366" s="56">
        <v>193.34800000000001</v>
      </c>
      <c r="O366" s="56">
        <v>192.011</v>
      </c>
      <c r="P366" s="56">
        <v>198.05</v>
      </c>
      <c r="Q366" s="56">
        <v>216.37299999999999</v>
      </c>
      <c r="R366" s="56">
        <v>245.27500000000001</v>
      </c>
      <c r="S366" s="56">
        <v>264.32299999999998</v>
      </c>
      <c r="T366" s="56">
        <v>263.00599999999997</v>
      </c>
      <c r="U366" s="56">
        <v>261.27300000000002</v>
      </c>
      <c r="V366" s="56">
        <v>256.03399999999999</v>
      </c>
      <c r="W366" s="56">
        <v>250.297</v>
      </c>
      <c r="X366" s="56">
        <v>240.36199999999999</v>
      </c>
      <c r="Y366" s="56">
        <v>232.69499999999999</v>
      </c>
      <c r="Z366" s="67">
        <v>0</v>
      </c>
    </row>
    <row r="367" spans="1:26">
      <c r="A367" s="54">
        <f t="shared" si="5"/>
        <v>46021</v>
      </c>
      <c r="B367" s="55">
        <v>226.197</v>
      </c>
      <c r="C367" s="56">
        <v>225.886</v>
      </c>
      <c r="D367" s="56">
        <v>223.999</v>
      </c>
      <c r="E367" s="56">
        <v>225.54400000000001</v>
      </c>
      <c r="F367" s="56">
        <v>231.18199999999999</v>
      </c>
      <c r="G367" s="56">
        <v>241.41900000000001</v>
      </c>
      <c r="H367" s="56">
        <v>249.94200000000001</v>
      </c>
      <c r="I367" s="56">
        <v>244.15</v>
      </c>
      <c r="J367" s="56">
        <v>224.77799999999999</v>
      </c>
      <c r="K367" s="56">
        <v>202.49700000000001</v>
      </c>
      <c r="L367" s="56">
        <v>189.13800000000001</v>
      </c>
      <c r="M367" s="56">
        <v>181.33699999999999</v>
      </c>
      <c r="N367" s="56">
        <v>175.35900000000001</v>
      </c>
      <c r="O367" s="56">
        <v>176.649</v>
      </c>
      <c r="P367" s="56">
        <v>182.07</v>
      </c>
      <c r="Q367" s="56">
        <v>196.934</v>
      </c>
      <c r="R367" s="56">
        <v>228.00399999999999</v>
      </c>
      <c r="S367" s="56">
        <v>242.49700000000001</v>
      </c>
      <c r="T367" s="56">
        <v>243.59700000000001</v>
      </c>
      <c r="U367" s="56">
        <v>240.63</v>
      </c>
      <c r="V367" s="56">
        <v>242.93299999999999</v>
      </c>
      <c r="W367" s="56">
        <v>238</v>
      </c>
      <c r="X367" s="56">
        <v>231.87799999999999</v>
      </c>
      <c r="Y367" s="56">
        <v>222.03299999999999</v>
      </c>
      <c r="Z367" s="67">
        <v>0</v>
      </c>
    </row>
    <row r="368" spans="1:26">
      <c r="A368" s="54">
        <f t="shared" si="5"/>
        <v>46022</v>
      </c>
      <c r="B368" s="55">
        <v>217.10499999999999</v>
      </c>
      <c r="C368" s="56">
        <v>213.28399999999999</v>
      </c>
      <c r="D368" s="56">
        <v>205.04599999999999</v>
      </c>
      <c r="E368" s="56">
        <v>205.67500000000001</v>
      </c>
      <c r="F368" s="56">
        <v>216.02600000000001</v>
      </c>
      <c r="G368" s="56">
        <v>226.745</v>
      </c>
      <c r="H368" s="56">
        <v>238.672</v>
      </c>
      <c r="I368" s="56">
        <v>241.21299999999999</v>
      </c>
      <c r="J368" s="56">
        <v>220.11199999999999</v>
      </c>
      <c r="K368" s="56">
        <v>200.35400000000001</v>
      </c>
      <c r="L368" s="56">
        <v>185.738</v>
      </c>
      <c r="M368" s="56">
        <v>180.29900000000001</v>
      </c>
      <c r="N368" s="56">
        <v>175.285</v>
      </c>
      <c r="O368" s="56">
        <v>177.90799999999999</v>
      </c>
      <c r="P368" s="56">
        <v>183.90600000000001</v>
      </c>
      <c r="Q368" s="56">
        <v>192.381</v>
      </c>
      <c r="R368" s="56">
        <v>214.21</v>
      </c>
      <c r="S368" s="56">
        <v>230.34100000000001</v>
      </c>
      <c r="T368" s="56">
        <v>225.881</v>
      </c>
      <c r="U368" s="56">
        <v>219.96799999999999</v>
      </c>
      <c r="V368" s="56">
        <v>216.03700000000001</v>
      </c>
      <c r="W368" s="56">
        <v>212.94800000000001</v>
      </c>
      <c r="X368" s="56">
        <v>207.364</v>
      </c>
      <c r="Y368" s="56">
        <v>205.55799999999999</v>
      </c>
      <c r="Z368" s="67">
        <v>0</v>
      </c>
    </row>
  </sheetData>
  <autoFilter ref="A3:AA368" xr:uid="{A78FC6FE-0165-4928-BAE1-725D6A5AF72B}"/>
  <mergeCells count="1">
    <mergeCell ref="A1:E1"/>
  </mergeCells>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5EDD2-1173-48F2-BEA5-9B88FC864417}">
  <sheetPr>
    <tabColor theme="9" tint="0.59999389629810485"/>
  </sheetPr>
  <dimension ref="A1:AA368"/>
  <sheetViews>
    <sheetView workbookViewId="0">
      <pane ySplit="3" topLeftCell="A346" activePane="bottomLeft" state="frozen"/>
      <selection activeCell="C27" sqref="C27"/>
      <selection pane="bottomLeft" activeCell="Q368" sqref="Q368"/>
    </sheetView>
  </sheetViews>
  <sheetFormatPr defaultRowHeight="15"/>
  <cols>
    <col min="1" max="1" width="10.7109375" bestFit="1" customWidth="1"/>
    <col min="2" max="9" width="5.7109375" style="20" bestFit="1" customWidth="1"/>
    <col min="10" max="10" width="8.28515625" style="20" customWidth="1"/>
    <col min="11" max="16" width="5.7109375" style="20" bestFit="1" customWidth="1"/>
    <col min="17" max="17" width="18" style="20" customWidth="1"/>
    <col min="18" max="26" width="5.7109375" style="20" bestFit="1" customWidth="1"/>
    <col min="27" max="27" width="8.85546875" style="20"/>
  </cols>
  <sheetData>
    <row r="1" spans="1:27" ht="16.5" thickBot="1">
      <c r="A1" s="91" t="s">
        <v>10</v>
      </c>
      <c r="B1" s="92"/>
      <c r="C1" s="92"/>
      <c r="D1" s="92"/>
      <c r="E1" s="93"/>
      <c r="F1" s="2" t="s">
        <v>48</v>
      </c>
    </row>
    <row r="2" spans="1:27" ht="15.75" thickBot="1"/>
    <row r="3" spans="1:27" s="64" customFormat="1" ht="15.75" thickBot="1">
      <c r="A3" s="63" t="s">
        <v>36</v>
      </c>
      <c r="B3" s="47">
        <v>1</v>
      </c>
      <c r="C3" s="47">
        <v>2</v>
      </c>
      <c r="D3" s="47">
        <v>3</v>
      </c>
      <c r="E3" s="47">
        <v>4</v>
      </c>
      <c r="F3" s="47">
        <v>5</v>
      </c>
      <c r="G3" s="47">
        <v>6</v>
      </c>
      <c r="H3" s="47">
        <v>7</v>
      </c>
      <c r="I3" s="47">
        <v>8</v>
      </c>
      <c r="J3" s="47">
        <v>9</v>
      </c>
      <c r="K3" s="47">
        <v>10</v>
      </c>
      <c r="L3" s="47">
        <v>11</v>
      </c>
      <c r="M3" s="47">
        <v>12</v>
      </c>
      <c r="N3" s="47">
        <v>13</v>
      </c>
      <c r="O3" s="47">
        <v>14</v>
      </c>
      <c r="P3" s="47">
        <v>15</v>
      </c>
      <c r="Q3" s="47">
        <v>16</v>
      </c>
      <c r="R3" s="47">
        <v>17</v>
      </c>
      <c r="S3" s="47">
        <v>18</v>
      </c>
      <c r="T3" s="47">
        <v>19</v>
      </c>
      <c r="U3" s="47">
        <v>20</v>
      </c>
      <c r="V3" s="47">
        <v>21</v>
      </c>
      <c r="W3" s="47">
        <v>22</v>
      </c>
      <c r="X3" s="47">
        <v>23</v>
      </c>
      <c r="Y3" s="47">
        <v>24</v>
      </c>
      <c r="Z3" s="47">
        <v>25</v>
      </c>
    </row>
    <row r="4" spans="1:27">
      <c r="A4" s="49">
        <f>'3.Total System Load Calc'!B6</f>
        <v>45658</v>
      </c>
      <c r="B4" s="50">
        <v>0</v>
      </c>
      <c r="C4" s="65">
        <v>0</v>
      </c>
      <c r="D4" s="65">
        <v>0</v>
      </c>
      <c r="E4" s="65">
        <v>0</v>
      </c>
      <c r="F4" s="65">
        <v>0</v>
      </c>
      <c r="G4" s="65">
        <v>0</v>
      </c>
      <c r="H4" s="65">
        <v>0</v>
      </c>
      <c r="I4" s="65">
        <v>0.41799999999999998</v>
      </c>
      <c r="J4" s="65">
        <v>3.101</v>
      </c>
      <c r="K4" s="65">
        <v>4.4630000000000001</v>
      </c>
      <c r="L4" s="65">
        <v>4.5679999999999996</v>
      </c>
      <c r="M4" s="65">
        <v>4.3780000000000001</v>
      </c>
      <c r="N4" s="65">
        <v>4.3280000000000003</v>
      </c>
      <c r="O4" s="65">
        <v>4.5030000000000001</v>
      </c>
      <c r="P4" s="65">
        <v>4.5309999999999997</v>
      </c>
      <c r="Q4" s="65">
        <v>2.944</v>
      </c>
      <c r="R4" s="65">
        <v>0.35899999999999999</v>
      </c>
      <c r="S4" s="65">
        <v>0</v>
      </c>
      <c r="T4" s="65">
        <v>0</v>
      </c>
      <c r="U4" s="65">
        <v>0</v>
      </c>
      <c r="V4" s="65">
        <v>0</v>
      </c>
      <c r="W4" s="65">
        <v>0</v>
      </c>
      <c r="X4" s="65">
        <v>0</v>
      </c>
      <c r="Y4" s="65">
        <v>0</v>
      </c>
      <c r="Z4" s="66">
        <v>0</v>
      </c>
      <c r="AA4"/>
    </row>
    <row r="5" spans="1:27">
      <c r="A5" s="54">
        <f>A4+1</f>
        <v>45659</v>
      </c>
      <c r="B5" s="55">
        <v>0</v>
      </c>
      <c r="C5" s="56">
        <v>0</v>
      </c>
      <c r="D5" s="56">
        <v>0</v>
      </c>
      <c r="E5" s="56">
        <v>0</v>
      </c>
      <c r="F5" s="56">
        <v>0</v>
      </c>
      <c r="G5" s="56">
        <v>0</v>
      </c>
      <c r="H5" s="56">
        <v>0</v>
      </c>
      <c r="I5" s="56">
        <v>0.25800000000000001</v>
      </c>
      <c r="J5" s="56">
        <v>2.109</v>
      </c>
      <c r="K5" s="56">
        <v>4.601</v>
      </c>
      <c r="L5" s="56">
        <v>4.49</v>
      </c>
      <c r="M5" s="56">
        <v>4.2910000000000004</v>
      </c>
      <c r="N5" s="56">
        <v>4.2729999999999997</v>
      </c>
      <c r="O5" s="56">
        <v>4.4050000000000002</v>
      </c>
      <c r="P5" s="56">
        <v>3.895</v>
      </c>
      <c r="Q5" s="56">
        <v>2.0960000000000001</v>
      </c>
      <c r="R5" s="56">
        <v>0.253</v>
      </c>
      <c r="S5" s="56">
        <v>0</v>
      </c>
      <c r="T5" s="56">
        <v>0</v>
      </c>
      <c r="U5" s="56">
        <v>0</v>
      </c>
      <c r="V5" s="56">
        <v>0</v>
      </c>
      <c r="W5" s="56">
        <v>0</v>
      </c>
      <c r="X5" s="56">
        <v>0</v>
      </c>
      <c r="Y5" s="56">
        <v>0</v>
      </c>
      <c r="Z5" s="67">
        <v>0</v>
      </c>
      <c r="AA5"/>
    </row>
    <row r="6" spans="1:27">
      <c r="A6" s="54">
        <f t="shared" ref="A6:A69" si="0">A5+1</f>
        <v>45660</v>
      </c>
      <c r="B6" s="55">
        <v>0</v>
      </c>
      <c r="C6" s="56">
        <v>0</v>
      </c>
      <c r="D6" s="56">
        <v>0</v>
      </c>
      <c r="E6" s="56">
        <v>0</v>
      </c>
      <c r="F6" s="56">
        <v>0</v>
      </c>
      <c r="G6" s="56">
        <v>0</v>
      </c>
      <c r="H6" s="56">
        <v>0</v>
      </c>
      <c r="I6" s="56">
        <v>0.187</v>
      </c>
      <c r="J6" s="56">
        <v>1.9219999999999999</v>
      </c>
      <c r="K6" s="56">
        <v>3.96</v>
      </c>
      <c r="L6" s="56">
        <v>4.2130000000000001</v>
      </c>
      <c r="M6" s="56">
        <v>4.0190000000000001</v>
      </c>
      <c r="N6" s="56">
        <v>3.4550000000000001</v>
      </c>
      <c r="O6" s="56">
        <v>2.9329999999999998</v>
      </c>
      <c r="P6" s="56">
        <v>2.0510000000000002</v>
      </c>
      <c r="Q6" s="56">
        <v>1.403</v>
      </c>
      <c r="R6" s="56">
        <v>0.29599999999999999</v>
      </c>
      <c r="S6" s="56">
        <v>0</v>
      </c>
      <c r="T6" s="56">
        <v>0</v>
      </c>
      <c r="U6" s="56">
        <v>0</v>
      </c>
      <c r="V6" s="56">
        <v>0</v>
      </c>
      <c r="W6" s="56">
        <v>0</v>
      </c>
      <c r="X6" s="56">
        <v>0</v>
      </c>
      <c r="Y6" s="56">
        <v>0</v>
      </c>
      <c r="Z6" s="67">
        <v>0</v>
      </c>
      <c r="AA6"/>
    </row>
    <row r="7" spans="1:27">
      <c r="A7" s="54">
        <f t="shared" si="0"/>
        <v>45661</v>
      </c>
      <c r="B7" s="55">
        <v>0</v>
      </c>
      <c r="C7" s="56">
        <v>0</v>
      </c>
      <c r="D7" s="56">
        <v>0</v>
      </c>
      <c r="E7" s="56">
        <v>0</v>
      </c>
      <c r="F7" s="56">
        <v>0</v>
      </c>
      <c r="G7" s="56">
        <v>0</v>
      </c>
      <c r="H7" s="56">
        <v>0</v>
      </c>
      <c r="I7" s="56">
        <v>1.6E-2</v>
      </c>
      <c r="J7" s="56">
        <v>0.152</v>
      </c>
      <c r="K7" s="56">
        <v>0.29299999999999998</v>
      </c>
      <c r="L7" s="56">
        <v>0.51600000000000001</v>
      </c>
      <c r="M7" s="56">
        <v>0.64600000000000002</v>
      </c>
      <c r="N7" s="56">
        <v>0.87</v>
      </c>
      <c r="O7" s="56">
        <v>0.64700000000000002</v>
      </c>
      <c r="P7" s="56">
        <v>0.44800000000000001</v>
      </c>
      <c r="Q7" s="56">
        <v>0.17899999999999999</v>
      </c>
      <c r="R7" s="56">
        <v>2.7E-2</v>
      </c>
      <c r="S7" s="56">
        <v>0</v>
      </c>
      <c r="T7" s="56">
        <v>0</v>
      </c>
      <c r="U7" s="56">
        <v>0</v>
      </c>
      <c r="V7" s="56">
        <v>0</v>
      </c>
      <c r="W7" s="56">
        <v>0</v>
      </c>
      <c r="X7" s="56">
        <v>0</v>
      </c>
      <c r="Y7" s="56">
        <v>0</v>
      </c>
      <c r="Z7" s="67">
        <v>0</v>
      </c>
      <c r="AA7"/>
    </row>
    <row r="8" spans="1:27">
      <c r="A8" s="54">
        <f t="shared" si="0"/>
        <v>45662</v>
      </c>
      <c r="B8" s="55">
        <v>0</v>
      </c>
      <c r="C8" s="56">
        <v>0</v>
      </c>
      <c r="D8" s="56">
        <v>0</v>
      </c>
      <c r="E8" s="56">
        <v>0</v>
      </c>
      <c r="F8" s="56">
        <v>0</v>
      </c>
      <c r="G8" s="56">
        <v>0</v>
      </c>
      <c r="H8" s="56">
        <v>0</v>
      </c>
      <c r="I8" s="56">
        <v>1.4999999999999999E-2</v>
      </c>
      <c r="J8" s="56">
        <v>0.189</v>
      </c>
      <c r="K8" s="56">
        <v>0.69499999999999995</v>
      </c>
      <c r="L8" s="56">
        <v>1.0900000000000001</v>
      </c>
      <c r="M8" s="56">
        <v>1.504</v>
      </c>
      <c r="N8" s="56">
        <v>2.1469999999999998</v>
      </c>
      <c r="O8" s="56">
        <v>2.6440000000000001</v>
      </c>
      <c r="P8" s="56">
        <v>3.274</v>
      </c>
      <c r="Q8" s="56">
        <v>2.37</v>
      </c>
      <c r="R8" s="56">
        <v>0.33500000000000002</v>
      </c>
      <c r="S8" s="56">
        <v>0</v>
      </c>
      <c r="T8" s="56">
        <v>0</v>
      </c>
      <c r="U8" s="56">
        <v>0</v>
      </c>
      <c r="V8" s="56">
        <v>0</v>
      </c>
      <c r="W8" s="56">
        <v>0</v>
      </c>
      <c r="X8" s="56">
        <v>0</v>
      </c>
      <c r="Y8" s="56">
        <v>0</v>
      </c>
      <c r="Z8" s="67">
        <v>0</v>
      </c>
      <c r="AA8"/>
    </row>
    <row r="9" spans="1:27">
      <c r="A9" s="54">
        <f t="shared" si="0"/>
        <v>45663</v>
      </c>
      <c r="B9" s="55">
        <v>0</v>
      </c>
      <c r="C9" s="56">
        <v>0</v>
      </c>
      <c r="D9" s="56">
        <v>0</v>
      </c>
      <c r="E9" s="56">
        <v>0</v>
      </c>
      <c r="F9" s="56">
        <v>0</v>
      </c>
      <c r="G9" s="56">
        <v>0</v>
      </c>
      <c r="H9" s="56">
        <v>0</v>
      </c>
      <c r="I9" s="56">
        <v>0.39300000000000002</v>
      </c>
      <c r="J9" s="56">
        <v>2.9780000000000002</v>
      </c>
      <c r="K9" s="56">
        <v>4.4119999999999999</v>
      </c>
      <c r="L9" s="56">
        <v>4.26</v>
      </c>
      <c r="M9" s="56">
        <v>4.1079999999999997</v>
      </c>
      <c r="N9" s="56">
        <v>3.48</v>
      </c>
      <c r="O9" s="56">
        <v>2.8679999999999999</v>
      </c>
      <c r="P9" s="56">
        <v>1.901</v>
      </c>
      <c r="Q9" s="56">
        <v>0.98199999999999998</v>
      </c>
      <c r="R9" s="56">
        <v>0.184</v>
      </c>
      <c r="S9" s="56">
        <v>0</v>
      </c>
      <c r="T9" s="56">
        <v>0</v>
      </c>
      <c r="U9" s="56">
        <v>0</v>
      </c>
      <c r="V9" s="56">
        <v>0</v>
      </c>
      <c r="W9" s="56">
        <v>0</v>
      </c>
      <c r="X9" s="56">
        <v>0</v>
      </c>
      <c r="Y9" s="56">
        <v>0</v>
      </c>
      <c r="Z9" s="67">
        <v>0</v>
      </c>
      <c r="AA9"/>
    </row>
    <row r="10" spans="1:27">
      <c r="A10" s="54">
        <f t="shared" si="0"/>
        <v>45664</v>
      </c>
      <c r="B10" s="55">
        <v>0</v>
      </c>
      <c r="C10" s="56">
        <v>0</v>
      </c>
      <c r="D10" s="56">
        <v>0</v>
      </c>
      <c r="E10" s="56">
        <v>0</v>
      </c>
      <c r="F10" s="56">
        <v>0</v>
      </c>
      <c r="G10" s="56">
        <v>0</v>
      </c>
      <c r="H10" s="56">
        <v>0</v>
      </c>
      <c r="I10" s="56">
        <v>6.6000000000000003E-2</v>
      </c>
      <c r="J10" s="56">
        <v>0.27900000000000003</v>
      </c>
      <c r="K10" s="56">
        <v>0.72299999999999998</v>
      </c>
      <c r="L10" s="56">
        <v>1.0900000000000001</v>
      </c>
      <c r="M10" s="56">
        <v>1.5269999999999999</v>
      </c>
      <c r="N10" s="56">
        <v>2.1819999999999999</v>
      </c>
      <c r="O10" s="56">
        <v>1.448</v>
      </c>
      <c r="P10" s="56">
        <v>0.69299999999999995</v>
      </c>
      <c r="Q10" s="56">
        <v>0.502</v>
      </c>
      <c r="R10" s="56">
        <v>0.105</v>
      </c>
      <c r="S10" s="56">
        <v>0</v>
      </c>
      <c r="T10" s="56">
        <v>0</v>
      </c>
      <c r="U10" s="56">
        <v>0</v>
      </c>
      <c r="V10" s="56">
        <v>0</v>
      </c>
      <c r="W10" s="56">
        <v>0</v>
      </c>
      <c r="X10" s="56">
        <v>0</v>
      </c>
      <c r="Y10" s="56">
        <v>0</v>
      </c>
      <c r="Z10" s="67">
        <v>0</v>
      </c>
      <c r="AA10"/>
    </row>
    <row r="11" spans="1:27">
      <c r="A11" s="54">
        <f t="shared" si="0"/>
        <v>45665</v>
      </c>
      <c r="B11" s="55">
        <v>0</v>
      </c>
      <c r="C11" s="56">
        <v>0</v>
      </c>
      <c r="D11" s="56">
        <v>0</v>
      </c>
      <c r="E11" s="56">
        <v>0</v>
      </c>
      <c r="F11" s="56">
        <v>0</v>
      </c>
      <c r="G11" s="56">
        <v>0</v>
      </c>
      <c r="H11" s="56">
        <v>0</v>
      </c>
      <c r="I11" s="56">
        <v>0.13600000000000001</v>
      </c>
      <c r="J11" s="56">
        <v>1.419</v>
      </c>
      <c r="K11" s="56">
        <v>3.6840000000000002</v>
      </c>
      <c r="L11" s="56">
        <v>4.2910000000000004</v>
      </c>
      <c r="M11" s="56">
        <v>4.0460000000000003</v>
      </c>
      <c r="N11" s="56">
        <v>3.9860000000000002</v>
      </c>
      <c r="O11" s="56">
        <v>4.2590000000000003</v>
      </c>
      <c r="P11" s="56">
        <v>4.4589999999999996</v>
      </c>
      <c r="Q11" s="56">
        <v>3.2210000000000001</v>
      </c>
      <c r="R11" s="56">
        <v>0.52900000000000003</v>
      </c>
      <c r="S11" s="56">
        <v>0</v>
      </c>
      <c r="T11" s="56">
        <v>0</v>
      </c>
      <c r="U11" s="56">
        <v>0</v>
      </c>
      <c r="V11" s="56">
        <v>0</v>
      </c>
      <c r="W11" s="56">
        <v>0</v>
      </c>
      <c r="X11" s="56">
        <v>0</v>
      </c>
      <c r="Y11" s="56">
        <v>0</v>
      </c>
      <c r="Z11" s="67">
        <v>0</v>
      </c>
      <c r="AA11"/>
    </row>
    <row r="12" spans="1:27">
      <c r="A12" s="54">
        <f t="shared" si="0"/>
        <v>45666</v>
      </c>
      <c r="B12" s="55">
        <v>0</v>
      </c>
      <c r="C12" s="56">
        <v>0</v>
      </c>
      <c r="D12" s="56">
        <v>0</v>
      </c>
      <c r="E12" s="56">
        <v>0</v>
      </c>
      <c r="F12" s="56">
        <v>0</v>
      </c>
      <c r="G12" s="56">
        <v>0</v>
      </c>
      <c r="H12" s="56">
        <v>0</v>
      </c>
      <c r="I12" s="56">
        <v>0.27200000000000002</v>
      </c>
      <c r="J12" s="56">
        <v>1.67</v>
      </c>
      <c r="K12" s="56">
        <v>1.796</v>
      </c>
      <c r="L12" s="56">
        <v>1.673</v>
      </c>
      <c r="M12" s="56">
        <v>1.657</v>
      </c>
      <c r="N12" s="56">
        <v>1.635</v>
      </c>
      <c r="O12" s="56">
        <v>1.571</v>
      </c>
      <c r="P12" s="56">
        <v>1.222</v>
      </c>
      <c r="Q12" s="56">
        <v>0.84599999999999997</v>
      </c>
      <c r="R12" s="56">
        <v>0.17599999999999999</v>
      </c>
      <c r="S12" s="56">
        <v>0</v>
      </c>
      <c r="T12" s="56">
        <v>0</v>
      </c>
      <c r="U12" s="56">
        <v>0</v>
      </c>
      <c r="V12" s="56">
        <v>0</v>
      </c>
      <c r="W12" s="56">
        <v>0</v>
      </c>
      <c r="X12" s="56">
        <v>0</v>
      </c>
      <c r="Y12" s="56">
        <v>0</v>
      </c>
      <c r="Z12" s="67">
        <v>0</v>
      </c>
      <c r="AA12"/>
    </row>
    <row r="13" spans="1:27">
      <c r="A13" s="54">
        <f t="shared" si="0"/>
        <v>45667</v>
      </c>
      <c r="B13" s="55">
        <v>0</v>
      </c>
      <c r="C13" s="56">
        <v>0</v>
      </c>
      <c r="D13" s="56">
        <v>0</v>
      </c>
      <c r="E13" s="56">
        <v>0</v>
      </c>
      <c r="F13" s="56">
        <v>0</v>
      </c>
      <c r="G13" s="56">
        <v>0</v>
      </c>
      <c r="H13" s="56">
        <v>0</v>
      </c>
      <c r="I13" s="56">
        <v>0.45200000000000001</v>
      </c>
      <c r="J13" s="56">
        <v>3.4990000000000001</v>
      </c>
      <c r="K13" s="56">
        <v>4.9180000000000001</v>
      </c>
      <c r="L13" s="56">
        <v>4.923</v>
      </c>
      <c r="M13" s="56">
        <v>4.67</v>
      </c>
      <c r="N13" s="56">
        <v>4.5270000000000001</v>
      </c>
      <c r="O13" s="56">
        <v>4.6059999999999999</v>
      </c>
      <c r="P13" s="56">
        <v>4.6059999999999999</v>
      </c>
      <c r="Q13" s="56">
        <v>3.3250000000000002</v>
      </c>
      <c r="R13" s="56">
        <v>0.59599999999999997</v>
      </c>
      <c r="S13" s="56">
        <v>0</v>
      </c>
      <c r="T13" s="56">
        <v>0</v>
      </c>
      <c r="U13" s="56">
        <v>0</v>
      </c>
      <c r="V13" s="56">
        <v>0</v>
      </c>
      <c r="W13" s="56">
        <v>0</v>
      </c>
      <c r="X13" s="56">
        <v>0</v>
      </c>
      <c r="Y13" s="56">
        <v>0</v>
      </c>
      <c r="Z13" s="67">
        <v>0</v>
      </c>
      <c r="AA13"/>
    </row>
    <row r="14" spans="1:27">
      <c r="A14" s="54">
        <f t="shared" si="0"/>
        <v>45668</v>
      </c>
      <c r="B14" s="55">
        <v>0</v>
      </c>
      <c r="C14" s="56">
        <v>0</v>
      </c>
      <c r="D14" s="56">
        <v>0</v>
      </c>
      <c r="E14" s="56">
        <v>0</v>
      </c>
      <c r="F14" s="56">
        <v>0</v>
      </c>
      <c r="G14" s="56">
        <v>0</v>
      </c>
      <c r="H14" s="56">
        <v>0</v>
      </c>
      <c r="I14" s="56">
        <v>0.153</v>
      </c>
      <c r="J14" s="56">
        <v>2.25</v>
      </c>
      <c r="K14" s="56">
        <v>3.6339999999999999</v>
      </c>
      <c r="L14" s="56">
        <v>3.1680000000000001</v>
      </c>
      <c r="M14" s="56">
        <v>2.0630000000000002</v>
      </c>
      <c r="N14" s="56">
        <v>0.95199999999999996</v>
      </c>
      <c r="O14" s="56">
        <v>1.0349999999999999</v>
      </c>
      <c r="P14" s="56">
        <v>0.52900000000000003</v>
      </c>
      <c r="Q14" s="56">
        <v>0.23499999999999999</v>
      </c>
      <c r="R14" s="56">
        <v>3.7999999999999999E-2</v>
      </c>
      <c r="S14" s="56">
        <v>0</v>
      </c>
      <c r="T14" s="56">
        <v>0</v>
      </c>
      <c r="U14" s="56">
        <v>0</v>
      </c>
      <c r="V14" s="56">
        <v>0</v>
      </c>
      <c r="W14" s="56">
        <v>0</v>
      </c>
      <c r="X14" s="56">
        <v>0</v>
      </c>
      <c r="Y14" s="56">
        <v>0</v>
      </c>
      <c r="Z14" s="67">
        <v>0</v>
      </c>
      <c r="AA14"/>
    </row>
    <row r="15" spans="1:27">
      <c r="A15" s="54">
        <f t="shared" si="0"/>
        <v>45669</v>
      </c>
      <c r="B15" s="55">
        <v>0</v>
      </c>
      <c r="C15" s="56">
        <v>0</v>
      </c>
      <c r="D15" s="56">
        <v>0</v>
      </c>
      <c r="E15" s="56">
        <v>0</v>
      </c>
      <c r="F15" s="56">
        <v>0</v>
      </c>
      <c r="G15" s="56">
        <v>0</v>
      </c>
      <c r="H15" s="56">
        <v>0</v>
      </c>
      <c r="I15" s="56">
        <v>0.28100000000000003</v>
      </c>
      <c r="J15" s="56">
        <v>1.9039999999999999</v>
      </c>
      <c r="K15" s="56">
        <v>2.7919999999999998</v>
      </c>
      <c r="L15" s="56">
        <v>3.379</v>
      </c>
      <c r="M15" s="56">
        <v>3.2549999999999999</v>
      </c>
      <c r="N15" s="56">
        <v>3.2080000000000002</v>
      </c>
      <c r="O15" s="56">
        <v>3.4609999999999999</v>
      </c>
      <c r="P15" s="56">
        <v>3.8980000000000001</v>
      </c>
      <c r="Q15" s="56">
        <v>3.0470000000000002</v>
      </c>
      <c r="R15" s="56">
        <v>0.56999999999999995</v>
      </c>
      <c r="S15" s="56">
        <v>0</v>
      </c>
      <c r="T15" s="56">
        <v>0</v>
      </c>
      <c r="U15" s="56">
        <v>0</v>
      </c>
      <c r="V15" s="56">
        <v>0</v>
      </c>
      <c r="W15" s="56">
        <v>0</v>
      </c>
      <c r="X15" s="56">
        <v>0</v>
      </c>
      <c r="Y15" s="56">
        <v>0</v>
      </c>
      <c r="Z15" s="67">
        <v>0</v>
      </c>
      <c r="AA15"/>
    </row>
    <row r="16" spans="1:27">
      <c r="A16" s="54">
        <f t="shared" si="0"/>
        <v>45670</v>
      </c>
      <c r="B16" s="55">
        <v>0</v>
      </c>
      <c r="C16" s="56">
        <v>0</v>
      </c>
      <c r="D16" s="56">
        <v>0</v>
      </c>
      <c r="E16" s="56">
        <v>0</v>
      </c>
      <c r="F16" s="56">
        <v>0</v>
      </c>
      <c r="G16" s="56">
        <v>0</v>
      </c>
      <c r="H16" s="56">
        <v>0</v>
      </c>
      <c r="I16" s="56">
        <v>0.30499999999999999</v>
      </c>
      <c r="J16" s="56">
        <v>2.6469999999999998</v>
      </c>
      <c r="K16" s="56">
        <v>4.1100000000000003</v>
      </c>
      <c r="L16" s="56">
        <v>3.8050000000000002</v>
      </c>
      <c r="M16" s="56">
        <v>3.198</v>
      </c>
      <c r="N16" s="56">
        <v>3.0150000000000001</v>
      </c>
      <c r="O16" s="56">
        <v>3.2360000000000002</v>
      </c>
      <c r="P16" s="56">
        <v>2.7240000000000002</v>
      </c>
      <c r="Q16" s="56">
        <v>2.4119999999999999</v>
      </c>
      <c r="R16" s="56">
        <v>0.61199999999999999</v>
      </c>
      <c r="S16" s="56">
        <v>1E-3</v>
      </c>
      <c r="T16" s="56">
        <v>0</v>
      </c>
      <c r="U16" s="56">
        <v>0</v>
      </c>
      <c r="V16" s="56">
        <v>0</v>
      </c>
      <c r="W16" s="56">
        <v>0</v>
      </c>
      <c r="X16" s="56">
        <v>0</v>
      </c>
      <c r="Y16" s="56">
        <v>0</v>
      </c>
      <c r="Z16" s="67">
        <v>0</v>
      </c>
      <c r="AA16"/>
    </row>
    <row r="17" spans="1:27">
      <c r="A17" s="54">
        <f t="shared" si="0"/>
        <v>45671</v>
      </c>
      <c r="B17" s="55">
        <v>0</v>
      </c>
      <c r="C17" s="56">
        <v>0</v>
      </c>
      <c r="D17" s="56">
        <v>0</v>
      </c>
      <c r="E17" s="56">
        <v>0</v>
      </c>
      <c r="F17" s="56">
        <v>0</v>
      </c>
      <c r="G17" s="56">
        <v>0</v>
      </c>
      <c r="H17" s="56">
        <v>0</v>
      </c>
      <c r="I17" s="56">
        <v>0.30499999999999999</v>
      </c>
      <c r="J17" s="56">
        <v>2.3010000000000002</v>
      </c>
      <c r="K17" s="56">
        <v>3.0939999999999999</v>
      </c>
      <c r="L17" s="56">
        <v>2.9630000000000001</v>
      </c>
      <c r="M17" s="56">
        <v>2.9950000000000001</v>
      </c>
      <c r="N17" s="56">
        <v>3.3340000000000001</v>
      </c>
      <c r="O17" s="56">
        <v>3.7469999999999999</v>
      </c>
      <c r="P17" s="56">
        <v>4.0279999999999996</v>
      </c>
      <c r="Q17" s="56">
        <v>3.121</v>
      </c>
      <c r="R17" s="56">
        <v>0.628</v>
      </c>
      <c r="S17" s="56">
        <v>1E-3</v>
      </c>
      <c r="T17" s="56">
        <v>0</v>
      </c>
      <c r="U17" s="56">
        <v>0</v>
      </c>
      <c r="V17" s="56">
        <v>0</v>
      </c>
      <c r="W17" s="56">
        <v>0</v>
      </c>
      <c r="X17" s="56">
        <v>0</v>
      </c>
      <c r="Y17" s="56">
        <v>0</v>
      </c>
      <c r="Z17" s="67">
        <v>0</v>
      </c>
      <c r="AA17"/>
    </row>
    <row r="18" spans="1:27">
      <c r="A18" s="54">
        <f t="shared" si="0"/>
        <v>45672</v>
      </c>
      <c r="B18" s="55">
        <v>0</v>
      </c>
      <c r="C18" s="56">
        <v>0</v>
      </c>
      <c r="D18" s="56">
        <v>0</v>
      </c>
      <c r="E18" s="56">
        <v>0</v>
      </c>
      <c r="F18" s="56">
        <v>0</v>
      </c>
      <c r="G18" s="56">
        <v>0</v>
      </c>
      <c r="H18" s="56">
        <v>0</v>
      </c>
      <c r="I18" s="56">
        <v>0.35</v>
      </c>
      <c r="J18" s="56">
        <v>2.444</v>
      </c>
      <c r="K18" s="56">
        <v>3.298</v>
      </c>
      <c r="L18" s="56">
        <v>3.2229999999999999</v>
      </c>
      <c r="M18" s="56">
        <v>3.403</v>
      </c>
      <c r="N18" s="56">
        <v>3.9119999999999999</v>
      </c>
      <c r="O18" s="56">
        <v>4.4470000000000001</v>
      </c>
      <c r="P18" s="56">
        <v>4.593</v>
      </c>
      <c r="Q18" s="56">
        <v>3.42</v>
      </c>
      <c r="R18" s="56">
        <v>0.72899999999999998</v>
      </c>
      <c r="S18" s="56">
        <v>2E-3</v>
      </c>
      <c r="T18" s="56">
        <v>0</v>
      </c>
      <c r="U18" s="56">
        <v>0</v>
      </c>
      <c r="V18" s="56">
        <v>0</v>
      </c>
      <c r="W18" s="56">
        <v>0</v>
      </c>
      <c r="X18" s="56">
        <v>0</v>
      </c>
      <c r="Y18" s="56">
        <v>0</v>
      </c>
      <c r="Z18" s="67">
        <v>0</v>
      </c>
      <c r="AA18"/>
    </row>
    <row r="19" spans="1:27">
      <c r="A19" s="54">
        <f t="shared" si="0"/>
        <v>45673</v>
      </c>
      <c r="B19" s="55">
        <v>0</v>
      </c>
      <c r="C19" s="56">
        <v>0</v>
      </c>
      <c r="D19" s="56">
        <v>0</v>
      </c>
      <c r="E19" s="56">
        <v>0</v>
      </c>
      <c r="F19" s="56">
        <v>0</v>
      </c>
      <c r="G19" s="56">
        <v>0</v>
      </c>
      <c r="H19" s="56">
        <v>0</v>
      </c>
      <c r="I19" s="56">
        <v>0.40100000000000002</v>
      </c>
      <c r="J19" s="56">
        <v>2.879</v>
      </c>
      <c r="K19" s="56">
        <v>4.7039999999999997</v>
      </c>
      <c r="L19" s="56">
        <v>4.68</v>
      </c>
      <c r="M19" s="56">
        <v>4.4740000000000002</v>
      </c>
      <c r="N19" s="56">
        <v>4.3840000000000003</v>
      </c>
      <c r="O19" s="56">
        <v>4.49</v>
      </c>
      <c r="P19" s="56">
        <v>4.5179999999999998</v>
      </c>
      <c r="Q19" s="56">
        <v>3.472</v>
      </c>
      <c r="R19" s="56">
        <v>0.78400000000000003</v>
      </c>
      <c r="S19" s="56">
        <v>2E-3</v>
      </c>
      <c r="T19" s="56">
        <v>0</v>
      </c>
      <c r="U19" s="56">
        <v>0</v>
      </c>
      <c r="V19" s="56">
        <v>0</v>
      </c>
      <c r="W19" s="56">
        <v>0</v>
      </c>
      <c r="X19" s="56">
        <v>0</v>
      </c>
      <c r="Y19" s="56">
        <v>0</v>
      </c>
      <c r="Z19" s="67">
        <v>0</v>
      </c>
      <c r="AA19"/>
    </row>
    <row r="20" spans="1:27">
      <c r="A20" s="54">
        <f t="shared" si="0"/>
        <v>45674</v>
      </c>
      <c r="B20" s="55">
        <v>0</v>
      </c>
      <c r="C20" s="56">
        <v>0</v>
      </c>
      <c r="D20" s="56">
        <v>0</v>
      </c>
      <c r="E20" s="56">
        <v>0</v>
      </c>
      <c r="F20" s="56">
        <v>0</v>
      </c>
      <c r="G20" s="56">
        <v>0</v>
      </c>
      <c r="H20" s="56">
        <v>0</v>
      </c>
      <c r="I20" s="56">
        <v>0.47299999999999998</v>
      </c>
      <c r="J20" s="56">
        <v>3.3109999999999999</v>
      </c>
      <c r="K20" s="56">
        <v>4.7270000000000003</v>
      </c>
      <c r="L20" s="56">
        <v>4.6909999999999998</v>
      </c>
      <c r="M20" s="56">
        <v>4.3460000000000001</v>
      </c>
      <c r="N20" s="56">
        <v>3.952</v>
      </c>
      <c r="O20" s="56">
        <v>3.8380000000000001</v>
      </c>
      <c r="P20" s="56">
        <v>3.8559999999999999</v>
      </c>
      <c r="Q20" s="56">
        <v>3.4359999999999999</v>
      </c>
      <c r="R20" s="56">
        <v>0.78</v>
      </c>
      <c r="S20" s="56">
        <v>1E-3</v>
      </c>
      <c r="T20" s="56">
        <v>0</v>
      </c>
      <c r="U20" s="56">
        <v>0</v>
      </c>
      <c r="V20" s="56">
        <v>0</v>
      </c>
      <c r="W20" s="56">
        <v>0</v>
      </c>
      <c r="X20" s="56">
        <v>0</v>
      </c>
      <c r="Y20" s="56">
        <v>0</v>
      </c>
      <c r="Z20" s="67">
        <v>0</v>
      </c>
      <c r="AA20"/>
    </row>
    <row r="21" spans="1:27">
      <c r="A21" s="54">
        <f t="shared" si="0"/>
        <v>45675</v>
      </c>
      <c r="B21" s="55">
        <v>0</v>
      </c>
      <c r="C21" s="56">
        <v>0</v>
      </c>
      <c r="D21" s="56">
        <v>0</v>
      </c>
      <c r="E21" s="56">
        <v>0</v>
      </c>
      <c r="F21" s="56">
        <v>0</v>
      </c>
      <c r="G21" s="56">
        <v>0</v>
      </c>
      <c r="H21" s="56">
        <v>0</v>
      </c>
      <c r="I21" s="56">
        <v>2.5000000000000001E-2</v>
      </c>
      <c r="J21" s="56">
        <v>0.155</v>
      </c>
      <c r="K21" s="56">
        <v>0.52300000000000002</v>
      </c>
      <c r="L21" s="56">
        <v>1.0249999999999999</v>
      </c>
      <c r="M21" s="56">
        <v>2.0049999999999999</v>
      </c>
      <c r="N21" s="56">
        <v>2.298</v>
      </c>
      <c r="O21" s="56">
        <v>2.2839999999999998</v>
      </c>
      <c r="P21" s="56">
        <v>1.903</v>
      </c>
      <c r="Q21" s="56">
        <v>1.5449999999999999</v>
      </c>
      <c r="R21" s="56">
        <v>0.33100000000000002</v>
      </c>
      <c r="S21" s="56">
        <v>1E-3</v>
      </c>
      <c r="T21" s="56">
        <v>0</v>
      </c>
      <c r="U21" s="56">
        <v>0</v>
      </c>
      <c r="V21" s="56">
        <v>0</v>
      </c>
      <c r="W21" s="56">
        <v>0</v>
      </c>
      <c r="X21" s="56">
        <v>0</v>
      </c>
      <c r="Y21" s="56">
        <v>0</v>
      </c>
      <c r="Z21" s="67">
        <v>0</v>
      </c>
      <c r="AA21"/>
    </row>
    <row r="22" spans="1:27">
      <c r="A22" s="54">
        <f t="shared" si="0"/>
        <v>45676</v>
      </c>
      <c r="B22" s="55">
        <v>0</v>
      </c>
      <c r="C22" s="56">
        <v>0</v>
      </c>
      <c r="D22" s="56">
        <v>0</v>
      </c>
      <c r="E22" s="56">
        <v>0</v>
      </c>
      <c r="F22" s="56">
        <v>0</v>
      </c>
      <c r="G22" s="56">
        <v>0</v>
      </c>
      <c r="H22" s="56">
        <v>0</v>
      </c>
      <c r="I22" s="56">
        <v>0.32200000000000001</v>
      </c>
      <c r="J22" s="56">
        <v>2.0710000000000002</v>
      </c>
      <c r="K22" s="56">
        <v>2.714</v>
      </c>
      <c r="L22" s="56">
        <v>3.27</v>
      </c>
      <c r="M22" s="56">
        <v>3.4529999999999998</v>
      </c>
      <c r="N22" s="56">
        <v>3.6779999999999999</v>
      </c>
      <c r="O22" s="56">
        <v>3.363</v>
      </c>
      <c r="P22" s="56">
        <v>2.9369999999999998</v>
      </c>
      <c r="Q22" s="56">
        <v>2.0739999999999998</v>
      </c>
      <c r="R22" s="56">
        <v>0.52600000000000002</v>
      </c>
      <c r="S22" s="56">
        <v>2E-3</v>
      </c>
      <c r="T22" s="56">
        <v>0</v>
      </c>
      <c r="U22" s="56">
        <v>0</v>
      </c>
      <c r="V22" s="56">
        <v>0</v>
      </c>
      <c r="W22" s="56">
        <v>0</v>
      </c>
      <c r="X22" s="56">
        <v>0</v>
      </c>
      <c r="Y22" s="56">
        <v>0</v>
      </c>
      <c r="Z22" s="67">
        <v>0</v>
      </c>
      <c r="AA22"/>
    </row>
    <row r="23" spans="1:27">
      <c r="A23" s="54">
        <f t="shared" si="0"/>
        <v>45677</v>
      </c>
      <c r="B23" s="55">
        <v>0</v>
      </c>
      <c r="C23" s="56">
        <v>0</v>
      </c>
      <c r="D23" s="56">
        <v>0</v>
      </c>
      <c r="E23" s="56">
        <v>0</v>
      </c>
      <c r="F23" s="56">
        <v>0</v>
      </c>
      <c r="G23" s="56">
        <v>0</v>
      </c>
      <c r="H23" s="56">
        <v>0</v>
      </c>
      <c r="I23" s="56">
        <v>0.20899999999999999</v>
      </c>
      <c r="J23" s="56">
        <v>0.878</v>
      </c>
      <c r="K23" s="56">
        <v>1.716</v>
      </c>
      <c r="L23" s="56">
        <v>2.234</v>
      </c>
      <c r="M23" s="56">
        <v>2.9020000000000001</v>
      </c>
      <c r="N23" s="56">
        <v>3.0609999999999999</v>
      </c>
      <c r="O23" s="56">
        <v>3.5979999999999999</v>
      </c>
      <c r="P23" s="56">
        <v>4.0999999999999996</v>
      </c>
      <c r="Q23" s="56">
        <v>3.427</v>
      </c>
      <c r="R23" s="56">
        <v>0.78500000000000003</v>
      </c>
      <c r="S23" s="56">
        <v>3.0000000000000001E-3</v>
      </c>
      <c r="T23" s="56">
        <v>0</v>
      </c>
      <c r="U23" s="56">
        <v>0</v>
      </c>
      <c r="V23" s="56">
        <v>0</v>
      </c>
      <c r="W23" s="56">
        <v>0</v>
      </c>
      <c r="X23" s="56">
        <v>0</v>
      </c>
      <c r="Y23" s="56">
        <v>0</v>
      </c>
      <c r="Z23" s="67">
        <v>0</v>
      </c>
      <c r="AA23"/>
    </row>
    <row r="24" spans="1:27">
      <c r="A24" s="54">
        <f t="shared" si="0"/>
        <v>45678</v>
      </c>
      <c r="B24" s="55">
        <v>0</v>
      </c>
      <c r="C24" s="56">
        <v>0</v>
      </c>
      <c r="D24" s="56">
        <v>0</v>
      </c>
      <c r="E24" s="56">
        <v>0</v>
      </c>
      <c r="F24" s="56">
        <v>0</v>
      </c>
      <c r="G24" s="56">
        <v>0</v>
      </c>
      <c r="H24" s="56">
        <v>0</v>
      </c>
      <c r="I24" s="56">
        <v>0.49099999999999999</v>
      </c>
      <c r="J24" s="56">
        <v>3.2240000000000002</v>
      </c>
      <c r="K24" s="56">
        <v>4.51</v>
      </c>
      <c r="L24" s="56">
        <v>4.3129999999999997</v>
      </c>
      <c r="M24" s="56">
        <v>3.9540000000000002</v>
      </c>
      <c r="N24" s="56">
        <v>3.7269999999999999</v>
      </c>
      <c r="O24" s="56">
        <v>3.117</v>
      </c>
      <c r="P24" s="56">
        <v>2.56</v>
      </c>
      <c r="Q24" s="56">
        <v>2.8540000000000001</v>
      </c>
      <c r="R24" s="56">
        <v>0.97199999999999998</v>
      </c>
      <c r="S24" s="56">
        <v>3.0000000000000001E-3</v>
      </c>
      <c r="T24" s="56">
        <v>0</v>
      </c>
      <c r="U24" s="56">
        <v>0</v>
      </c>
      <c r="V24" s="56">
        <v>0</v>
      </c>
      <c r="W24" s="56">
        <v>0</v>
      </c>
      <c r="X24" s="56">
        <v>0</v>
      </c>
      <c r="Y24" s="56">
        <v>0</v>
      </c>
      <c r="Z24" s="67">
        <v>0</v>
      </c>
      <c r="AA24"/>
    </row>
    <row r="25" spans="1:27">
      <c r="A25" s="54">
        <f t="shared" si="0"/>
        <v>45679</v>
      </c>
      <c r="B25" s="55">
        <v>0</v>
      </c>
      <c r="C25" s="56">
        <v>0</v>
      </c>
      <c r="D25" s="56">
        <v>0</v>
      </c>
      <c r="E25" s="56">
        <v>0</v>
      </c>
      <c r="F25" s="56">
        <v>0</v>
      </c>
      <c r="G25" s="56">
        <v>0</v>
      </c>
      <c r="H25" s="56">
        <v>0</v>
      </c>
      <c r="I25" s="56">
        <v>0.53900000000000003</v>
      </c>
      <c r="J25" s="56">
        <v>3.5</v>
      </c>
      <c r="K25" s="56">
        <v>5.05</v>
      </c>
      <c r="L25" s="56">
        <v>5.31</v>
      </c>
      <c r="M25" s="56">
        <v>5.1379999999999999</v>
      </c>
      <c r="N25" s="56">
        <v>4.1280000000000001</v>
      </c>
      <c r="O25" s="56">
        <v>2.6890000000000001</v>
      </c>
      <c r="P25" s="56">
        <v>1.9419999999999999</v>
      </c>
      <c r="Q25" s="56">
        <v>1.248</v>
      </c>
      <c r="R25" s="56">
        <v>0.55400000000000005</v>
      </c>
      <c r="S25" s="56">
        <v>5.0000000000000001E-3</v>
      </c>
      <c r="T25" s="56">
        <v>0</v>
      </c>
      <c r="U25" s="56">
        <v>0</v>
      </c>
      <c r="V25" s="56">
        <v>0</v>
      </c>
      <c r="W25" s="56">
        <v>0</v>
      </c>
      <c r="X25" s="56">
        <v>0</v>
      </c>
      <c r="Y25" s="56">
        <v>0</v>
      </c>
      <c r="Z25" s="67">
        <v>0</v>
      </c>
      <c r="AA25"/>
    </row>
    <row r="26" spans="1:27">
      <c r="A26" s="54">
        <f t="shared" si="0"/>
        <v>45680</v>
      </c>
      <c r="B26" s="55">
        <v>0</v>
      </c>
      <c r="C26" s="56">
        <v>0</v>
      </c>
      <c r="D26" s="56">
        <v>0</v>
      </c>
      <c r="E26" s="56">
        <v>0</v>
      </c>
      <c r="F26" s="56">
        <v>0</v>
      </c>
      <c r="G26" s="56">
        <v>0</v>
      </c>
      <c r="H26" s="56">
        <v>0</v>
      </c>
      <c r="I26" s="56">
        <v>0.51700000000000002</v>
      </c>
      <c r="J26" s="56">
        <v>3.1840000000000002</v>
      </c>
      <c r="K26" s="56">
        <v>4.577</v>
      </c>
      <c r="L26" s="56">
        <v>5.1289999999999996</v>
      </c>
      <c r="M26" s="56">
        <v>5.1180000000000003</v>
      </c>
      <c r="N26" s="56">
        <v>5.0410000000000004</v>
      </c>
      <c r="O26" s="56">
        <v>5.149</v>
      </c>
      <c r="P26" s="56">
        <v>5.1989999999999998</v>
      </c>
      <c r="Q26" s="56">
        <v>4.2480000000000002</v>
      </c>
      <c r="R26" s="56">
        <v>1.22</v>
      </c>
      <c r="S26" s="56">
        <v>8.0000000000000002E-3</v>
      </c>
      <c r="T26" s="56">
        <v>0</v>
      </c>
      <c r="U26" s="56">
        <v>0</v>
      </c>
      <c r="V26" s="56">
        <v>0</v>
      </c>
      <c r="W26" s="56">
        <v>0</v>
      </c>
      <c r="X26" s="56">
        <v>0</v>
      </c>
      <c r="Y26" s="56">
        <v>0</v>
      </c>
      <c r="Z26" s="67">
        <v>0</v>
      </c>
      <c r="AA26"/>
    </row>
    <row r="27" spans="1:27">
      <c r="A27" s="54">
        <f t="shared" si="0"/>
        <v>45681</v>
      </c>
      <c r="B27" s="55">
        <v>0</v>
      </c>
      <c r="C27" s="56">
        <v>0</v>
      </c>
      <c r="D27" s="56">
        <v>0</v>
      </c>
      <c r="E27" s="56">
        <v>0</v>
      </c>
      <c r="F27" s="56">
        <v>0</v>
      </c>
      <c r="G27" s="56">
        <v>0</v>
      </c>
      <c r="H27" s="56">
        <v>0</v>
      </c>
      <c r="I27" s="56">
        <v>0.63100000000000001</v>
      </c>
      <c r="J27" s="56">
        <v>3.4279999999999999</v>
      </c>
      <c r="K27" s="56">
        <v>4.9249999999999998</v>
      </c>
      <c r="L27" s="56">
        <v>5.048</v>
      </c>
      <c r="M27" s="56">
        <v>4.9269999999999996</v>
      </c>
      <c r="N27" s="56">
        <v>4.8150000000000004</v>
      </c>
      <c r="O27" s="56">
        <v>4.7569999999999997</v>
      </c>
      <c r="P27" s="56">
        <v>4.8680000000000003</v>
      </c>
      <c r="Q27" s="56">
        <v>3.9020000000000001</v>
      </c>
      <c r="R27" s="56">
        <v>1.1539999999999999</v>
      </c>
      <c r="S27" s="56">
        <v>8.0000000000000002E-3</v>
      </c>
      <c r="T27" s="56">
        <v>0</v>
      </c>
      <c r="U27" s="56">
        <v>0</v>
      </c>
      <c r="V27" s="56">
        <v>0</v>
      </c>
      <c r="W27" s="56">
        <v>0</v>
      </c>
      <c r="X27" s="56">
        <v>0</v>
      </c>
      <c r="Y27" s="56">
        <v>0</v>
      </c>
      <c r="Z27" s="67">
        <v>0</v>
      </c>
      <c r="AA27"/>
    </row>
    <row r="28" spans="1:27">
      <c r="A28" s="54">
        <f t="shared" si="0"/>
        <v>45682</v>
      </c>
      <c r="B28" s="55">
        <v>0</v>
      </c>
      <c r="C28" s="56">
        <v>0</v>
      </c>
      <c r="D28" s="56">
        <v>0</v>
      </c>
      <c r="E28" s="56">
        <v>0</v>
      </c>
      <c r="F28" s="56">
        <v>0</v>
      </c>
      <c r="G28" s="56">
        <v>0</v>
      </c>
      <c r="H28" s="56">
        <v>0</v>
      </c>
      <c r="I28" s="56">
        <v>4.4999999999999998E-2</v>
      </c>
      <c r="J28" s="56">
        <v>0.20399999999999999</v>
      </c>
      <c r="K28" s="56">
        <v>0.42699999999999999</v>
      </c>
      <c r="L28" s="56">
        <v>0.65400000000000003</v>
      </c>
      <c r="M28" s="56">
        <v>0.70499999999999996</v>
      </c>
      <c r="N28" s="56">
        <v>0.71399999999999997</v>
      </c>
      <c r="O28" s="56">
        <v>0.66700000000000004</v>
      </c>
      <c r="P28" s="56">
        <v>0.39800000000000002</v>
      </c>
      <c r="Q28" s="56">
        <v>0.252</v>
      </c>
      <c r="R28" s="56">
        <v>7.1999999999999995E-2</v>
      </c>
      <c r="S28" s="56">
        <v>0</v>
      </c>
      <c r="T28" s="56">
        <v>0</v>
      </c>
      <c r="U28" s="56">
        <v>0</v>
      </c>
      <c r="V28" s="56">
        <v>0</v>
      </c>
      <c r="W28" s="56">
        <v>0</v>
      </c>
      <c r="X28" s="56">
        <v>0</v>
      </c>
      <c r="Y28" s="56">
        <v>0</v>
      </c>
      <c r="Z28" s="67">
        <v>0</v>
      </c>
      <c r="AA28"/>
    </row>
    <row r="29" spans="1:27">
      <c r="A29" s="54">
        <f t="shared" si="0"/>
        <v>45683</v>
      </c>
      <c r="B29" s="55">
        <v>0</v>
      </c>
      <c r="C29" s="56">
        <v>0</v>
      </c>
      <c r="D29" s="56">
        <v>0</v>
      </c>
      <c r="E29" s="56">
        <v>0</v>
      </c>
      <c r="F29" s="56">
        <v>0</v>
      </c>
      <c r="G29" s="56">
        <v>0</v>
      </c>
      <c r="H29" s="56">
        <v>0</v>
      </c>
      <c r="I29" s="56">
        <v>0.09</v>
      </c>
      <c r="J29" s="56">
        <v>0.76700000000000002</v>
      </c>
      <c r="K29" s="56">
        <v>2.7629999999999999</v>
      </c>
      <c r="L29" s="56">
        <v>3.9129999999999998</v>
      </c>
      <c r="M29" s="56">
        <v>3.218</v>
      </c>
      <c r="N29" s="56">
        <v>3.4569999999999999</v>
      </c>
      <c r="O29" s="56">
        <v>3.9359999999999999</v>
      </c>
      <c r="P29" s="56">
        <v>3.6619999999999999</v>
      </c>
      <c r="Q29" s="56">
        <v>2.6859999999999999</v>
      </c>
      <c r="R29" s="56">
        <v>0.73299999999999998</v>
      </c>
      <c r="S29" s="56">
        <v>7.0000000000000001E-3</v>
      </c>
      <c r="T29" s="56">
        <v>0</v>
      </c>
      <c r="U29" s="56">
        <v>0</v>
      </c>
      <c r="V29" s="56">
        <v>0</v>
      </c>
      <c r="W29" s="56">
        <v>0</v>
      </c>
      <c r="X29" s="56">
        <v>0</v>
      </c>
      <c r="Y29" s="56">
        <v>0</v>
      </c>
      <c r="Z29" s="67">
        <v>0</v>
      </c>
      <c r="AA29"/>
    </row>
    <row r="30" spans="1:27">
      <c r="A30" s="54">
        <f t="shared" si="0"/>
        <v>45684</v>
      </c>
      <c r="B30" s="55">
        <v>0</v>
      </c>
      <c r="C30" s="56">
        <v>0</v>
      </c>
      <c r="D30" s="56">
        <v>0</v>
      </c>
      <c r="E30" s="56">
        <v>0</v>
      </c>
      <c r="F30" s="56">
        <v>0</v>
      </c>
      <c r="G30" s="56">
        <v>0</v>
      </c>
      <c r="H30" s="56">
        <v>0</v>
      </c>
      <c r="I30" s="56">
        <v>0.58899999999999997</v>
      </c>
      <c r="J30" s="56">
        <v>3.5579999999999998</v>
      </c>
      <c r="K30" s="56">
        <v>5.0490000000000004</v>
      </c>
      <c r="L30" s="56">
        <v>5.1230000000000002</v>
      </c>
      <c r="M30" s="56">
        <v>4.9290000000000003</v>
      </c>
      <c r="N30" s="56">
        <v>4.7919999999999998</v>
      </c>
      <c r="O30" s="56">
        <v>4.8209999999999997</v>
      </c>
      <c r="P30" s="56">
        <v>4.8040000000000003</v>
      </c>
      <c r="Q30" s="56">
        <v>4.0129999999999999</v>
      </c>
      <c r="R30" s="56">
        <v>1.268</v>
      </c>
      <c r="S30" s="56">
        <v>1.2999999999999999E-2</v>
      </c>
      <c r="T30" s="56">
        <v>0</v>
      </c>
      <c r="U30" s="56">
        <v>0</v>
      </c>
      <c r="V30" s="56">
        <v>0</v>
      </c>
      <c r="W30" s="56">
        <v>0</v>
      </c>
      <c r="X30" s="56">
        <v>0</v>
      </c>
      <c r="Y30" s="56">
        <v>0</v>
      </c>
      <c r="Z30" s="67">
        <v>0</v>
      </c>
      <c r="AA30"/>
    </row>
    <row r="31" spans="1:27">
      <c r="A31" s="54">
        <f t="shared" si="0"/>
        <v>45685</v>
      </c>
      <c r="B31" s="55">
        <v>0</v>
      </c>
      <c r="C31" s="56">
        <v>0</v>
      </c>
      <c r="D31" s="56">
        <v>0</v>
      </c>
      <c r="E31" s="56">
        <v>0</v>
      </c>
      <c r="F31" s="56">
        <v>0</v>
      </c>
      <c r="G31" s="56">
        <v>0</v>
      </c>
      <c r="H31" s="56">
        <v>1E-3</v>
      </c>
      <c r="I31" s="56">
        <v>0.68799999999999994</v>
      </c>
      <c r="J31" s="56">
        <v>3.722</v>
      </c>
      <c r="K31" s="56">
        <v>5.0590000000000002</v>
      </c>
      <c r="L31" s="56">
        <v>4.9950000000000001</v>
      </c>
      <c r="M31" s="56">
        <v>4.8419999999999996</v>
      </c>
      <c r="N31" s="56">
        <v>4.7069999999999999</v>
      </c>
      <c r="O31" s="56">
        <v>4.7910000000000004</v>
      </c>
      <c r="P31" s="56">
        <v>4.8159999999999998</v>
      </c>
      <c r="Q31" s="56">
        <v>4.0599999999999996</v>
      </c>
      <c r="R31" s="56">
        <v>1.327</v>
      </c>
      <c r="S31" s="56">
        <v>1.4999999999999999E-2</v>
      </c>
      <c r="T31" s="56">
        <v>0</v>
      </c>
      <c r="U31" s="56">
        <v>0</v>
      </c>
      <c r="V31" s="56">
        <v>0</v>
      </c>
      <c r="W31" s="56">
        <v>0</v>
      </c>
      <c r="X31" s="56">
        <v>0</v>
      </c>
      <c r="Y31" s="56">
        <v>0</v>
      </c>
      <c r="Z31" s="67">
        <v>0</v>
      </c>
      <c r="AA31"/>
    </row>
    <row r="32" spans="1:27">
      <c r="A32" s="54">
        <f t="shared" si="0"/>
        <v>45686</v>
      </c>
      <c r="B32" s="55">
        <v>0</v>
      </c>
      <c r="C32" s="56">
        <v>0</v>
      </c>
      <c r="D32" s="56">
        <v>0</v>
      </c>
      <c r="E32" s="56">
        <v>0</v>
      </c>
      <c r="F32" s="56">
        <v>0</v>
      </c>
      <c r="G32" s="56">
        <v>0</v>
      </c>
      <c r="H32" s="56">
        <v>0</v>
      </c>
      <c r="I32" s="56">
        <v>0.61</v>
      </c>
      <c r="J32" s="56">
        <v>2.8620000000000001</v>
      </c>
      <c r="K32" s="56">
        <v>3.851</v>
      </c>
      <c r="L32" s="56">
        <v>3.738</v>
      </c>
      <c r="M32" s="56">
        <v>3.1459999999999999</v>
      </c>
      <c r="N32" s="56">
        <v>3.1059999999999999</v>
      </c>
      <c r="O32" s="56">
        <v>2.2109999999999999</v>
      </c>
      <c r="P32" s="56">
        <v>2.331</v>
      </c>
      <c r="Q32" s="56">
        <v>0.86299999999999999</v>
      </c>
      <c r="R32" s="56">
        <v>0.307</v>
      </c>
      <c r="S32" s="56">
        <v>8.9999999999999993E-3</v>
      </c>
      <c r="T32" s="56">
        <v>0</v>
      </c>
      <c r="U32" s="56">
        <v>0</v>
      </c>
      <c r="V32" s="56">
        <v>0</v>
      </c>
      <c r="W32" s="56">
        <v>0</v>
      </c>
      <c r="X32" s="56">
        <v>0</v>
      </c>
      <c r="Y32" s="56">
        <v>0</v>
      </c>
      <c r="Z32" s="67">
        <v>0</v>
      </c>
      <c r="AA32"/>
    </row>
    <row r="33" spans="1:27">
      <c r="A33" s="54">
        <f t="shared" si="0"/>
        <v>45687</v>
      </c>
      <c r="B33" s="55">
        <v>0</v>
      </c>
      <c r="C33" s="56">
        <v>0</v>
      </c>
      <c r="D33" s="56">
        <v>0</v>
      </c>
      <c r="E33" s="56">
        <v>0</v>
      </c>
      <c r="F33" s="56">
        <v>0</v>
      </c>
      <c r="G33" s="56">
        <v>0</v>
      </c>
      <c r="H33" s="56">
        <v>1E-3</v>
      </c>
      <c r="I33" s="56">
        <v>0.24099999999999999</v>
      </c>
      <c r="J33" s="56">
        <v>1.38</v>
      </c>
      <c r="K33" s="56">
        <v>0.90700000000000003</v>
      </c>
      <c r="L33" s="56">
        <v>1.409</v>
      </c>
      <c r="M33" s="56">
        <v>2.7949999999999999</v>
      </c>
      <c r="N33" s="56">
        <v>2.7829999999999999</v>
      </c>
      <c r="O33" s="56">
        <v>3.532</v>
      </c>
      <c r="P33" s="56">
        <v>5.056</v>
      </c>
      <c r="Q33" s="56">
        <v>2.9359999999999999</v>
      </c>
      <c r="R33" s="56">
        <v>0.747</v>
      </c>
      <c r="S33" s="56">
        <v>1.2E-2</v>
      </c>
      <c r="T33" s="56">
        <v>0</v>
      </c>
      <c r="U33" s="56">
        <v>0</v>
      </c>
      <c r="V33" s="56">
        <v>0</v>
      </c>
      <c r="W33" s="56">
        <v>0</v>
      </c>
      <c r="X33" s="56">
        <v>0</v>
      </c>
      <c r="Y33" s="56">
        <v>0</v>
      </c>
      <c r="Z33" s="67">
        <v>0</v>
      </c>
      <c r="AA33"/>
    </row>
    <row r="34" spans="1:27">
      <c r="A34" s="54">
        <f t="shared" si="0"/>
        <v>45688</v>
      </c>
      <c r="B34" s="55">
        <v>0</v>
      </c>
      <c r="C34" s="56">
        <v>0</v>
      </c>
      <c r="D34" s="56">
        <v>0</v>
      </c>
      <c r="E34" s="56">
        <v>0</v>
      </c>
      <c r="F34" s="56">
        <v>0</v>
      </c>
      <c r="G34" s="56">
        <v>0</v>
      </c>
      <c r="H34" s="56">
        <v>1E-3</v>
      </c>
      <c r="I34" s="56">
        <v>0.90400000000000003</v>
      </c>
      <c r="J34" s="56">
        <v>4.2640000000000002</v>
      </c>
      <c r="K34" s="56">
        <v>5.516</v>
      </c>
      <c r="L34" s="56">
        <v>5.4779999999999998</v>
      </c>
      <c r="M34" s="56">
        <v>5.2779999999999996</v>
      </c>
      <c r="N34" s="56">
        <v>5.1539999999999999</v>
      </c>
      <c r="O34" s="56">
        <v>5.2290000000000001</v>
      </c>
      <c r="P34" s="56">
        <v>5.3049999999999997</v>
      </c>
      <c r="Q34" s="56">
        <v>4.6120000000000001</v>
      </c>
      <c r="R34" s="56">
        <v>1.6719999999999999</v>
      </c>
      <c r="S34" s="56">
        <v>2.4E-2</v>
      </c>
      <c r="T34" s="56">
        <v>0</v>
      </c>
      <c r="U34" s="56">
        <v>0</v>
      </c>
      <c r="V34" s="56">
        <v>0</v>
      </c>
      <c r="W34" s="56">
        <v>0</v>
      </c>
      <c r="X34" s="56">
        <v>0</v>
      </c>
      <c r="Y34" s="56">
        <v>0</v>
      </c>
      <c r="Z34" s="67">
        <v>0</v>
      </c>
      <c r="AA34"/>
    </row>
    <row r="35" spans="1:27">
      <c r="A35" s="54">
        <f t="shared" si="0"/>
        <v>45689</v>
      </c>
      <c r="B35" s="55">
        <v>0</v>
      </c>
      <c r="C35" s="56">
        <v>0</v>
      </c>
      <c r="D35" s="56">
        <v>0</v>
      </c>
      <c r="E35" s="56">
        <v>0</v>
      </c>
      <c r="F35" s="56">
        <v>0</v>
      </c>
      <c r="G35" s="56">
        <v>0</v>
      </c>
      <c r="H35" s="56">
        <v>0</v>
      </c>
      <c r="I35" s="56">
        <v>0.21299999999999999</v>
      </c>
      <c r="J35" s="56">
        <v>0.71599999999999997</v>
      </c>
      <c r="K35" s="56">
        <v>1.411</v>
      </c>
      <c r="L35" s="56">
        <v>2.1480000000000001</v>
      </c>
      <c r="M35" s="56">
        <v>2.677</v>
      </c>
      <c r="N35" s="56">
        <v>2.7959999999999998</v>
      </c>
      <c r="O35" s="56">
        <v>2.84</v>
      </c>
      <c r="P35" s="56">
        <v>2.9180000000000001</v>
      </c>
      <c r="Q35" s="56">
        <v>2.7480000000000002</v>
      </c>
      <c r="R35" s="56">
        <v>1.1659999999999999</v>
      </c>
      <c r="S35" s="56">
        <v>2.1000000000000001E-2</v>
      </c>
      <c r="T35" s="56">
        <v>0</v>
      </c>
      <c r="U35" s="56">
        <v>0</v>
      </c>
      <c r="V35" s="56">
        <v>0</v>
      </c>
      <c r="W35" s="56">
        <v>0</v>
      </c>
      <c r="X35" s="56">
        <v>0</v>
      </c>
      <c r="Y35" s="56">
        <v>0</v>
      </c>
      <c r="Z35" s="67">
        <v>0</v>
      </c>
    </row>
    <row r="36" spans="1:27">
      <c r="A36" s="54">
        <f t="shared" si="0"/>
        <v>45690</v>
      </c>
      <c r="B36" s="55">
        <v>0</v>
      </c>
      <c r="C36" s="56">
        <v>0</v>
      </c>
      <c r="D36" s="56">
        <v>0</v>
      </c>
      <c r="E36" s="56">
        <v>0</v>
      </c>
      <c r="F36" s="56">
        <v>0</v>
      </c>
      <c r="G36" s="56">
        <v>0</v>
      </c>
      <c r="H36" s="56">
        <v>0</v>
      </c>
      <c r="I36" s="56">
        <v>0.32600000000000001</v>
      </c>
      <c r="J36" s="56">
        <v>1.5209999999999999</v>
      </c>
      <c r="K36" s="56">
        <v>3.6880000000000002</v>
      </c>
      <c r="L36" s="56">
        <v>4.3259999999999996</v>
      </c>
      <c r="M36" s="56">
        <v>4.5270000000000001</v>
      </c>
      <c r="N36" s="56">
        <v>4.0389999999999997</v>
      </c>
      <c r="O36" s="56">
        <v>3.7759999999999998</v>
      </c>
      <c r="P36" s="56">
        <v>4.5759999999999996</v>
      </c>
      <c r="Q36" s="56">
        <v>3.8210000000000002</v>
      </c>
      <c r="R36" s="56">
        <v>1.401</v>
      </c>
      <c r="S36" s="56">
        <v>4.9000000000000002E-2</v>
      </c>
      <c r="T36" s="56">
        <v>0</v>
      </c>
      <c r="U36" s="56">
        <v>0</v>
      </c>
      <c r="V36" s="56">
        <v>0</v>
      </c>
      <c r="W36" s="56">
        <v>0</v>
      </c>
      <c r="X36" s="56">
        <v>0</v>
      </c>
      <c r="Y36" s="56">
        <v>0</v>
      </c>
      <c r="Z36" s="67">
        <v>0</v>
      </c>
    </row>
    <row r="37" spans="1:27">
      <c r="A37" s="54">
        <f t="shared" si="0"/>
        <v>45691</v>
      </c>
      <c r="B37" s="55">
        <v>0</v>
      </c>
      <c r="C37" s="56">
        <v>0</v>
      </c>
      <c r="D37" s="56">
        <v>0</v>
      </c>
      <c r="E37" s="56">
        <v>0</v>
      </c>
      <c r="F37" s="56">
        <v>0</v>
      </c>
      <c r="G37" s="56">
        <v>0</v>
      </c>
      <c r="H37" s="56">
        <v>2E-3</v>
      </c>
      <c r="I37" s="56">
        <v>0.371</v>
      </c>
      <c r="J37" s="56">
        <v>3.4340000000000002</v>
      </c>
      <c r="K37" s="56">
        <v>3.7869999999999999</v>
      </c>
      <c r="L37" s="56">
        <v>4.9820000000000002</v>
      </c>
      <c r="M37" s="56">
        <v>4.2290000000000001</v>
      </c>
      <c r="N37" s="56">
        <v>4.2949999999999999</v>
      </c>
      <c r="O37" s="56">
        <v>3.8959999999999999</v>
      </c>
      <c r="P37" s="56">
        <v>3.0209999999999999</v>
      </c>
      <c r="Q37" s="56">
        <v>1.87</v>
      </c>
      <c r="R37" s="56">
        <v>1.2989999999999999</v>
      </c>
      <c r="S37" s="56">
        <v>4.3999999999999997E-2</v>
      </c>
      <c r="T37" s="56">
        <v>0</v>
      </c>
      <c r="U37" s="56">
        <v>0</v>
      </c>
      <c r="V37" s="56">
        <v>0</v>
      </c>
      <c r="W37" s="56">
        <v>0</v>
      </c>
      <c r="X37" s="56">
        <v>0</v>
      </c>
      <c r="Y37" s="56">
        <v>0</v>
      </c>
      <c r="Z37" s="67">
        <v>0</v>
      </c>
    </row>
    <row r="38" spans="1:27">
      <c r="A38" s="54">
        <f t="shared" si="0"/>
        <v>45692</v>
      </c>
      <c r="B38" s="55">
        <v>0</v>
      </c>
      <c r="C38" s="56">
        <v>0</v>
      </c>
      <c r="D38" s="56">
        <v>0</v>
      </c>
      <c r="E38" s="56">
        <v>0</v>
      </c>
      <c r="F38" s="56">
        <v>0</v>
      </c>
      <c r="G38" s="56">
        <v>0</v>
      </c>
      <c r="H38" s="56">
        <v>0</v>
      </c>
      <c r="I38" s="56">
        <v>0.28999999999999998</v>
      </c>
      <c r="J38" s="56">
        <v>1.302</v>
      </c>
      <c r="K38" s="56">
        <v>2.5579999999999998</v>
      </c>
      <c r="L38" s="56">
        <v>3.08</v>
      </c>
      <c r="M38" s="56">
        <v>3.403</v>
      </c>
      <c r="N38" s="56">
        <v>3.6669999999999998</v>
      </c>
      <c r="O38" s="56">
        <v>4.0990000000000002</v>
      </c>
      <c r="P38" s="56">
        <v>2.9060000000000001</v>
      </c>
      <c r="Q38" s="56">
        <v>1.899</v>
      </c>
      <c r="R38" s="56">
        <v>0.72</v>
      </c>
      <c r="S38" s="56">
        <v>0.04</v>
      </c>
      <c r="T38" s="56">
        <v>0</v>
      </c>
      <c r="U38" s="56">
        <v>0</v>
      </c>
      <c r="V38" s="56">
        <v>0</v>
      </c>
      <c r="W38" s="56">
        <v>0</v>
      </c>
      <c r="X38" s="56">
        <v>0</v>
      </c>
      <c r="Y38" s="56">
        <v>0</v>
      </c>
      <c r="Z38" s="67">
        <v>0</v>
      </c>
    </row>
    <row r="39" spans="1:27">
      <c r="A39" s="54">
        <f t="shared" si="0"/>
        <v>45693</v>
      </c>
      <c r="B39" s="55">
        <v>0</v>
      </c>
      <c r="C39" s="56">
        <v>0</v>
      </c>
      <c r="D39" s="56">
        <v>0</v>
      </c>
      <c r="E39" s="56">
        <v>0</v>
      </c>
      <c r="F39" s="56">
        <v>0</v>
      </c>
      <c r="G39" s="56">
        <v>0</v>
      </c>
      <c r="H39" s="56">
        <v>2E-3</v>
      </c>
      <c r="I39" s="56">
        <v>0.69</v>
      </c>
      <c r="J39" s="56">
        <v>4.1429999999999998</v>
      </c>
      <c r="K39" s="56">
        <v>5.468</v>
      </c>
      <c r="L39" s="56">
        <v>5.4420000000000002</v>
      </c>
      <c r="M39" s="56">
        <v>5.2610000000000001</v>
      </c>
      <c r="N39" s="56">
        <v>5.1710000000000003</v>
      </c>
      <c r="O39" s="56">
        <v>5.2539999999999996</v>
      </c>
      <c r="P39" s="56">
        <v>5.2720000000000002</v>
      </c>
      <c r="Q39" s="56">
        <v>4.5330000000000004</v>
      </c>
      <c r="R39" s="56">
        <v>1.758</v>
      </c>
      <c r="S39" s="56">
        <v>4.5999999999999999E-2</v>
      </c>
      <c r="T39" s="56">
        <v>0</v>
      </c>
      <c r="U39" s="56">
        <v>0</v>
      </c>
      <c r="V39" s="56">
        <v>0</v>
      </c>
      <c r="W39" s="56">
        <v>0</v>
      </c>
      <c r="X39" s="56">
        <v>0</v>
      </c>
      <c r="Y39" s="56">
        <v>0</v>
      </c>
      <c r="Z39" s="67">
        <v>0</v>
      </c>
    </row>
    <row r="40" spans="1:27">
      <c r="A40" s="54">
        <f t="shared" si="0"/>
        <v>45694</v>
      </c>
      <c r="B40" s="55">
        <v>0</v>
      </c>
      <c r="C40" s="56">
        <v>0</v>
      </c>
      <c r="D40" s="56">
        <v>0</v>
      </c>
      <c r="E40" s="56">
        <v>0</v>
      </c>
      <c r="F40" s="56">
        <v>0</v>
      </c>
      <c r="G40" s="56">
        <v>0</v>
      </c>
      <c r="H40" s="56">
        <v>3.0000000000000001E-3</v>
      </c>
      <c r="I40" s="56">
        <v>1.018</v>
      </c>
      <c r="J40" s="56">
        <v>4.3860000000000001</v>
      </c>
      <c r="K40" s="56">
        <v>5.5789999999999997</v>
      </c>
      <c r="L40" s="56">
        <v>5.6180000000000003</v>
      </c>
      <c r="M40" s="56">
        <v>5.468</v>
      </c>
      <c r="N40" s="56">
        <v>5.4</v>
      </c>
      <c r="O40" s="56">
        <v>5.4889999999999999</v>
      </c>
      <c r="P40" s="56">
        <v>5.5149999999999997</v>
      </c>
      <c r="Q40" s="56">
        <v>4.8620000000000001</v>
      </c>
      <c r="R40" s="56">
        <v>1.992</v>
      </c>
      <c r="S40" s="56">
        <v>5.8000000000000003E-2</v>
      </c>
      <c r="T40" s="56">
        <v>0</v>
      </c>
      <c r="U40" s="56">
        <v>0</v>
      </c>
      <c r="V40" s="56">
        <v>0</v>
      </c>
      <c r="W40" s="56">
        <v>0</v>
      </c>
      <c r="X40" s="56">
        <v>0</v>
      </c>
      <c r="Y40" s="56">
        <v>0</v>
      </c>
      <c r="Z40" s="67">
        <v>0</v>
      </c>
    </row>
    <row r="41" spans="1:27">
      <c r="A41" s="54">
        <f t="shared" si="0"/>
        <v>45695</v>
      </c>
      <c r="B41" s="55">
        <v>0</v>
      </c>
      <c r="C41" s="56">
        <v>0</v>
      </c>
      <c r="D41" s="56">
        <v>0</v>
      </c>
      <c r="E41" s="56">
        <v>0</v>
      </c>
      <c r="F41" s="56">
        <v>0</v>
      </c>
      <c r="G41" s="56">
        <v>0</v>
      </c>
      <c r="H41" s="56">
        <v>3.0000000000000001E-3</v>
      </c>
      <c r="I41" s="56">
        <v>0.66300000000000003</v>
      </c>
      <c r="J41" s="56">
        <v>2.3450000000000002</v>
      </c>
      <c r="K41" s="56">
        <v>3.7370000000000001</v>
      </c>
      <c r="L41" s="56">
        <v>4.8630000000000004</v>
      </c>
      <c r="M41" s="56">
        <v>5.4119999999999999</v>
      </c>
      <c r="N41" s="56">
        <v>5.3330000000000002</v>
      </c>
      <c r="O41" s="56">
        <v>5.3739999999999997</v>
      </c>
      <c r="P41" s="56">
        <v>5.359</v>
      </c>
      <c r="Q41" s="56">
        <v>4.827</v>
      </c>
      <c r="R41" s="56">
        <v>2.2229999999999999</v>
      </c>
      <c r="S41" s="56">
        <v>0.111</v>
      </c>
      <c r="T41" s="56">
        <v>0</v>
      </c>
      <c r="U41" s="56">
        <v>0</v>
      </c>
      <c r="V41" s="56">
        <v>0</v>
      </c>
      <c r="W41" s="56">
        <v>0</v>
      </c>
      <c r="X41" s="56">
        <v>0</v>
      </c>
      <c r="Y41" s="56">
        <v>0</v>
      </c>
      <c r="Z41" s="67">
        <v>0</v>
      </c>
    </row>
    <row r="42" spans="1:27">
      <c r="A42" s="54">
        <f t="shared" si="0"/>
        <v>45696</v>
      </c>
      <c r="B42" s="55">
        <v>0</v>
      </c>
      <c r="C42" s="56">
        <v>0</v>
      </c>
      <c r="D42" s="56">
        <v>0</v>
      </c>
      <c r="E42" s="56">
        <v>0</v>
      </c>
      <c r="F42" s="56">
        <v>0</v>
      </c>
      <c r="G42" s="56">
        <v>0</v>
      </c>
      <c r="H42" s="56">
        <v>6.0000000000000001E-3</v>
      </c>
      <c r="I42" s="56">
        <v>0.93899999999999995</v>
      </c>
      <c r="J42" s="56">
        <v>3.319</v>
      </c>
      <c r="K42" s="56">
        <v>4.2930000000000001</v>
      </c>
      <c r="L42" s="56">
        <v>4.1820000000000004</v>
      </c>
      <c r="M42" s="56">
        <v>4.7030000000000003</v>
      </c>
      <c r="N42" s="56">
        <v>5.0940000000000003</v>
      </c>
      <c r="O42" s="56">
        <v>5.2720000000000002</v>
      </c>
      <c r="P42" s="56">
        <v>5.1050000000000004</v>
      </c>
      <c r="Q42" s="56">
        <v>4.2809999999999997</v>
      </c>
      <c r="R42" s="56">
        <v>1.9790000000000001</v>
      </c>
      <c r="S42" s="56">
        <v>6.4000000000000001E-2</v>
      </c>
      <c r="T42" s="56">
        <v>0</v>
      </c>
      <c r="U42" s="56">
        <v>0</v>
      </c>
      <c r="V42" s="56">
        <v>0</v>
      </c>
      <c r="W42" s="56">
        <v>0</v>
      </c>
      <c r="X42" s="56">
        <v>0</v>
      </c>
      <c r="Y42" s="56">
        <v>0</v>
      </c>
      <c r="Z42" s="67">
        <v>0</v>
      </c>
    </row>
    <row r="43" spans="1:27">
      <c r="A43" s="54">
        <f t="shared" si="0"/>
        <v>45697</v>
      </c>
      <c r="B43" s="55">
        <v>0</v>
      </c>
      <c r="C43" s="56">
        <v>0</v>
      </c>
      <c r="D43" s="56">
        <v>0</v>
      </c>
      <c r="E43" s="56">
        <v>0</v>
      </c>
      <c r="F43" s="56">
        <v>0</v>
      </c>
      <c r="G43" s="56">
        <v>0</v>
      </c>
      <c r="H43" s="56">
        <v>5.0000000000000001E-3</v>
      </c>
      <c r="I43" s="56">
        <v>1.2</v>
      </c>
      <c r="J43" s="56">
        <v>4.5730000000000004</v>
      </c>
      <c r="K43" s="56">
        <v>5.6479999999999997</v>
      </c>
      <c r="L43" s="56">
        <v>5.7080000000000002</v>
      </c>
      <c r="M43" s="56">
        <v>5.5650000000000004</v>
      </c>
      <c r="N43" s="56">
        <v>5.5439999999999996</v>
      </c>
      <c r="O43" s="56">
        <v>5.6710000000000003</v>
      </c>
      <c r="P43" s="56">
        <v>5.7060000000000004</v>
      </c>
      <c r="Q43" s="56">
        <v>4.9379999999999997</v>
      </c>
      <c r="R43" s="56">
        <v>2.0350000000000001</v>
      </c>
      <c r="S43" s="56">
        <v>4.7E-2</v>
      </c>
      <c r="T43" s="56">
        <v>0</v>
      </c>
      <c r="U43" s="56">
        <v>0</v>
      </c>
      <c r="V43" s="56">
        <v>0</v>
      </c>
      <c r="W43" s="56">
        <v>0</v>
      </c>
      <c r="X43" s="56">
        <v>0</v>
      </c>
      <c r="Y43" s="56">
        <v>0</v>
      </c>
      <c r="Z43" s="67">
        <v>0</v>
      </c>
    </row>
    <row r="44" spans="1:27">
      <c r="A44" s="54">
        <f t="shared" si="0"/>
        <v>45698</v>
      </c>
      <c r="B44" s="55">
        <v>0</v>
      </c>
      <c r="C44" s="56">
        <v>0</v>
      </c>
      <c r="D44" s="56">
        <v>0</v>
      </c>
      <c r="E44" s="56">
        <v>0</v>
      </c>
      <c r="F44" s="56">
        <v>0</v>
      </c>
      <c r="G44" s="56">
        <v>0</v>
      </c>
      <c r="H44" s="56">
        <v>1E-3</v>
      </c>
      <c r="I44" s="56">
        <v>0.55100000000000005</v>
      </c>
      <c r="J44" s="56">
        <v>3.8279999999999998</v>
      </c>
      <c r="K44" s="56">
        <v>5.0460000000000003</v>
      </c>
      <c r="L44" s="56">
        <v>4.367</v>
      </c>
      <c r="M44" s="56">
        <v>4.2969999999999997</v>
      </c>
      <c r="N44" s="56">
        <v>4.07</v>
      </c>
      <c r="O44" s="56">
        <v>3.6150000000000002</v>
      </c>
      <c r="P44" s="56">
        <v>2.6720000000000002</v>
      </c>
      <c r="Q44" s="56">
        <v>3.0619999999999998</v>
      </c>
      <c r="R44" s="56">
        <v>0.86599999999999999</v>
      </c>
      <c r="S44" s="56">
        <v>5.6000000000000001E-2</v>
      </c>
      <c r="T44" s="56">
        <v>0</v>
      </c>
      <c r="U44" s="56">
        <v>0</v>
      </c>
      <c r="V44" s="56">
        <v>0</v>
      </c>
      <c r="W44" s="56">
        <v>0</v>
      </c>
      <c r="X44" s="56">
        <v>0</v>
      </c>
      <c r="Y44" s="56">
        <v>0</v>
      </c>
      <c r="Z44" s="67">
        <v>0</v>
      </c>
    </row>
    <row r="45" spans="1:27">
      <c r="A45" s="54">
        <f t="shared" si="0"/>
        <v>45699</v>
      </c>
      <c r="B45" s="55">
        <v>0</v>
      </c>
      <c r="C45" s="56">
        <v>0</v>
      </c>
      <c r="D45" s="56">
        <v>0</v>
      </c>
      <c r="E45" s="56">
        <v>0</v>
      </c>
      <c r="F45" s="56">
        <v>0</v>
      </c>
      <c r="G45" s="56">
        <v>0</v>
      </c>
      <c r="H45" s="56">
        <v>0</v>
      </c>
      <c r="I45" s="56">
        <v>7.9000000000000001E-2</v>
      </c>
      <c r="J45" s="56">
        <v>0.27</v>
      </c>
      <c r="K45" s="56">
        <v>0.71899999999999997</v>
      </c>
      <c r="L45" s="56">
        <v>1.002</v>
      </c>
      <c r="M45" s="56">
        <v>1.208</v>
      </c>
      <c r="N45" s="56">
        <v>1.385</v>
      </c>
      <c r="O45" s="56">
        <v>1.1339999999999999</v>
      </c>
      <c r="P45" s="56">
        <v>0.70099999999999996</v>
      </c>
      <c r="Q45" s="56">
        <v>0.374</v>
      </c>
      <c r="R45" s="56">
        <v>0.14399999999999999</v>
      </c>
      <c r="S45" s="56">
        <v>3.0000000000000001E-3</v>
      </c>
      <c r="T45" s="56">
        <v>0</v>
      </c>
      <c r="U45" s="56">
        <v>0</v>
      </c>
      <c r="V45" s="56">
        <v>0</v>
      </c>
      <c r="W45" s="56">
        <v>0</v>
      </c>
      <c r="X45" s="56">
        <v>0</v>
      </c>
      <c r="Y45" s="56">
        <v>0</v>
      </c>
      <c r="Z45" s="67">
        <v>0</v>
      </c>
    </row>
    <row r="46" spans="1:27">
      <c r="A46" s="54">
        <f t="shared" si="0"/>
        <v>45700</v>
      </c>
      <c r="B46" s="55">
        <v>0</v>
      </c>
      <c r="C46" s="56">
        <v>0</v>
      </c>
      <c r="D46" s="56">
        <v>0</v>
      </c>
      <c r="E46" s="56">
        <v>0</v>
      </c>
      <c r="F46" s="56">
        <v>0</v>
      </c>
      <c r="G46" s="56">
        <v>0</v>
      </c>
      <c r="H46" s="56">
        <v>0</v>
      </c>
      <c r="I46" s="56">
        <v>7.0000000000000007E-2</v>
      </c>
      <c r="J46" s="56">
        <v>0.71099999999999997</v>
      </c>
      <c r="K46" s="56">
        <v>1.272</v>
      </c>
      <c r="L46" s="56">
        <v>1.7250000000000001</v>
      </c>
      <c r="M46" s="56">
        <v>2.0249999999999999</v>
      </c>
      <c r="N46" s="56">
        <v>2.17</v>
      </c>
      <c r="O46" s="56">
        <v>2.3929999999999998</v>
      </c>
      <c r="P46" s="56">
        <v>2.1589999999999998</v>
      </c>
      <c r="Q46" s="56">
        <v>2.6139999999999999</v>
      </c>
      <c r="R46" s="56">
        <v>0.59399999999999997</v>
      </c>
      <c r="S46" s="56">
        <v>2.8000000000000001E-2</v>
      </c>
      <c r="T46" s="56">
        <v>0</v>
      </c>
      <c r="U46" s="56">
        <v>0</v>
      </c>
      <c r="V46" s="56">
        <v>0</v>
      </c>
      <c r="W46" s="56">
        <v>0</v>
      </c>
      <c r="X46" s="56">
        <v>0</v>
      </c>
      <c r="Y46" s="56">
        <v>0</v>
      </c>
      <c r="Z46" s="67">
        <v>0</v>
      </c>
    </row>
    <row r="47" spans="1:27">
      <c r="A47" s="54">
        <f t="shared" si="0"/>
        <v>45701</v>
      </c>
      <c r="B47" s="55">
        <v>0</v>
      </c>
      <c r="C47" s="56">
        <v>0</v>
      </c>
      <c r="D47" s="56">
        <v>0</v>
      </c>
      <c r="E47" s="56">
        <v>0</v>
      </c>
      <c r="F47" s="56">
        <v>0</v>
      </c>
      <c r="G47" s="56">
        <v>0</v>
      </c>
      <c r="H47" s="56">
        <v>0.01</v>
      </c>
      <c r="I47" s="56">
        <v>0.80400000000000005</v>
      </c>
      <c r="J47" s="56">
        <v>2.9670000000000001</v>
      </c>
      <c r="K47" s="56">
        <v>3.9039999999999999</v>
      </c>
      <c r="L47" s="56">
        <v>4.4029999999999996</v>
      </c>
      <c r="M47" s="56">
        <v>4.5880000000000001</v>
      </c>
      <c r="N47" s="56">
        <v>4.4189999999999996</v>
      </c>
      <c r="O47" s="56">
        <v>5.4880000000000004</v>
      </c>
      <c r="P47" s="56">
        <v>5.3849999999999998</v>
      </c>
      <c r="Q47" s="56">
        <v>4.2949999999999999</v>
      </c>
      <c r="R47" s="56">
        <v>1.9630000000000001</v>
      </c>
      <c r="S47" s="56">
        <v>0.107</v>
      </c>
      <c r="T47" s="56">
        <v>0</v>
      </c>
      <c r="U47" s="56">
        <v>0</v>
      </c>
      <c r="V47" s="56">
        <v>0</v>
      </c>
      <c r="W47" s="56">
        <v>0</v>
      </c>
      <c r="X47" s="56">
        <v>0</v>
      </c>
      <c r="Y47" s="56">
        <v>0</v>
      </c>
      <c r="Z47" s="67">
        <v>0</v>
      </c>
    </row>
    <row r="48" spans="1:27">
      <c r="A48" s="54">
        <f t="shared" si="0"/>
        <v>45702</v>
      </c>
      <c r="B48" s="55">
        <v>0</v>
      </c>
      <c r="C48" s="56">
        <v>0</v>
      </c>
      <c r="D48" s="56">
        <v>0</v>
      </c>
      <c r="E48" s="56">
        <v>0</v>
      </c>
      <c r="F48" s="56">
        <v>0</v>
      </c>
      <c r="G48" s="56">
        <v>0</v>
      </c>
      <c r="H48" s="56">
        <v>8.9999999999999993E-3</v>
      </c>
      <c r="I48" s="56">
        <v>1.1259999999999999</v>
      </c>
      <c r="J48" s="56">
        <v>4.0730000000000004</v>
      </c>
      <c r="K48" s="56">
        <v>5.5730000000000004</v>
      </c>
      <c r="L48" s="56">
        <v>4.9139999999999997</v>
      </c>
      <c r="M48" s="56">
        <v>4.7229999999999999</v>
      </c>
      <c r="N48" s="56">
        <v>3.9649999999999999</v>
      </c>
      <c r="O48" s="56">
        <v>3.03</v>
      </c>
      <c r="P48" s="56">
        <v>4.5419999999999998</v>
      </c>
      <c r="Q48" s="56">
        <v>2.9340000000000002</v>
      </c>
      <c r="R48" s="56">
        <v>1.8180000000000001</v>
      </c>
      <c r="S48" s="56">
        <v>0.112</v>
      </c>
      <c r="T48" s="56">
        <v>0</v>
      </c>
      <c r="U48" s="56">
        <v>0</v>
      </c>
      <c r="V48" s="56">
        <v>0</v>
      </c>
      <c r="W48" s="56">
        <v>0</v>
      </c>
      <c r="X48" s="56">
        <v>0</v>
      </c>
      <c r="Y48" s="56">
        <v>0</v>
      </c>
      <c r="Z48" s="67">
        <v>0</v>
      </c>
    </row>
    <row r="49" spans="1:26">
      <c r="A49" s="54">
        <f t="shared" si="0"/>
        <v>45703</v>
      </c>
      <c r="B49" s="55">
        <v>0</v>
      </c>
      <c r="C49" s="56">
        <v>0</v>
      </c>
      <c r="D49" s="56">
        <v>0</v>
      </c>
      <c r="E49" s="56">
        <v>0</v>
      </c>
      <c r="F49" s="56">
        <v>0</v>
      </c>
      <c r="G49" s="56">
        <v>0</v>
      </c>
      <c r="H49" s="56">
        <v>6.0000000000000001E-3</v>
      </c>
      <c r="I49" s="56">
        <v>0.55100000000000005</v>
      </c>
      <c r="J49" s="56">
        <v>1.702</v>
      </c>
      <c r="K49" s="56">
        <v>2.13</v>
      </c>
      <c r="L49" s="56">
        <v>2.1059999999999999</v>
      </c>
      <c r="M49" s="56">
        <v>2.077</v>
      </c>
      <c r="N49" s="56">
        <v>1.9159999999999999</v>
      </c>
      <c r="O49" s="56">
        <v>1.2989999999999999</v>
      </c>
      <c r="P49" s="56">
        <v>0.82</v>
      </c>
      <c r="Q49" s="56">
        <v>0.33700000000000002</v>
      </c>
      <c r="R49" s="56">
        <v>0.159</v>
      </c>
      <c r="S49" s="56">
        <v>4.2999999999999997E-2</v>
      </c>
      <c r="T49" s="56">
        <v>0</v>
      </c>
      <c r="U49" s="56">
        <v>0</v>
      </c>
      <c r="V49" s="56">
        <v>0</v>
      </c>
      <c r="W49" s="56">
        <v>0</v>
      </c>
      <c r="X49" s="56">
        <v>0</v>
      </c>
      <c r="Y49" s="56">
        <v>0</v>
      </c>
      <c r="Z49" s="67">
        <v>0</v>
      </c>
    </row>
    <row r="50" spans="1:26">
      <c r="A50" s="54">
        <f t="shared" si="0"/>
        <v>45704</v>
      </c>
      <c r="B50" s="55">
        <v>0</v>
      </c>
      <c r="C50" s="56">
        <v>0</v>
      </c>
      <c r="D50" s="56">
        <v>0</v>
      </c>
      <c r="E50" s="56">
        <v>0</v>
      </c>
      <c r="F50" s="56">
        <v>0</v>
      </c>
      <c r="G50" s="56">
        <v>0</v>
      </c>
      <c r="H50" s="56">
        <v>4.0000000000000001E-3</v>
      </c>
      <c r="I50" s="56">
        <v>0.27900000000000003</v>
      </c>
      <c r="J50" s="56">
        <v>1.5960000000000001</v>
      </c>
      <c r="K50" s="56">
        <v>3.4590000000000001</v>
      </c>
      <c r="L50" s="56">
        <v>4.1440000000000001</v>
      </c>
      <c r="M50" s="56">
        <v>5.25</v>
      </c>
      <c r="N50" s="56">
        <v>5.43</v>
      </c>
      <c r="O50" s="56">
        <v>5.0750000000000002</v>
      </c>
      <c r="P50" s="56">
        <v>5.0179999999999998</v>
      </c>
      <c r="Q50" s="56">
        <v>4.3090000000000002</v>
      </c>
      <c r="R50" s="56">
        <v>2.585</v>
      </c>
      <c r="S50" s="56">
        <v>0.13900000000000001</v>
      </c>
      <c r="T50" s="56">
        <v>0</v>
      </c>
      <c r="U50" s="56">
        <v>0</v>
      </c>
      <c r="V50" s="56">
        <v>0</v>
      </c>
      <c r="W50" s="56">
        <v>0</v>
      </c>
      <c r="X50" s="56">
        <v>0</v>
      </c>
      <c r="Y50" s="56">
        <v>0</v>
      </c>
      <c r="Z50" s="67">
        <v>0</v>
      </c>
    </row>
    <row r="51" spans="1:26">
      <c r="A51" s="54">
        <f t="shared" si="0"/>
        <v>45705</v>
      </c>
      <c r="B51" s="55">
        <v>0</v>
      </c>
      <c r="C51" s="56">
        <v>0</v>
      </c>
      <c r="D51" s="56">
        <v>0</v>
      </c>
      <c r="E51" s="56">
        <v>0</v>
      </c>
      <c r="F51" s="56">
        <v>0</v>
      </c>
      <c r="G51" s="56">
        <v>0</v>
      </c>
      <c r="H51" s="56">
        <v>1.4999999999999999E-2</v>
      </c>
      <c r="I51" s="56">
        <v>1.369</v>
      </c>
      <c r="J51" s="56">
        <v>4.851</v>
      </c>
      <c r="K51" s="56">
        <v>5.7130000000000001</v>
      </c>
      <c r="L51" s="56">
        <v>5.7460000000000004</v>
      </c>
      <c r="M51" s="56">
        <v>5.8380000000000001</v>
      </c>
      <c r="N51" s="56">
        <v>5.7039999999999997</v>
      </c>
      <c r="O51" s="56">
        <v>5.7759999999999998</v>
      </c>
      <c r="P51" s="56">
        <v>5.5330000000000004</v>
      </c>
      <c r="Q51" s="56">
        <v>4.8840000000000003</v>
      </c>
      <c r="R51" s="56">
        <v>1.82</v>
      </c>
      <c r="S51" s="56">
        <v>6.7000000000000004E-2</v>
      </c>
      <c r="T51" s="56">
        <v>0</v>
      </c>
      <c r="U51" s="56">
        <v>0</v>
      </c>
      <c r="V51" s="56">
        <v>0</v>
      </c>
      <c r="W51" s="56">
        <v>0</v>
      </c>
      <c r="X51" s="56">
        <v>0</v>
      </c>
      <c r="Y51" s="56">
        <v>0</v>
      </c>
      <c r="Z51" s="67">
        <v>0</v>
      </c>
    </row>
    <row r="52" spans="1:26">
      <c r="A52" s="54">
        <f t="shared" si="0"/>
        <v>45706</v>
      </c>
      <c r="B52" s="55">
        <v>0</v>
      </c>
      <c r="C52" s="56">
        <v>0</v>
      </c>
      <c r="D52" s="56">
        <v>0</v>
      </c>
      <c r="E52" s="56">
        <v>0</v>
      </c>
      <c r="F52" s="56">
        <v>0</v>
      </c>
      <c r="G52" s="56">
        <v>0</v>
      </c>
      <c r="H52" s="56">
        <v>4.0000000000000001E-3</v>
      </c>
      <c r="I52" s="56">
        <v>0.13300000000000001</v>
      </c>
      <c r="J52" s="56">
        <v>0.45100000000000001</v>
      </c>
      <c r="K52" s="56">
        <v>1.052</v>
      </c>
      <c r="L52" s="56">
        <v>2.052</v>
      </c>
      <c r="M52" s="56">
        <v>2.9319999999999999</v>
      </c>
      <c r="N52" s="56">
        <v>3.25</v>
      </c>
      <c r="O52" s="56">
        <v>2.4550000000000001</v>
      </c>
      <c r="P52" s="56">
        <v>2.2450000000000001</v>
      </c>
      <c r="Q52" s="56">
        <v>1.508</v>
      </c>
      <c r="R52" s="56">
        <v>0.60799999999999998</v>
      </c>
      <c r="S52" s="56">
        <v>8.3000000000000004E-2</v>
      </c>
      <c r="T52" s="56">
        <v>0</v>
      </c>
      <c r="U52" s="56">
        <v>0</v>
      </c>
      <c r="V52" s="56">
        <v>0</v>
      </c>
      <c r="W52" s="56">
        <v>0</v>
      </c>
      <c r="X52" s="56">
        <v>0</v>
      </c>
      <c r="Y52" s="56">
        <v>0</v>
      </c>
      <c r="Z52" s="67">
        <v>0</v>
      </c>
    </row>
    <row r="53" spans="1:26">
      <c r="A53" s="54">
        <f t="shared" si="0"/>
        <v>45707</v>
      </c>
      <c r="B53" s="55">
        <v>0</v>
      </c>
      <c r="C53" s="56">
        <v>0</v>
      </c>
      <c r="D53" s="56">
        <v>0</v>
      </c>
      <c r="E53" s="56">
        <v>0</v>
      </c>
      <c r="F53" s="56">
        <v>0</v>
      </c>
      <c r="G53" s="56">
        <v>0</v>
      </c>
      <c r="H53" s="56">
        <v>2E-3</v>
      </c>
      <c r="I53" s="56">
        <v>0.19600000000000001</v>
      </c>
      <c r="J53" s="56">
        <v>0.86899999999999999</v>
      </c>
      <c r="K53" s="56">
        <v>2.2930000000000001</v>
      </c>
      <c r="L53" s="56">
        <v>2.9</v>
      </c>
      <c r="M53" s="56">
        <v>3.556</v>
      </c>
      <c r="N53" s="56">
        <v>4.9050000000000002</v>
      </c>
      <c r="O53" s="56">
        <v>5.7389999999999999</v>
      </c>
      <c r="P53" s="56">
        <v>5.3609999999999998</v>
      </c>
      <c r="Q53" s="56">
        <v>4.6989999999999998</v>
      </c>
      <c r="R53" s="56">
        <v>1.782</v>
      </c>
      <c r="S53" s="56">
        <v>0.12</v>
      </c>
      <c r="T53" s="56">
        <v>0</v>
      </c>
      <c r="U53" s="56">
        <v>0</v>
      </c>
      <c r="V53" s="56">
        <v>0</v>
      </c>
      <c r="W53" s="56">
        <v>0</v>
      </c>
      <c r="X53" s="56">
        <v>0</v>
      </c>
      <c r="Y53" s="56">
        <v>0</v>
      </c>
      <c r="Z53" s="67">
        <v>0</v>
      </c>
    </row>
    <row r="54" spans="1:26">
      <c r="A54" s="54">
        <f t="shared" si="0"/>
        <v>45708</v>
      </c>
      <c r="B54" s="55">
        <v>0</v>
      </c>
      <c r="C54" s="56">
        <v>0</v>
      </c>
      <c r="D54" s="56">
        <v>0</v>
      </c>
      <c r="E54" s="56">
        <v>0</v>
      </c>
      <c r="F54" s="56">
        <v>0</v>
      </c>
      <c r="G54" s="56">
        <v>0</v>
      </c>
      <c r="H54" s="56">
        <v>1.7999999999999999E-2</v>
      </c>
      <c r="I54" s="56">
        <v>0.39800000000000002</v>
      </c>
      <c r="J54" s="56">
        <v>1.304</v>
      </c>
      <c r="K54" s="56">
        <v>2.1480000000000001</v>
      </c>
      <c r="L54" s="56">
        <v>3.4769999999999999</v>
      </c>
      <c r="M54" s="56">
        <v>4.1390000000000002</v>
      </c>
      <c r="N54" s="56">
        <v>4.5460000000000003</v>
      </c>
      <c r="O54" s="56">
        <v>4.968</v>
      </c>
      <c r="P54" s="56">
        <v>4.641</v>
      </c>
      <c r="Q54" s="56">
        <v>2.97</v>
      </c>
      <c r="R54" s="56">
        <v>1.8340000000000001</v>
      </c>
      <c r="S54" s="56">
        <v>0.20599999999999999</v>
      </c>
      <c r="T54" s="56">
        <v>0</v>
      </c>
      <c r="U54" s="56">
        <v>0</v>
      </c>
      <c r="V54" s="56">
        <v>0</v>
      </c>
      <c r="W54" s="56">
        <v>0</v>
      </c>
      <c r="X54" s="56">
        <v>0</v>
      </c>
      <c r="Y54" s="56">
        <v>0</v>
      </c>
      <c r="Z54" s="67">
        <v>0</v>
      </c>
    </row>
    <row r="55" spans="1:26">
      <c r="A55" s="54">
        <f t="shared" si="0"/>
        <v>45709</v>
      </c>
      <c r="B55" s="55">
        <v>0</v>
      </c>
      <c r="C55" s="56">
        <v>0</v>
      </c>
      <c r="D55" s="56">
        <v>0</v>
      </c>
      <c r="E55" s="56">
        <v>0</v>
      </c>
      <c r="F55" s="56">
        <v>0</v>
      </c>
      <c r="G55" s="56">
        <v>0</v>
      </c>
      <c r="H55" s="56">
        <v>2.4E-2</v>
      </c>
      <c r="I55" s="56">
        <v>0.28499999999999998</v>
      </c>
      <c r="J55" s="56">
        <v>1.2270000000000001</v>
      </c>
      <c r="K55" s="56">
        <v>2.1970000000000001</v>
      </c>
      <c r="L55" s="56">
        <v>3.3650000000000002</v>
      </c>
      <c r="M55" s="56">
        <v>4.3120000000000003</v>
      </c>
      <c r="N55" s="56">
        <v>4.7229999999999999</v>
      </c>
      <c r="O55" s="56">
        <v>5.8220000000000001</v>
      </c>
      <c r="P55" s="56">
        <v>5.91</v>
      </c>
      <c r="Q55" s="56">
        <v>5.4130000000000003</v>
      </c>
      <c r="R55" s="56">
        <v>2.9830000000000001</v>
      </c>
      <c r="S55" s="56">
        <v>0.27200000000000002</v>
      </c>
      <c r="T55" s="56">
        <v>0</v>
      </c>
      <c r="U55" s="56">
        <v>0</v>
      </c>
      <c r="V55" s="56">
        <v>0</v>
      </c>
      <c r="W55" s="56">
        <v>0</v>
      </c>
      <c r="X55" s="56">
        <v>0</v>
      </c>
      <c r="Y55" s="56">
        <v>0</v>
      </c>
      <c r="Z55" s="67">
        <v>0</v>
      </c>
    </row>
    <row r="56" spans="1:26">
      <c r="A56" s="54">
        <f t="shared" si="0"/>
        <v>45710</v>
      </c>
      <c r="B56" s="55">
        <v>0</v>
      </c>
      <c r="C56" s="56">
        <v>0</v>
      </c>
      <c r="D56" s="56">
        <v>0</v>
      </c>
      <c r="E56" s="56">
        <v>0</v>
      </c>
      <c r="F56" s="56">
        <v>0</v>
      </c>
      <c r="G56" s="56">
        <v>0</v>
      </c>
      <c r="H56" s="56">
        <v>5.8000000000000003E-2</v>
      </c>
      <c r="I56" s="56">
        <v>2.1779999999999999</v>
      </c>
      <c r="J56" s="56">
        <v>5.444</v>
      </c>
      <c r="K56" s="56">
        <v>6.0640000000000001</v>
      </c>
      <c r="L56" s="56">
        <v>6.1109999999999998</v>
      </c>
      <c r="M56" s="56">
        <v>5.9580000000000002</v>
      </c>
      <c r="N56" s="56">
        <v>5.8920000000000003</v>
      </c>
      <c r="O56" s="56">
        <v>5.95</v>
      </c>
      <c r="P56" s="56">
        <v>5.9669999999999996</v>
      </c>
      <c r="Q56" s="56">
        <v>5.5570000000000004</v>
      </c>
      <c r="R56" s="56">
        <v>3.218</v>
      </c>
      <c r="S56" s="56">
        <v>0.32</v>
      </c>
      <c r="T56" s="56">
        <v>0</v>
      </c>
      <c r="U56" s="56">
        <v>0</v>
      </c>
      <c r="V56" s="56">
        <v>0</v>
      </c>
      <c r="W56" s="56">
        <v>0</v>
      </c>
      <c r="X56" s="56">
        <v>0</v>
      </c>
      <c r="Y56" s="56">
        <v>0</v>
      </c>
      <c r="Z56" s="67">
        <v>0</v>
      </c>
    </row>
    <row r="57" spans="1:26">
      <c r="A57" s="54">
        <f t="shared" si="0"/>
        <v>45711</v>
      </c>
      <c r="B57" s="55">
        <v>0</v>
      </c>
      <c r="C57" s="56">
        <v>0</v>
      </c>
      <c r="D57" s="56">
        <v>0</v>
      </c>
      <c r="E57" s="56">
        <v>0</v>
      </c>
      <c r="F57" s="56">
        <v>0</v>
      </c>
      <c r="G57" s="56">
        <v>0</v>
      </c>
      <c r="H57" s="56">
        <v>5.7000000000000002E-2</v>
      </c>
      <c r="I57" s="56">
        <v>2.282</v>
      </c>
      <c r="J57" s="56">
        <v>5.3570000000000002</v>
      </c>
      <c r="K57" s="56">
        <v>5.9530000000000003</v>
      </c>
      <c r="L57" s="56">
        <v>6.0170000000000003</v>
      </c>
      <c r="M57" s="56">
        <v>5.9210000000000003</v>
      </c>
      <c r="N57" s="56">
        <v>5.8140000000000001</v>
      </c>
      <c r="O57" s="56">
        <v>5.8120000000000003</v>
      </c>
      <c r="P57" s="56">
        <v>5.8220000000000001</v>
      </c>
      <c r="Q57" s="56">
        <v>5.4219999999999997</v>
      </c>
      <c r="R57" s="56">
        <v>3.1890000000000001</v>
      </c>
      <c r="S57" s="56">
        <v>0.312</v>
      </c>
      <c r="T57" s="56">
        <v>0</v>
      </c>
      <c r="U57" s="56">
        <v>0</v>
      </c>
      <c r="V57" s="56">
        <v>0</v>
      </c>
      <c r="W57" s="56">
        <v>0</v>
      </c>
      <c r="X57" s="56">
        <v>0</v>
      </c>
      <c r="Y57" s="56">
        <v>0</v>
      </c>
      <c r="Z57" s="67">
        <v>0</v>
      </c>
    </row>
    <row r="58" spans="1:26">
      <c r="A58" s="54">
        <f t="shared" si="0"/>
        <v>45712</v>
      </c>
      <c r="B58" s="55">
        <v>0</v>
      </c>
      <c r="C58" s="56">
        <v>0</v>
      </c>
      <c r="D58" s="56">
        <v>0</v>
      </c>
      <c r="E58" s="56">
        <v>0</v>
      </c>
      <c r="F58" s="56">
        <v>0</v>
      </c>
      <c r="G58" s="56">
        <v>0</v>
      </c>
      <c r="H58" s="56">
        <v>7.0999999999999994E-2</v>
      </c>
      <c r="I58" s="56">
        <v>2.1619999999999999</v>
      </c>
      <c r="J58" s="56">
        <v>5.1829999999999998</v>
      </c>
      <c r="K58" s="56">
        <v>5.7880000000000003</v>
      </c>
      <c r="L58" s="56">
        <v>5.8330000000000002</v>
      </c>
      <c r="M58" s="56">
        <v>5.7530000000000001</v>
      </c>
      <c r="N58" s="56">
        <v>5.6950000000000003</v>
      </c>
      <c r="O58" s="56">
        <v>5.641</v>
      </c>
      <c r="P58" s="56">
        <v>4.1920000000000002</v>
      </c>
      <c r="Q58" s="56">
        <v>4.4050000000000002</v>
      </c>
      <c r="R58" s="56">
        <v>2.5390000000000001</v>
      </c>
      <c r="S58" s="56">
        <v>0.19</v>
      </c>
      <c r="T58" s="56">
        <v>0</v>
      </c>
      <c r="U58" s="56">
        <v>0</v>
      </c>
      <c r="V58" s="56">
        <v>0</v>
      </c>
      <c r="W58" s="56">
        <v>0</v>
      </c>
      <c r="X58" s="56">
        <v>0</v>
      </c>
      <c r="Y58" s="56">
        <v>0</v>
      </c>
      <c r="Z58" s="67">
        <v>0</v>
      </c>
    </row>
    <row r="59" spans="1:26">
      <c r="A59" s="54">
        <f t="shared" si="0"/>
        <v>45713</v>
      </c>
      <c r="B59" s="55">
        <v>0</v>
      </c>
      <c r="C59" s="56">
        <v>0</v>
      </c>
      <c r="D59" s="56">
        <v>0</v>
      </c>
      <c r="E59" s="56">
        <v>0</v>
      </c>
      <c r="F59" s="56">
        <v>0</v>
      </c>
      <c r="G59" s="56">
        <v>0</v>
      </c>
      <c r="H59" s="56">
        <v>9.5000000000000001E-2</v>
      </c>
      <c r="I59" s="56">
        <v>2.5430000000000001</v>
      </c>
      <c r="J59" s="56">
        <v>4.9400000000000004</v>
      </c>
      <c r="K59" s="56">
        <v>5.3460000000000001</v>
      </c>
      <c r="L59" s="56">
        <v>5.8479999999999999</v>
      </c>
      <c r="M59" s="56">
        <v>6.0380000000000003</v>
      </c>
      <c r="N59" s="56">
        <v>5.9880000000000004</v>
      </c>
      <c r="O59" s="56">
        <v>6</v>
      </c>
      <c r="P59" s="56">
        <v>6.0209999999999999</v>
      </c>
      <c r="Q59" s="56">
        <v>5.6749999999999998</v>
      </c>
      <c r="R59" s="56">
        <v>3.3490000000000002</v>
      </c>
      <c r="S59" s="56">
        <v>0.35399999999999998</v>
      </c>
      <c r="T59" s="56">
        <v>0</v>
      </c>
      <c r="U59" s="56">
        <v>0</v>
      </c>
      <c r="V59" s="56">
        <v>0</v>
      </c>
      <c r="W59" s="56">
        <v>0</v>
      </c>
      <c r="X59" s="56">
        <v>0</v>
      </c>
      <c r="Y59" s="56">
        <v>0</v>
      </c>
      <c r="Z59" s="67">
        <v>0</v>
      </c>
    </row>
    <row r="60" spans="1:26">
      <c r="A60" s="54">
        <f t="shared" si="0"/>
        <v>45714</v>
      </c>
      <c r="B60" s="55">
        <v>0</v>
      </c>
      <c r="C60" s="56">
        <v>0</v>
      </c>
      <c r="D60" s="56">
        <v>0</v>
      </c>
      <c r="E60" s="56">
        <v>0</v>
      </c>
      <c r="F60" s="56">
        <v>0</v>
      </c>
      <c r="G60" s="56">
        <v>0</v>
      </c>
      <c r="H60" s="56">
        <v>0.10100000000000001</v>
      </c>
      <c r="I60" s="56">
        <v>2.5310000000000001</v>
      </c>
      <c r="J60" s="56">
        <v>5.6159999999999997</v>
      </c>
      <c r="K60" s="56">
        <v>6.2279999999999998</v>
      </c>
      <c r="L60" s="56">
        <v>6.3630000000000004</v>
      </c>
      <c r="M60" s="56">
        <v>6.2619999999999996</v>
      </c>
      <c r="N60" s="56">
        <v>6.2409999999999997</v>
      </c>
      <c r="O60" s="56">
        <v>6.3460000000000001</v>
      </c>
      <c r="P60" s="56">
        <v>6.2519999999999998</v>
      </c>
      <c r="Q60" s="56">
        <v>4.3120000000000003</v>
      </c>
      <c r="R60" s="56">
        <v>1.196</v>
      </c>
      <c r="S60" s="56">
        <v>8.1000000000000003E-2</v>
      </c>
      <c r="T60" s="56">
        <v>0</v>
      </c>
      <c r="U60" s="56">
        <v>0</v>
      </c>
      <c r="V60" s="56">
        <v>0</v>
      </c>
      <c r="W60" s="56">
        <v>0</v>
      </c>
      <c r="X60" s="56">
        <v>0</v>
      </c>
      <c r="Y60" s="56">
        <v>0</v>
      </c>
      <c r="Z60" s="67">
        <v>0</v>
      </c>
    </row>
    <row r="61" spans="1:26">
      <c r="A61" s="54">
        <f t="shared" si="0"/>
        <v>45715</v>
      </c>
      <c r="B61" s="55">
        <v>0</v>
      </c>
      <c r="C61" s="56">
        <v>0</v>
      </c>
      <c r="D61" s="56">
        <v>0</v>
      </c>
      <c r="E61" s="56">
        <v>0</v>
      </c>
      <c r="F61" s="56">
        <v>0</v>
      </c>
      <c r="G61" s="56">
        <v>0</v>
      </c>
      <c r="H61" s="56">
        <v>0.13300000000000001</v>
      </c>
      <c r="I61" s="56">
        <v>2.802</v>
      </c>
      <c r="J61" s="56">
        <v>5.883</v>
      </c>
      <c r="K61" s="56">
        <v>6.3949999999999996</v>
      </c>
      <c r="L61" s="56">
        <v>6.4850000000000003</v>
      </c>
      <c r="M61" s="56">
        <v>6.3860000000000001</v>
      </c>
      <c r="N61" s="56">
        <v>6.2670000000000003</v>
      </c>
      <c r="O61" s="56">
        <v>6.242</v>
      </c>
      <c r="P61" s="56">
        <v>6.2489999999999997</v>
      </c>
      <c r="Q61" s="56">
        <v>5.8760000000000003</v>
      </c>
      <c r="R61" s="56">
        <v>3.6920000000000002</v>
      </c>
      <c r="S61" s="56">
        <v>0.48399999999999999</v>
      </c>
      <c r="T61" s="56">
        <v>0</v>
      </c>
      <c r="U61" s="56">
        <v>0</v>
      </c>
      <c r="V61" s="56">
        <v>0</v>
      </c>
      <c r="W61" s="56">
        <v>0</v>
      </c>
      <c r="X61" s="56">
        <v>0</v>
      </c>
      <c r="Y61" s="56">
        <v>0</v>
      </c>
      <c r="Z61" s="67">
        <v>0</v>
      </c>
    </row>
    <row r="62" spans="1:26">
      <c r="A62" s="54">
        <f t="shared" si="0"/>
        <v>45716</v>
      </c>
      <c r="B62" s="55">
        <v>0</v>
      </c>
      <c r="C62" s="56">
        <v>0</v>
      </c>
      <c r="D62" s="56">
        <v>0</v>
      </c>
      <c r="E62" s="56">
        <v>0</v>
      </c>
      <c r="F62" s="56">
        <v>0</v>
      </c>
      <c r="G62" s="56">
        <v>0</v>
      </c>
      <c r="H62" s="56">
        <v>0.13900000000000001</v>
      </c>
      <c r="I62" s="56">
        <v>2.8780000000000001</v>
      </c>
      <c r="J62" s="56">
        <v>5.8440000000000003</v>
      </c>
      <c r="K62" s="56">
        <v>6.2619999999999996</v>
      </c>
      <c r="L62" s="56">
        <v>6.2240000000000002</v>
      </c>
      <c r="M62" s="56">
        <v>6.14</v>
      </c>
      <c r="N62" s="56">
        <v>6.173</v>
      </c>
      <c r="O62" s="56">
        <v>6.2480000000000002</v>
      </c>
      <c r="P62" s="56">
        <v>6.2489999999999997</v>
      </c>
      <c r="Q62" s="56">
        <v>5.8929999999999998</v>
      </c>
      <c r="R62" s="56">
        <v>3.7029999999999998</v>
      </c>
      <c r="S62" s="56">
        <v>0.499</v>
      </c>
      <c r="T62" s="56">
        <v>0</v>
      </c>
      <c r="U62" s="56">
        <v>0</v>
      </c>
      <c r="V62" s="56">
        <v>0</v>
      </c>
      <c r="W62" s="56">
        <v>0</v>
      </c>
      <c r="X62" s="56">
        <v>0</v>
      </c>
      <c r="Y62" s="56">
        <v>0</v>
      </c>
      <c r="Z62" s="67">
        <v>0</v>
      </c>
    </row>
    <row r="63" spans="1:26">
      <c r="A63" s="54">
        <f t="shared" si="0"/>
        <v>45717</v>
      </c>
      <c r="B63" s="55">
        <v>0</v>
      </c>
      <c r="C63" s="56">
        <v>0</v>
      </c>
      <c r="D63" s="56">
        <v>0</v>
      </c>
      <c r="E63" s="56">
        <v>0</v>
      </c>
      <c r="F63" s="56">
        <v>0</v>
      </c>
      <c r="G63" s="56">
        <v>0</v>
      </c>
      <c r="H63" s="56">
        <v>0.16400000000000001</v>
      </c>
      <c r="I63" s="56">
        <v>2.879</v>
      </c>
      <c r="J63" s="56">
        <v>5.8760000000000003</v>
      </c>
      <c r="K63" s="56">
        <v>6.3</v>
      </c>
      <c r="L63" s="56">
        <v>6.3339999999999996</v>
      </c>
      <c r="M63" s="56">
        <v>6.2270000000000003</v>
      </c>
      <c r="N63" s="56">
        <v>6.2619999999999996</v>
      </c>
      <c r="O63" s="56">
        <v>6.3259999999999996</v>
      </c>
      <c r="P63" s="56">
        <v>6.2960000000000003</v>
      </c>
      <c r="Q63" s="56">
        <v>5.92</v>
      </c>
      <c r="R63" s="56">
        <v>3.78</v>
      </c>
      <c r="S63" s="56">
        <v>0.54500000000000004</v>
      </c>
      <c r="T63" s="56">
        <v>0</v>
      </c>
      <c r="U63" s="56">
        <v>0</v>
      </c>
      <c r="V63" s="56">
        <v>0</v>
      </c>
      <c r="W63" s="56">
        <v>0</v>
      </c>
      <c r="X63" s="56">
        <v>0</v>
      </c>
      <c r="Y63" s="56">
        <v>0</v>
      </c>
      <c r="Z63" s="67">
        <v>0</v>
      </c>
    </row>
    <row r="64" spans="1:26">
      <c r="A64" s="54">
        <f t="shared" si="0"/>
        <v>45718</v>
      </c>
      <c r="B64" s="55">
        <v>0</v>
      </c>
      <c r="C64" s="56">
        <v>0</v>
      </c>
      <c r="D64" s="56">
        <v>0</v>
      </c>
      <c r="E64" s="56">
        <v>0</v>
      </c>
      <c r="F64" s="56">
        <v>0</v>
      </c>
      <c r="G64" s="56">
        <v>0</v>
      </c>
      <c r="H64" s="56">
        <v>0.112</v>
      </c>
      <c r="I64" s="56">
        <v>1.768</v>
      </c>
      <c r="J64" s="56">
        <v>4.1020000000000003</v>
      </c>
      <c r="K64" s="56">
        <v>5.8579999999999997</v>
      </c>
      <c r="L64" s="56">
        <v>6.194</v>
      </c>
      <c r="M64" s="56">
        <v>6.0179999999999998</v>
      </c>
      <c r="N64" s="56">
        <v>6.0220000000000002</v>
      </c>
      <c r="O64" s="56">
        <v>6.1289999999999996</v>
      </c>
      <c r="P64" s="56">
        <v>6.0570000000000004</v>
      </c>
      <c r="Q64" s="56">
        <v>5.6280000000000001</v>
      </c>
      <c r="R64" s="56">
        <v>3.5219999999999998</v>
      </c>
      <c r="S64" s="56">
        <v>0.47</v>
      </c>
      <c r="T64" s="56">
        <v>0</v>
      </c>
      <c r="U64" s="56">
        <v>0</v>
      </c>
      <c r="V64" s="56">
        <v>0</v>
      </c>
      <c r="W64" s="56">
        <v>0</v>
      </c>
      <c r="X64" s="56">
        <v>0</v>
      </c>
      <c r="Y64" s="56">
        <v>0</v>
      </c>
      <c r="Z64" s="67">
        <v>0</v>
      </c>
    </row>
    <row r="65" spans="1:26">
      <c r="A65" s="54">
        <f t="shared" si="0"/>
        <v>45719</v>
      </c>
      <c r="B65" s="55">
        <v>0</v>
      </c>
      <c r="C65" s="56">
        <v>0</v>
      </c>
      <c r="D65" s="56">
        <v>0</v>
      </c>
      <c r="E65" s="56">
        <v>0</v>
      </c>
      <c r="F65" s="56">
        <v>0</v>
      </c>
      <c r="G65" s="56">
        <v>0</v>
      </c>
      <c r="H65" s="56">
        <v>5.8999999999999997E-2</v>
      </c>
      <c r="I65" s="56">
        <v>1.2569999999999999</v>
      </c>
      <c r="J65" s="56">
        <v>4.3010000000000002</v>
      </c>
      <c r="K65" s="56">
        <v>5.194</v>
      </c>
      <c r="L65" s="56">
        <v>6.3780000000000001</v>
      </c>
      <c r="M65" s="56">
        <v>6.2690000000000001</v>
      </c>
      <c r="N65" s="56">
        <v>6.3150000000000004</v>
      </c>
      <c r="O65" s="56">
        <v>5.9130000000000003</v>
      </c>
      <c r="P65" s="56">
        <v>4.7990000000000004</v>
      </c>
      <c r="Q65" s="56">
        <v>2.8740000000000001</v>
      </c>
      <c r="R65" s="56">
        <v>1.1200000000000001</v>
      </c>
      <c r="S65" s="56">
        <v>0.17499999999999999</v>
      </c>
      <c r="T65" s="56">
        <v>0</v>
      </c>
      <c r="U65" s="56">
        <v>0</v>
      </c>
      <c r="V65" s="56">
        <v>0</v>
      </c>
      <c r="W65" s="56">
        <v>0</v>
      </c>
      <c r="X65" s="56">
        <v>0</v>
      </c>
      <c r="Y65" s="56">
        <v>0</v>
      </c>
      <c r="Z65" s="67">
        <v>0</v>
      </c>
    </row>
    <row r="66" spans="1:26">
      <c r="A66" s="54">
        <f t="shared" si="0"/>
        <v>45720</v>
      </c>
      <c r="B66" s="55">
        <v>0</v>
      </c>
      <c r="C66" s="56">
        <v>0</v>
      </c>
      <c r="D66" s="56">
        <v>0</v>
      </c>
      <c r="E66" s="56">
        <v>0</v>
      </c>
      <c r="F66" s="56">
        <v>0</v>
      </c>
      <c r="G66" s="56">
        <v>0</v>
      </c>
      <c r="H66" s="56">
        <v>0.109</v>
      </c>
      <c r="I66" s="56">
        <v>1.7030000000000001</v>
      </c>
      <c r="J66" s="56">
        <v>4.0679999999999996</v>
      </c>
      <c r="K66" s="56">
        <v>4.8659999999999997</v>
      </c>
      <c r="L66" s="56">
        <v>5.867</v>
      </c>
      <c r="M66" s="56">
        <v>6.0380000000000003</v>
      </c>
      <c r="N66" s="56">
        <v>5.47</v>
      </c>
      <c r="O66" s="56">
        <v>4.5730000000000004</v>
      </c>
      <c r="P66" s="56">
        <v>5.44</v>
      </c>
      <c r="Q66" s="56">
        <v>5.3940000000000001</v>
      </c>
      <c r="R66" s="56">
        <v>2.766</v>
      </c>
      <c r="S66" s="56">
        <v>0.186</v>
      </c>
      <c r="T66" s="56">
        <v>0</v>
      </c>
      <c r="U66" s="56">
        <v>0</v>
      </c>
      <c r="V66" s="56">
        <v>0</v>
      </c>
      <c r="W66" s="56">
        <v>0</v>
      </c>
      <c r="X66" s="56">
        <v>0</v>
      </c>
      <c r="Y66" s="56">
        <v>0</v>
      </c>
      <c r="Z66" s="67">
        <v>0</v>
      </c>
    </row>
    <row r="67" spans="1:26">
      <c r="A67" s="54">
        <f t="shared" si="0"/>
        <v>45721</v>
      </c>
      <c r="B67" s="55">
        <v>0</v>
      </c>
      <c r="C67" s="56">
        <v>0</v>
      </c>
      <c r="D67" s="56">
        <v>0</v>
      </c>
      <c r="E67" s="56">
        <v>0</v>
      </c>
      <c r="F67" s="56">
        <v>0</v>
      </c>
      <c r="G67" s="56">
        <v>0</v>
      </c>
      <c r="H67" s="56">
        <v>0.29099999999999998</v>
      </c>
      <c r="I67" s="56">
        <v>3.2759999999999998</v>
      </c>
      <c r="J67" s="56">
        <v>5.9429999999999996</v>
      </c>
      <c r="K67" s="56">
        <v>6.3879999999999999</v>
      </c>
      <c r="L67" s="56">
        <v>6.5149999999999997</v>
      </c>
      <c r="M67" s="56">
        <v>6.4749999999999996</v>
      </c>
      <c r="N67" s="56">
        <v>6.5490000000000004</v>
      </c>
      <c r="O67" s="56">
        <v>6.5350000000000001</v>
      </c>
      <c r="P67" s="56">
        <v>6.4530000000000003</v>
      </c>
      <c r="Q67" s="56">
        <v>6.13</v>
      </c>
      <c r="R67" s="56">
        <v>4.0220000000000002</v>
      </c>
      <c r="S67" s="56">
        <v>0.52500000000000002</v>
      </c>
      <c r="T67" s="56">
        <v>0</v>
      </c>
      <c r="U67" s="56">
        <v>0</v>
      </c>
      <c r="V67" s="56">
        <v>0</v>
      </c>
      <c r="W67" s="56">
        <v>0</v>
      </c>
      <c r="X67" s="56">
        <v>0</v>
      </c>
      <c r="Y67" s="56">
        <v>0</v>
      </c>
      <c r="Z67" s="67">
        <v>0</v>
      </c>
    </row>
    <row r="68" spans="1:26">
      <c r="A68" s="54">
        <f t="shared" si="0"/>
        <v>45722</v>
      </c>
      <c r="B68" s="55">
        <v>0</v>
      </c>
      <c r="C68" s="56">
        <v>0</v>
      </c>
      <c r="D68" s="56">
        <v>0</v>
      </c>
      <c r="E68" s="56">
        <v>0</v>
      </c>
      <c r="F68" s="56">
        <v>0</v>
      </c>
      <c r="G68" s="56">
        <v>0</v>
      </c>
      <c r="H68" s="56">
        <v>0.122</v>
      </c>
      <c r="I68" s="56">
        <v>1.7010000000000001</v>
      </c>
      <c r="J68" s="56">
        <v>3.5779999999999998</v>
      </c>
      <c r="K68" s="56">
        <v>3.363</v>
      </c>
      <c r="L68" s="56">
        <v>3.9079999999999999</v>
      </c>
      <c r="M68" s="56">
        <v>4.6390000000000002</v>
      </c>
      <c r="N68" s="56">
        <v>5.8150000000000004</v>
      </c>
      <c r="O68" s="56">
        <v>5.1289999999999996</v>
      </c>
      <c r="P68" s="56">
        <v>4.9189999999999996</v>
      </c>
      <c r="Q68" s="56">
        <v>3.9809999999999999</v>
      </c>
      <c r="R68" s="56">
        <v>2.8479999999999999</v>
      </c>
      <c r="S68" s="56">
        <v>0.50700000000000001</v>
      </c>
      <c r="T68" s="56">
        <v>0</v>
      </c>
      <c r="U68" s="56">
        <v>0</v>
      </c>
      <c r="V68" s="56">
        <v>0</v>
      </c>
      <c r="W68" s="56">
        <v>0</v>
      </c>
      <c r="X68" s="56">
        <v>0</v>
      </c>
      <c r="Y68" s="56">
        <v>0</v>
      </c>
      <c r="Z68" s="67">
        <v>0</v>
      </c>
    </row>
    <row r="69" spans="1:26">
      <c r="A69" s="54">
        <f t="shared" si="0"/>
        <v>45723</v>
      </c>
      <c r="B69" s="55">
        <v>0</v>
      </c>
      <c r="C69" s="56">
        <v>0</v>
      </c>
      <c r="D69" s="56">
        <v>0</v>
      </c>
      <c r="E69" s="56">
        <v>0</v>
      </c>
      <c r="F69" s="56">
        <v>0</v>
      </c>
      <c r="G69" s="56">
        <v>0</v>
      </c>
      <c r="H69" s="56">
        <v>0.33100000000000002</v>
      </c>
      <c r="I69" s="56">
        <v>3.4929999999999999</v>
      </c>
      <c r="J69" s="56">
        <v>6.101</v>
      </c>
      <c r="K69" s="56">
        <v>6.5380000000000003</v>
      </c>
      <c r="L69" s="56">
        <v>5.8390000000000004</v>
      </c>
      <c r="M69" s="56">
        <v>5.9720000000000004</v>
      </c>
      <c r="N69" s="56">
        <v>6.0789999999999997</v>
      </c>
      <c r="O69" s="56">
        <v>5.5250000000000004</v>
      </c>
      <c r="P69" s="56">
        <v>5.4619999999999997</v>
      </c>
      <c r="Q69" s="56">
        <v>4.9320000000000004</v>
      </c>
      <c r="R69" s="56">
        <v>2.8370000000000002</v>
      </c>
      <c r="S69" s="56">
        <v>0.29499999999999998</v>
      </c>
      <c r="T69" s="56">
        <v>0</v>
      </c>
      <c r="U69" s="56">
        <v>0</v>
      </c>
      <c r="V69" s="56">
        <v>0</v>
      </c>
      <c r="W69" s="56">
        <v>0</v>
      </c>
      <c r="X69" s="56">
        <v>0</v>
      </c>
      <c r="Y69" s="56">
        <v>0</v>
      </c>
      <c r="Z69" s="67">
        <v>0</v>
      </c>
    </row>
    <row r="70" spans="1:26">
      <c r="A70" s="54">
        <f t="shared" ref="A70:A133" si="1">A69+1</f>
        <v>45724</v>
      </c>
      <c r="B70" s="55">
        <v>0</v>
      </c>
      <c r="C70" s="56">
        <v>0</v>
      </c>
      <c r="D70" s="56">
        <v>0</v>
      </c>
      <c r="E70" s="56">
        <v>0</v>
      </c>
      <c r="F70" s="56">
        <v>0</v>
      </c>
      <c r="G70" s="56">
        <v>0</v>
      </c>
      <c r="H70" s="56">
        <v>0.13100000000000001</v>
      </c>
      <c r="I70" s="56">
        <v>0.97399999999999998</v>
      </c>
      <c r="J70" s="56">
        <v>2.4969999999999999</v>
      </c>
      <c r="K70" s="56">
        <v>1.833</v>
      </c>
      <c r="L70" s="56">
        <v>3.012</v>
      </c>
      <c r="M70" s="56">
        <v>4.2670000000000003</v>
      </c>
      <c r="N70" s="56">
        <v>5.8319999999999999</v>
      </c>
      <c r="O70" s="56">
        <v>6.234</v>
      </c>
      <c r="P70" s="56">
        <v>5.8890000000000002</v>
      </c>
      <c r="Q70" s="56">
        <v>4.3949999999999996</v>
      </c>
      <c r="R70" s="56">
        <v>3.6309999999999998</v>
      </c>
      <c r="S70" s="56">
        <v>0.73899999999999999</v>
      </c>
      <c r="T70" s="56">
        <v>0</v>
      </c>
      <c r="U70" s="56">
        <v>0</v>
      </c>
      <c r="V70" s="56">
        <v>0</v>
      </c>
      <c r="W70" s="56">
        <v>0</v>
      </c>
      <c r="X70" s="56">
        <v>0</v>
      </c>
      <c r="Y70" s="56">
        <v>0</v>
      </c>
      <c r="Z70" s="67">
        <v>0</v>
      </c>
    </row>
    <row r="71" spans="1:26">
      <c r="A71" s="54">
        <f t="shared" si="1"/>
        <v>45725</v>
      </c>
      <c r="B71" s="55">
        <v>0</v>
      </c>
      <c r="C71" s="56">
        <v>0</v>
      </c>
      <c r="D71" s="56">
        <v>0</v>
      </c>
      <c r="E71" s="56">
        <v>0</v>
      </c>
      <c r="F71" s="56">
        <v>0</v>
      </c>
      <c r="G71" s="56">
        <v>0</v>
      </c>
      <c r="H71" s="56">
        <v>0</v>
      </c>
      <c r="I71" s="56">
        <v>0.4</v>
      </c>
      <c r="J71" s="56">
        <v>3.673</v>
      </c>
      <c r="K71" s="56">
        <v>6.1719999999999997</v>
      </c>
      <c r="L71" s="56">
        <v>6.5609999999999999</v>
      </c>
      <c r="M71" s="56">
        <v>6.61</v>
      </c>
      <c r="N71" s="56">
        <v>6.4939999999999998</v>
      </c>
      <c r="O71" s="56">
        <v>6.4480000000000004</v>
      </c>
      <c r="P71" s="56">
        <v>6.4470000000000001</v>
      </c>
      <c r="Q71" s="56">
        <v>6.4260000000000002</v>
      </c>
      <c r="R71" s="56">
        <v>6.07</v>
      </c>
      <c r="S71" s="56">
        <v>4.2130000000000001</v>
      </c>
      <c r="T71" s="56">
        <v>0.79700000000000004</v>
      </c>
      <c r="U71" s="56">
        <v>0</v>
      </c>
      <c r="V71" s="56">
        <v>0</v>
      </c>
      <c r="W71" s="56">
        <v>0</v>
      </c>
      <c r="X71" s="56">
        <v>0</v>
      </c>
      <c r="Y71" s="56">
        <v>0</v>
      </c>
      <c r="Z71" s="67">
        <v>0</v>
      </c>
    </row>
    <row r="72" spans="1:26">
      <c r="A72" s="54">
        <f t="shared" si="1"/>
        <v>45726</v>
      </c>
      <c r="B72" s="55">
        <v>0</v>
      </c>
      <c r="C72" s="56">
        <v>0</v>
      </c>
      <c r="D72" s="56">
        <v>0</v>
      </c>
      <c r="E72" s="56">
        <v>0</v>
      </c>
      <c r="F72" s="56">
        <v>0</v>
      </c>
      <c r="G72" s="56">
        <v>0</v>
      </c>
      <c r="H72" s="56">
        <v>0</v>
      </c>
      <c r="I72" s="56">
        <v>0.46100000000000002</v>
      </c>
      <c r="J72" s="56">
        <v>3.8210000000000002</v>
      </c>
      <c r="K72" s="56">
        <v>6.1310000000000002</v>
      </c>
      <c r="L72" s="56">
        <v>6.5250000000000004</v>
      </c>
      <c r="M72" s="56">
        <v>6.6639999999999997</v>
      </c>
      <c r="N72" s="56">
        <v>6.65</v>
      </c>
      <c r="O72" s="56">
        <v>6.5259999999999998</v>
      </c>
      <c r="P72" s="56">
        <v>6.5030000000000001</v>
      </c>
      <c r="Q72" s="56">
        <v>6.4459999999999997</v>
      </c>
      <c r="R72" s="56">
        <v>6.1390000000000002</v>
      </c>
      <c r="S72" s="56">
        <v>4.3289999999999997</v>
      </c>
      <c r="T72" s="56">
        <v>0.86499999999999999</v>
      </c>
      <c r="U72" s="56">
        <v>0</v>
      </c>
      <c r="V72" s="56">
        <v>0</v>
      </c>
      <c r="W72" s="56">
        <v>0</v>
      </c>
      <c r="X72" s="56">
        <v>0</v>
      </c>
      <c r="Y72" s="56">
        <v>0</v>
      </c>
      <c r="Z72" s="67">
        <v>0</v>
      </c>
    </row>
    <row r="73" spans="1:26">
      <c r="A73" s="54">
        <f t="shared" si="1"/>
        <v>45727</v>
      </c>
      <c r="B73" s="55">
        <v>0</v>
      </c>
      <c r="C73" s="56">
        <v>0</v>
      </c>
      <c r="D73" s="56">
        <v>0</v>
      </c>
      <c r="E73" s="56">
        <v>0</v>
      </c>
      <c r="F73" s="56">
        <v>0</v>
      </c>
      <c r="G73" s="56">
        <v>0</v>
      </c>
      <c r="H73" s="56">
        <v>0</v>
      </c>
      <c r="I73" s="56">
        <v>0.48899999999999999</v>
      </c>
      <c r="J73" s="56">
        <v>3.3010000000000002</v>
      </c>
      <c r="K73" s="56">
        <v>6.0949999999999998</v>
      </c>
      <c r="L73" s="56">
        <v>6.4130000000000003</v>
      </c>
      <c r="M73" s="56">
        <v>6.2779999999999996</v>
      </c>
      <c r="N73" s="56">
        <v>5.6379999999999999</v>
      </c>
      <c r="O73" s="56">
        <v>5.806</v>
      </c>
      <c r="P73" s="56">
        <v>6.2</v>
      </c>
      <c r="Q73" s="56">
        <v>4.8979999999999997</v>
      </c>
      <c r="R73" s="56">
        <v>4.7510000000000003</v>
      </c>
      <c r="S73" s="56">
        <v>3.4169999999999998</v>
      </c>
      <c r="T73" s="56">
        <v>0.38200000000000001</v>
      </c>
      <c r="U73" s="56">
        <v>0</v>
      </c>
      <c r="V73" s="56">
        <v>0</v>
      </c>
      <c r="W73" s="56">
        <v>0</v>
      </c>
      <c r="X73" s="56">
        <v>0</v>
      </c>
      <c r="Y73" s="56">
        <v>0</v>
      </c>
      <c r="Z73" s="67">
        <v>0</v>
      </c>
    </row>
    <row r="74" spans="1:26">
      <c r="A74" s="54">
        <f t="shared" si="1"/>
        <v>45728</v>
      </c>
      <c r="B74" s="55">
        <v>0</v>
      </c>
      <c r="C74" s="56">
        <v>0</v>
      </c>
      <c r="D74" s="56">
        <v>0</v>
      </c>
      <c r="E74" s="56">
        <v>0</v>
      </c>
      <c r="F74" s="56">
        <v>0</v>
      </c>
      <c r="G74" s="56">
        <v>0</v>
      </c>
      <c r="H74" s="56">
        <v>0</v>
      </c>
      <c r="I74" s="56">
        <v>0.17199999999999999</v>
      </c>
      <c r="J74" s="56">
        <v>1.3</v>
      </c>
      <c r="K74" s="56">
        <v>2.88</v>
      </c>
      <c r="L74" s="56">
        <v>2.8919999999999999</v>
      </c>
      <c r="M74" s="56">
        <v>4.835</v>
      </c>
      <c r="N74" s="56">
        <v>6.0140000000000002</v>
      </c>
      <c r="O74" s="56">
        <v>6.2190000000000003</v>
      </c>
      <c r="P74" s="56">
        <v>6.28</v>
      </c>
      <c r="Q74" s="56">
        <v>6.4329999999999998</v>
      </c>
      <c r="R74" s="56">
        <v>5.82</v>
      </c>
      <c r="S74" s="56">
        <v>4.2439999999999998</v>
      </c>
      <c r="T74" s="56">
        <v>0.89400000000000002</v>
      </c>
      <c r="U74" s="56">
        <v>1E-3</v>
      </c>
      <c r="V74" s="56">
        <v>0</v>
      </c>
      <c r="W74" s="56">
        <v>0</v>
      </c>
      <c r="X74" s="56">
        <v>0</v>
      </c>
      <c r="Y74" s="56">
        <v>0</v>
      </c>
      <c r="Z74" s="67">
        <v>0</v>
      </c>
    </row>
    <row r="75" spans="1:26">
      <c r="A75" s="54">
        <f t="shared" si="1"/>
        <v>45729</v>
      </c>
      <c r="B75" s="55">
        <v>0</v>
      </c>
      <c r="C75" s="56">
        <v>0</v>
      </c>
      <c r="D75" s="56">
        <v>0</v>
      </c>
      <c r="E75" s="56">
        <v>0</v>
      </c>
      <c r="F75" s="56">
        <v>0</v>
      </c>
      <c r="G75" s="56">
        <v>0</v>
      </c>
      <c r="H75" s="56">
        <v>0</v>
      </c>
      <c r="I75" s="56">
        <v>0.45300000000000001</v>
      </c>
      <c r="J75" s="56">
        <v>3.6629999999999998</v>
      </c>
      <c r="K75" s="56">
        <v>5.85</v>
      </c>
      <c r="L75" s="56">
        <v>6.4260000000000002</v>
      </c>
      <c r="M75" s="56">
        <v>6.6180000000000003</v>
      </c>
      <c r="N75" s="56">
        <v>6.702</v>
      </c>
      <c r="O75" s="56">
        <v>6.617</v>
      </c>
      <c r="P75" s="56">
        <v>6.58</v>
      </c>
      <c r="Q75" s="56">
        <v>6.1769999999999996</v>
      </c>
      <c r="R75" s="56">
        <v>5.3440000000000003</v>
      </c>
      <c r="S75" s="56">
        <v>4.0640000000000001</v>
      </c>
      <c r="T75" s="56">
        <v>0.84899999999999998</v>
      </c>
      <c r="U75" s="56">
        <v>0</v>
      </c>
      <c r="V75" s="56">
        <v>0</v>
      </c>
      <c r="W75" s="56">
        <v>0</v>
      </c>
      <c r="X75" s="56">
        <v>0</v>
      </c>
      <c r="Y75" s="56">
        <v>0</v>
      </c>
      <c r="Z75" s="67">
        <v>0</v>
      </c>
    </row>
    <row r="76" spans="1:26">
      <c r="A76" s="54">
        <f t="shared" si="1"/>
        <v>45730</v>
      </c>
      <c r="B76" s="55">
        <v>0</v>
      </c>
      <c r="C76" s="56">
        <v>0</v>
      </c>
      <c r="D76" s="56">
        <v>0</v>
      </c>
      <c r="E76" s="56">
        <v>0</v>
      </c>
      <c r="F76" s="56">
        <v>0</v>
      </c>
      <c r="G76" s="56">
        <v>0</v>
      </c>
      <c r="H76" s="56">
        <v>0</v>
      </c>
      <c r="I76" s="56">
        <v>0.16300000000000001</v>
      </c>
      <c r="J76" s="56">
        <v>0.52200000000000002</v>
      </c>
      <c r="K76" s="56">
        <v>2.4079999999999999</v>
      </c>
      <c r="L76" s="56">
        <v>2.4369999999999998</v>
      </c>
      <c r="M76" s="56">
        <v>2.6080000000000001</v>
      </c>
      <c r="N76" s="56">
        <v>2.1970000000000001</v>
      </c>
      <c r="O76" s="56">
        <v>3.5009999999999999</v>
      </c>
      <c r="P76" s="56">
        <v>3.7549999999999999</v>
      </c>
      <c r="Q76" s="56">
        <v>2.9089999999999998</v>
      </c>
      <c r="R76" s="56">
        <v>2.952</v>
      </c>
      <c r="S76" s="56">
        <v>2.2269999999999999</v>
      </c>
      <c r="T76" s="56">
        <v>0.49299999999999999</v>
      </c>
      <c r="U76" s="56">
        <v>1E-3</v>
      </c>
      <c r="V76" s="56">
        <v>0</v>
      </c>
      <c r="W76" s="56">
        <v>0</v>
      </c>
      <c r="X76" s="56">
        <v>0</v>
      </c>
      <c r="Y76" s="56">
        <v>0</v>
      </c>
      <c r="Z76" s="67">
        <v>0</v>
      </c>
    </row>
    <row r="77" spans="1:26">
      <c r="A77" s="54">
        <f t="shared" si="1"/>
        <v>45731</v>
      </c>
      <c r="B77" s="55">
        <v>0</v>
      </c>
      <c r="C77" s="56">
        <v>0</v>
      </c>
      <c r="D77" s="56">
        <v>0</v>
      </c>
      <c r="E77" s="56">
        <v>0</v>
      </c>
      <c r="F77" s="56">
        <v>0</v>
      </c>
      <c r="G77" s="56">
        <v>0</v>
      </c>
      <c r="H77" s="56">
        <v>0</v>
      </c>
      <c r="I77" s="56">
        <v>0.73499999999999999</v>
      </c>
      <c r="J77" s="56">
        <v>3.8639999999999999</v>
      </c>
      <c r="K77" s="56">
        <v>4.9690000000000003</v>
      </c>
      <c r="L77" s="56">
        <v>6.0750000000000002</v>
      </c>
      <c r="M77" s="56">
        <v>6.766</v>
      </c>
      <c r="N77" s="56">
        <v>6.327</v>
      </c>
      <c r="O77" s="56">
        <v>5.548</v>
      </c>
      <c r="P77" s="56">
        <v>5.0819999999999999</v>
      </c>
      <c r="Q77" s="56">
        <v>3.9119999999999999</v>
      </c>
      <c r="R77" s="56">
        <v>3.274</v>
      </c>
      <c r="S77" s="56">
        <v>2.4940000000000002</v>
      </c>
      <c r="T77" s="56">
        <v>0.39800000000000002</v>
      </c>
      <c r="U77" s="56">
        <v>1E-3</v>
      </c>
      <c r="V77" s="56">
        <v>0</v>
      </c>
      <c r="W77" s="56">
        <v>0</v>
      </c>
      <c r="X77" s="56">
        <v>0</v>
      </c>
      <c r="Y77" s="56">
        <v>0</v>
      </c>
      <c r="Z77" s="67">
        <v>0</v>
      </c>
    </row>
    <row r="78" spans="1:26">
      <c r="A78" s="54">
        <f t="shared" si="1"/>
        <v>45732</v>
      </c>
      <c r="B78" s="55">
        <v>0</v>
      </c>
      <c r="C78" s="56">
        <v>0</v>
      </c>
      <c r="D78" s="56">
        <v>0</v>
      </c>
      <c r="E78" s="56">
        <v>0</v>
      </c>
      <c r="F78" s="56">
        <v>0</v>
      </c>
      <c r="G78" s="56">
        <v>0</v>
      </c>
      <c r="H78" s="56">
        <v>0</v>
      </c>
      <c r="I78" s="56">
        <v>0.75700000000000001</v>
      </c>
      <c r="J78" s="56">
        <v>4.4089999999999998</v>
      </c>
      <c r="K78" s="56">
        <v>6.34</v>
      </c>
      <c r="L78" s="56">
        <v>6.758</v>
      </c>
      <c r="M78" s="56">
        <v>6.8879999999999999</v>
      </c>
      <c r="N78" s="56">
        <v>6.8970000000000002</v>
      </c>
      <c r="O78" s="56">
        <v>6.84</v>
      </c>
      <c r="P78" s="56">
        <v>6.7469999999999999</v>
      </c>
      <c r="Q78" s="56">
        <v>6.593</v>
      </c>
      <c r="R78" s="56">
        <v>6.3150000000000004</v>
      </c>
      <c r="S78" s="56">
        <v>4.7889999999999997</v>
      </c>
      <c r="T78" s="56">
        <v>1.125</v>
      </c>
      <c r="U78" s="56">
        <v>1E-3</v>
      </c>
      <c r="V78" s="56">
        <v>0</v>
      </c>
      <c r="W78" s="56">
        <v>0</v>
      </c>
      <c r="X78" s="56">
        <v>0</v>
      </c>
      <c r="Y78" s="56">
        <v>0</v>
      </c>
      <c r="Z78" s="67">
        <v>0</v>
      </c>
    </row>
    <row r="79" spans="1:26">
      <c r="A79" s="54">
        <f t="shared" si="1"/>
        <v>45733</v>
      </c>
      <c r="B79" s="55">
        <v>0</v>
      </c>
      <c r="C79" s="56">
        <v>0</v>
      </c>
      <c r="D79" s="56">
        <v>0</v>
      </c>
      <c r="E79" s="56">
        <v>0</v>
      </c>
      <c r="F79" s="56">
        <v>0</v>
      </c>
      <c r="G79" s="56">
        <v>0</v>
      </c>
      <c r="H79" s="56">
        <v>2E-3</v>
      </c>
      <c r="I79" s="56">
        <v>0.16200000000000001</v>
      </c>
      <c r="J79" s="56">
        <v>1.0860000000000001</v>
      </c>
      <c r="K79" s="56">
        <v>4.01</v>
      </c>
      <c r="L79" s="56">
        <v>4.0739999999999998</v>
      </c>
      <c r="M79" s="56">
        <v>4.3410000000000002</v>
      </c>
      <c r="N79" s="56">
        <v>4.8170000000000002</v>
      </c>
      <c r="O79" s="56">
        <v>5.4169999999999998</v>
      </c>
      <c r="P79" s="56">
        <v>4.7110000000000003</v>
      </c>
      <c r="Q79" s="56">
        <v>4.5780000000000003</v>
      </c>
      <c r="R79" s="56">
        <v>3.9769999999999999</v>
      </c>
      <c r="S79" s="56">
        <v>2.8370000000000002</v>
      </c>
      <c r="T79" s="56">
        <v>0.48599999999999999</v>
      </c>
      <c r="U79" s="56">
        <v>1E-3</v>
      </c>
      <c r="V79" s="56">
        <v>0</v>
      </c>
      <c r="W79" s="56">
        <v>0</v>
      </c>
      <c r="X79" s="56">
        <v>0</v>
      </c>
      <c r="Y79" s="56">
        <v>0</v>
      </c>
      <c r="Z79" s="67">
        <v>0</v>
      </c>
    </row>
    <row r="80" spans="1:26">
      <c r="A80" s="54">
        <f t="shared" si="1"/>
        <v>45734</v>
      </c>
      <c r="B80" s="55">
        <v>0</v>
      </c>
      <c r="C80" s="56">
        <v>0</v>
      </c>
      <c r="D80" s="56">
        <v>0</v>
      </c>
      <c r="E80" s="56">
        <v>0</v>
      </c>
      <c r="F80" s="56">
        <v>0</v>
      </c>
      <c r="G80" s="56">
        <v>0</v>
      </c>
      <c r="H80" s="56">
        <v>1E-3</v>
      </c>
      <c r="I80" s="56">
        <v>0.42899999999999999</v>
      </c>
      <c r="J80" s="56">
        <v>3.726</v>
      </c>
      <c r="K80" s="56">
        <v>5.758</v>
      </c>
      <c r="L80" s="56">
        <v>6.5039999999999996</v>
      </c>
      <c r="M80" s="56">
        <v>6.5789999999999997</v>
      </c>
      <c r="N80" s="56">
        <v>6.5259999999999998</v>
      </c>
      <c r="O80" s="56">
        <v>6.202</v>
      </c>
      <c r="P80" s="56">
        <v>6.1529999999999996</v>
      </c>
      <c r="Q80" s="56">
        <v>4.907</v>
      </c>
      <c r="R80" s="56">
        <v>3.78</v>
      </c>
      <c r="S80" s="56">
        <v>2.64</v>
      </c>
      <c r="T80" s="56">
        <v>0.46100000000000002</v>
      </c>
      <c r="U80" s="56">
        <v>0</v>
      </c>
      <c r="V80" s="56">
        <v>0</v>
      </c>
      <c r="W80" s="56">
        <v>0</v>
      </c>
      <c r="X80" s="56">
        <v>0</v>
      </c>
      <c r="Y80" s="56">
        <v>0</v>
      </c>
      <c r="Z80" s="67">
        <v>0</v>
      </c>
    </row>
    <row r="81" spans="1:26">
      <c r="A81" s="54">
        <f t="shared" si="1"/>
        <v>45735</v>
      </c>
      <c r="B81" s="55">
        <v>0</v>
      </c>
      <c r="C81" s="56">
        <v>0</v>
      </c>
      <c r="D81" s="56">
        <v>0</v>
      </c>
      <c r="E81" s="56">
        <v>0</v>
      </c>
      <c r="F81" s="56">
        <v>0</v>
      </c>
      <c r="G81" s="56">
        <v>0</v>
      </c>
      <c r="H81" s="56">
        <v>0</v>
      </c>
      <c r="I81" s="56">
        <v>0.23100000000000001</v>
      </c>
      <c r="J81" s="56">
        <v>1.357</v>
      </c>
      <c r="K81" s="56">
        <v>1.895</v>
      </c>
      <c r="L81" s="56">
        <v>2.7709999999999999</v>
      </c>
      <c r="M81" s="56">
        <v>3.88</v>
      </c>
      <c r="N81" s="56">
        <v>4.6669999999999998</v>
      </c>
      <c r="O81" s="56">
        <v>5.3440000000000003</v>
      </c>
      <c r="P81" s="56">
        <v>4.9130000000000003</v>
      </c>
      <c r="Q81" s="56">
        <v>4.1470000000000002</v>
      </c>
      <c r="R81" s="56">
        <v>4.085</v>
      </c>
      <c r="S81" s="56">
        <v>2.3439999999999999</v>
      </c>
      <c r="T81" s="56">
        <v>0.25</v>
      </c>
      <c r="U81" s="56">
        <v>5.0000000000000001E-3</v>
      </c>
      <c r="V81" s="56">
        <v>0</v>
      </c>
      <c r="W81" s="56">
        <v>0</v>
      </c>
      <c r="X81" s="56">
        <v>0</v>
      </c>
      <c r="Y81" s="56">
        <v>0</v>
      </c>
      <c r="Z81" s="67">
        <v>0</v>
      </c>
    </row>
    <row r="82" spans="1:26">
      <c r="A82" s="54">
        <f t="shared" si="1"/>
        <v>45736</v>
      </c>
      <c r="B82" s="55">
        <v>0</v>
      </c>
      <c r="C82" s="56">
        <v>0</v>
      </c>
      <c r="D82" s="56">
        <v>0</v>
      </c>
      <c r="E82" s="56">
        <v>0</v>
      </c>
      <c r="F82" s="56">
        <v>0</v>
      </c>
      <c r="G82" s="56">
        <v>0</v>
      </c>
      <c r="H82" s="56">
        <v>2E-3</v>
      </c>
      <c r="I82" s="56">
        <v>0.64900000000000002</v>
      </c>
      <c r="J82" s="56">
        <v>4.1980000000000004</v>
      </c>
      <c r="K82" s="56">
        <v>5.859</v>
      </c>
      <c r="L82" s="56">
        <v>5.6840000000000002</v>
      </c>
      <c r="M82" s="56">
        <v>5.1269999999999998</v>
      </c>
      <c r="N82" s="56">
        <v>5.3209999999999997</v>
      </c>
      <c r="O82" s="56">
        <v>5.8780000000000001</v>
      </c>
      <c r="P82" s="56">
        <v>3.8679999999999999</v>
      </c>
      <c r="Q82" s="56">
        <v>2.7240000000000002</v>
      </c>
      <c r="R82" s="56">
        <v>1.6040000000000001</v>
      </c>
      <c r="S82" s="56">
        <v>1.883</v>
      </c>
      <c r="T82" s="56">
        <v>1.014</v>
      </c>
      <c r="U82" s="56">
        <v>5.0000000000000001E-3</v>
      </c>
      <c r="V82" s="56">
        <v>0</v>
      </c>
      <c r="W82" s="56">
        <v>0</v>
      </c>
      <c r="X82" s="56">
        <v>0</v>
      </c>
      <c r="Y82" s="56">
        <v>0</v>
      </c>
      <c r="Z82" s="67">
        <v>0</v>
      </c>
    </row>
    <row r="83" spans="1:26">
      <c r="A83" s="54">
        <f t="shared" si="1"/>
        <v>45737</v>
      </c>
      <c r="B83" s="55">
        <v>0</v>
      </c>
      <c r="C83" s="56">
        <v>0</v>
      </c>
      <c r="D83" s="56">
        <v>0</v>
      </c>
      <c r="E83" s="56">
        <v>0</v>
      </c>
      <c r="F83" s="56">
        <v>0</v>
      </c>
      <c r="G83" s="56">
        <v>0</v>
      </c>
      <c r="H83" s="56">
        <v>3.0000000000000001E-3</v>
      </c>
      <c r="I83" s="56">
        <v>0.94199999999999995</v>
      </c>
      <c r="J83" s="56">
        <v>3.9</v>
      </c>
      <c r="K83" s="56">
        <v>5.8460000000000001</v>
      </c>
      <c r="L83" s="56">
        <v>6.6210000000000004</v>
      </c>
      <c r="M83" s="56">
        <v>6.8150000000000004</v>
      </c>
      <c r="N83" s="56">
        <v>6.6790000000000003</v>
      </c>
      <c r="O83" s="56">
        <v>6.7779999999999996</v>
      </c>
      <c r="P83" s="56">
        <v>6.7649999999999997</v>
      </c>
      <c r="Q83" s="56">
        <v>6.7009999999999996</v>
      </c>
      <c r="R83" s="56">
        <v>6.3070000000000004</v>
      </c>
      <c r="S83" s="56">
        <v>4.0780000000000003</v>
      </c>
      <c r="T83" s="56">
        <v>0.83699999999999997</v>
      </c>
      <c r="U83" s="56">
        <v>3.0000000000000001E-3</v>
      </c>
      <c r="V83" s="56">
        <v>0</v>
      </c>
      <c r="W83" s="56">
        <v>0</v>
      </c>
      <c r="X83" s="56">
        <v>0</v>
      </c>
      <c r="Y83" s="56">
        <v>0</v>
      </c>
      <c r="Z83" s="67">
        <v>0</v>
      </c>
    </row>
    <row r="84" spans="1:26">
      <c r="A84" s="54">
        <f t="shared" si="1"/>
        <v>45738</v>
      </c>
      <c r="B84" s="55">
        <v>0</v>
      </c>
      <c r="C84" s="56">
        <v>0</v>
      </c>
      <c r="D84" s="56">
        <v>0</v>
      </c>
      <c r="E84" s="56">
        <v>0</v>
      </c>
      <c r="F84" s="56">
        <v>0</v>
      </c>
      <c r="G84" s="56">
        <v>0</v>
      </c>
      <c r="H84" s="56">
        <v>1E-3</v>
      </c>
      <c r="I84" s="56">
        <v>0.30099999999999999</v>
      </c>
      <c r="J84" s="56">
        <v>1.3640000000000001</v>
      </c>
      <c r="K84" s="56">
        <v>3.492</v>
      </c>
      <c r="L84" s="56">
        <v>6.3070000000000004</v>
      </c>
      <c r="M84" s="56">
        <v>6.8579999999999997</v>
      </c>
      <c r="N84" s="56">
        <v>6.8460000000000001</v>
      </c>
      <c r="O84" s="56">
        <v>6.7770000000000001</v>
      </c>
      <c r="P84" s="56">
        <v>6.7350000000000003</v>
      </c>
      <c r="Q84" s="56">
        <v>6.4020000000000001</v>
      </c>
      <c r="R84" s="56">
        <v>5.6379999999999999</v>
      </c>
      <c r="S84" s="56">
        <v>3.1709999999999998</v>
      </c>
      <c r="T84" s="56">
        <v>1.1399999999999999</v>
      </c>
      <c r="U84" s="56">
        <v>8.0000000000000002E-3</v>
      </c>
      <c r="V84" s="56">
        <v>0</v>
      </c>
      <c r="W84" s="56">
        <v>0</v>
      </c>
      <c r="X84" s="56">
        <v>0</v>
      </c>
      <c r="Y84" s="56">
        <v>0</v>
      </c>
      <c r="Z84" s="67">
        <v>0</v>
      </c>
    </row>
    <row r="85" spans="1:26">
      <c r="A85" s="54">
        <f t="shared" si="1"/>
        <v>45739</v>
      </c>
      <c r="B85" s="55">
        <v>0</v>
      </c>
      <c r="C85" s="56">
        <v>0</v>
      </c>
      <c r="D85" s="56">
        <v>0</v>
      </c>
      <c r="E85" s="56">
        <v>0</v>
      </c>
      <c r="F85" s="56">
        <v>0</v>
      </c>
      <c r="G85" s="56">
        <v>0</v>
      </c>
      <c r="H85" s="56">
        <v>7.0000000000000001E-3</v>
      </c>
      <c r="I85" s="56">
        <v>1.1850000000000001</v>
      </c>
      <c r="J85" s="56">
        <v>4.9009999999999998</v>
      </c>
      <c r="K85" s="56">
        <v>6.0629999999999997</v>
      </c>
      <c r="L85" s="56">
        <v>6.1840000000000002</v>
      </c>
      <c r="M85" s="56">
        <v>5.5030000000000001</v>
      </c>
      <c r="N85" s="56">
        <v>5.2069999999999999</v>
      </c>
      <c r="O85" s="56">
        <v>6.1529999999999996</v>
      </c>
      <c r="P85" s="56">
        <v>6.68</v>
      </c>
      <c r="Q85" s="56">
        <v>6.734</v>
      </c>
      <c r="R85" s="56">
        <v>6.3879999999999999</v>
      </c>
      <c r="S85" s="56">
        <v>4.931</v>
      </c>
      <c r="T85" s="56">
        <v>1.429</v>
      </c>
      <c r="U85" s="56">
        <v>8.9999999999999993E-3</v>
      </c>
      <c r="V85" s="56">
        <v>0</v>
      </c>
      <c r="W85" s="56">
        <v>0</v>
      </c>
      <c r="X85" s="56">
        <v>0</v>
      </c>
      <c r="Y85" s="56">
        <v>0</v>
      </c>
      <c r="Z85" s="67">
        <v>0</v>
      </c>
    </row>
    <row r="86" spans="1:26">
      <c r="A86" s="54">
        <f t="shared" si="1"/>
        <v>45740</v>
      </c>
      <c r="B86" s="55">
        <v>0</v>
      </c>
      <c r="C86" s="56">
        <v>0</v>
      </c>
      <c r="D86" s="56">
        <v>0</v>
      </c>
      <c r="E86" s="56">
        <v>0</v>
      </c>
      <c r="F86" s="56">
        <v>0</v>
      </c>
      <c r="G86" s="56">
        <v>0</v>
      </c>
      <c r="H86" s="56">
        <v>7.0000000000000001E-3</v>
      </c>
      <c r="I86" s="56">
        <v>1.1160000000000001</v>
      </c>
      <c r="J86" s="56">
        <v>4.0049999999999999</v>
      </c>
      <c r="K86" s="56">
        <v>4.5640000000000001</v>
      </c>
      <c r="L86" s="56">
        <v>6.38</v>
      </c>
      <c r="M86" s="56">
        <v>6.0129999999999999</v>
      </c>
      <c r="N86" s="56">
        <v>5.4880000000000004</v>
      </c>
      <c r="O86" s="56">
        <v>5.4610000000000003</v>
      </c>
      <c r="P86" s="56">
        <v>5.3029999999999999</v>
      </c>
      <c r="Q86" s="56">
        <v>4.9569999999999999</v>
      </c>
      <c r="R86" s="56">
        <v>3.7690000000000001</v>
      </c>
      <c r="S86" s="56">
        <v>2.5550000000000002</v>
      </c>
      <c r="T86" s="56">
        <v>0.89800000000000002</v>
      </c>
      <c r="U86" s="56">
        <v>1.4E-2</v>
      </c>
      <c r="V86" s="56">
        <v>0</v>
      </c>
      <c r="W86" s="56">
        <v>0</v>
      </c>
      <c r="X86" s="56">
        <v>0</v>
      </c>
      <c r="Y86" s="56">
        <v>0</v>
      </c>
      <c r="Z86" s="67">
        <v>0</v>
      </c>
    </row>
    <row r="87" spans="1:26">
      <c r="A87" s="54">
        <f t="shared" si="1"/>
        <v>45741</v>
      </c>
      <c r="B87" s="55">
        <v>0</v>
      </c>
      <c r="C87" s="56">
        <v>0</v>
      </c>
      <c r="D87" s="56">
        <v>0</v>
      </c>
      <c r="E87" s="56">
        <v>0</v>
      </c>
      <c r="F87" s="56">
        <v>0</v>
      </c>
      <c r="G87" s="56">
        <v>0</v>
      </c>
      <c r="H87" s="56">
        <v>6.0000000000000001E-3</v>
      </c>
      <c r="I87" s="56">
        <v>1.3049999999999999</v>
      </c>
      <c r="J87" s="56">
        <v>5.0129999999999999</v>
      </c>
      <c r="K87" s="56">
        <v>6.2690000000000001</v>
      </c>
      <c r="L87" s="56">
        <v>6.5970000000000004</v>
      </c>
      <c r="M87" s="56">
        <v>6.74</v>
      </c>
      <c r="N87" s="56">
        <v>6.7859999999999996</v>
      </c>
      <c r="O87" s="56">
        <v>6.7759999999999998</v>
      </c>
      <c r="P87" s="56">
        <v>6.7329999999999997</v>
      </c>
      <c r="Q87" s="56">
        <v>6.5359999999999996</v>
      </c>
      <c r="R87" s="56">
        <v>6.2140000000000004</v>
      </c>
      <c r="S87" s="56">
        <v>4.6399999999999997</v>
      </c>
      <c r="T87" s="56">
        <v>0.84599999999999997</v>
      </c>
      <c r="U87" s="56">
        <v>6.0000000000000001E-3</v>
      </c>
      <c r="V87" s="56">
        <v>0</v>
      </c>
      <c r="W87" s="56">
        <v>0</v>
      </c>
      <c r="X87" s="56">
        <v>0</v>
      </c>
      <c r="Y87" s="56">
        <v>0</v>
      </c>
      <c r="Z87" s="67">
        <v>0</v>
      </c>
    </row>
    <row r="88" spans="1:26">
      <c r="A88" s="54">
        <f t="shared" si="1"/>
        <v>45742</v>
      </c>
      <c r="B88" s="55">
        <v>0</v>
      </c>
      <c r="C88" s="56">
        <v>0</v>
      </c>
      <c r="D88" s="56">
        <v>0</v>
      </c>
      <c r="E88" s="56">
        <v>0</v>
      </c>
      <c r="F88" s="56">
        <v>0</v>
      </c>
      <c r="G88" s="56">
        <v>0</v>
      </c>
      <c r="H88" s="56">
        <v>8.9999999999999993E-3</v>
      </c>
      <c r="I88" s="56">
        <v>1.264</v>
      </c>
      <c r="J88" s="56">
        <v>4.9390000000000001</v>
      </c>
      <c r="K88" s="56">
        <v>6.3490000000000002</v>
      </c>
      <c r="L88" s="56">
        <v>6.6920000000000002</v>
      </c>
      <c r="M88" s="56">
        <v>6.7590000000000003</v>
      </c>
      <c r="N88" s="56">
        <v>6.7519999999999998</v>
      </c>
      <c r="O88" s="56">
        <v>6.7249999999999996</v>
      </c>
      <c r="P88" s="56">
        <v>6.67</v>
      </c>
      <c r="Q88" s="56">
        <v>6.5529999999999999</v>
      </c>
      <c r="R88" s="56">
        <v>4.7329999999999997</v>
      </c>
      <c r="S88" s="56">
        <v>1.6020000000000001</v>
      </c>
      <c r="T88" s="56">
        <v>1.0349999999999999</v>
      </c>
      <c r="U88" s="56">
        <v>1.2999999999999999E-2</v>
      </c>
      <c r="V88" s="56">
        <v>0</v>
      </c>
      <c r="W88" s="56">
        <v>0</v>
      </c>
      <c r="X88" s="56">
        <v>0</v>
      </c>
      <c r="Y88" s="56">
        <v>0</v>
      </c>
      <c r="Z88" s="67">
        <v>0</v>
      </c>
    </row>
    <row r="89" spans="1:26">
      <c r="A89" s="54">
        <f t="shared" si="1"/>
        <v>45743</v>
      </c>
      <c r="B89" s="55">
        <v>0</v>
      </c>
      <c r="C89" s="56">
        <v>0</v>
      </c>
      <c r="D89" s="56">
        <v>0</v>
      </c>
      <c r="E89" s="56">
        <v>0</v>
      </c>
      <c r="F89" s="56">
        <v>0</v>
      </c>
      <c r="G89" s="56">
        <v>0</v>
      </c>
      <c r="H89" s="56">
        <v>1.4999999999999999E-2</v>
      </c>
      <c r="I89" s="56">
        <v>1.1539999999999999</v>
      </c>
      <c r="J89" s="56">
        <v>3.77</v>
      </c>
      <c r="K89" s="56">
        <v>5.5380000000000003</v>
      </c>
      <c r="L89" s="56">
        <v>5.8049999999999997</v>
      </c>
      <c r="M89" s="56">
        <v>6.0650000000000004</v>
      </c>
      <c r="N89" s="56">
        <v>6.0739999999999998</v>
      </c>
      <c r="O89" s="56">
        <v>5.9180000000000001</v>
      </c>
      <c r="P89" s="56">
        <v>5.8289999999999997</v>
      </c>
      <c r="Q89" s="56">
        <v>5.9160000000000004</v>
      </c>
      <c r="R89" s="56">
        <v>5.9779999999999998</v>
      </c>
      <c r="S89" s="56">
        <v>3.956</v>
      </c>
      <c r="T89" s="56">
        <v>1.3839999999999999</v>
      </c>
      <c r="U89" s="56">
        <v>1.2E-2</v>
      </c>
      <c r="V89" s="56">
        <v>0</v>
      </c>
      <c r="W89" s="56">
        <v>0</v>
      </c>
      <c r="X89" s="56">
        <v>0</v>
      </c>
      <c r="Y89" s="56">
        <v>0</v>
      </c>
      <c r="Z89" s="67">
        <v>0</v>
      </c>
    </row>
    <row r="90" spans="1:26">
      <c r="A90" s="54">
        <f t="shared" si="1"/>
        <v>45744</v>
      </c>
      <c r="B90" s="55">
        <v>0</v>
      </c>
      <c r="C90" s="56">
        <v>0</v>
      </c>
      <c r="D90" s="56">
        <v>0</v>
      </c>
      <c r="E90" s="56">
        <v>0</v>
      </c>
      <c r="F90" s="56">
        <v>0</v>
      </c>
      <c r="G90" s="56">
        <v>0</v>
      </c>
      <c r="H90" s="56">
        <v>1.9E-2</v>
      </c>
      <c r="I90" s="56">
        <v>1.0780000000000001</v>
      </c>
      <c r="J90" s="56">
        <v>3.3260000000000001</v>
      </c>
      <c r="K90" s="56">
        <v>4.343</v>
      </c>
      <c r="L90" s="56">
        <v>5.4139999999999997</v>
      </c>
      <c r="M90" s="56">
        <v>5.641</v>
      </c>
      <c r="N90" s="56">
        <v>4.6559999999999997</v>
      </c>
      <c r="O90" s="56">
        <v>4.2510000000000003</v>
      </c>
      <c r="P90" s="56">
        <v>3.6190000000000002</v>
      </c>
      <c r="Q90" s="56">
        <v>3.323</v>
      </c>
      <c r="R90" s="56">
        <v>2.8050000000000002</v>
      </c>
      <c r="S90" s="56">
        <v>2.194</v>
      </c>
      <c r="T90" s="56">
        <v>0.38400000000000001</v>
      </c>
      <c r="U90" s="56">
        <v>6.0000000000000001E-3</v>
      </c>
      <c r="V90" s="56">
        <v>0</v>
      </c>
      <c r="W90" s="56">
        <v>0</v>
      </c>
      <c r="X90" s="56">
        <v>0</v>
      </c>
      <c r="Y90" s="56">
        <v>0</v>
      </c>
      <c r="Z90" s="67">
        <v>0</v>
      </c>
    </row>
    <row r="91" spans="1:26">
      <c r="A91" s="54">
        <f t="shared" si="1"/>
        <v>45745</v>
      </c>
      <c r="B91" s="55">
        <v>0</v>
      </c>
      <c r="C91" s="56">
        <v>0</v>
      </c>
      <c r="D91" s="56">
        <v>0</v>
      </c>
      <c r="E91" s="56">
        <v>0</v>
      </c>
      <c r="F91" s="56">
        <v>0</v>
      </c>
      <c r="G91" s="56">
        <v>0</v>
      </c>
      <c r="H91" s="56">
        <v>1.6E-2</v>
      </c>
      <c r="I91" s="56">
        <v>1.4930000000000001</v>
      </c>
      <c r="J91" s="56">
        <v>5.1970000000000001</v>
      </c>
      <c r="K91" s="56">
        <v>6.16</v>
      </c>
      <c r="L91" s="56">
        <v>5.8739999999999997</v>
      </c>
      <c r="M91" s="56">
        <v>4.8959999999999999</v>
      </c>
      <c r="N91" s="56">
        <v>5.4089999999999998</v>
      </c>
      <c r="O91" s="56">
        <v>5.0119999999999996</v>
      </c>
      <c r="P91" s="56">
        <v>3.911</v>
      </c>
      <c r="Q91" s="56">
        <v>3.2429999999999999</v>
      </c>
      <c r="R91" s="56">
        <v>1.87</v>
      </c>
      <c r="S91" s="56">
        <v>0.76400000000000001</v>
      </c>
      <c r="T91" s="56">
        <v>0.17100000000000001</v>
      </c>
      <c r="U91" s="56">
        <v>8.0000000000000002E-3</v>
      </c>
      <c r="V91" s="56">
        <v>0</v>
      </c>
      <c r="W91" s="56">
        <v>0</v>
      </c>
      <c r="X91" s="56">
        <v>0</v>
      </c>
      <c r="Y91" s="56">
        <v>0</v>
      </c>
      <c r="Z91" s="67">
        <v>0</v>
      </c>
    </row>
    <row r="92" spans="1:26">
      <c r="A92" s="54">
        <f t="shared" si="1"/>
        <v>45746</v>
      </c>
      <c r="B92" s="55">
        <v>0</v>
      </c>
      <c r="C92" s="56">
        <v>0</v>
      </c>
      <c r="D92" s="56">
        <v>0</v>
      </c>
      <c r="E92" s="56">
        <v>0</v>
      </c>
      <c r="F92" s="56">
        <v>0</v>
      </c>
      <c r="G92" s="56">
        <v>0</v>
      </c>
      <c r="H92" s="56">
        <v>2E-3</v>
      </c>
      <c r="I92" s="56">
        <v>0.27200000000000002</v>
      </c>
      <c r="J92" s="56">
        <v>1.385</v>
      </c>
      <c r="K92" s="56">
        <v>2.9980000000000002</v>
      </c>
      <c r="L92" s="56">
        <v>4.5430000000000001</v>
      </c>
      <c r="M92" s="56">
        <v>3.5209999999999999</v>
      </c>
      <c r="N92" s="56">
        <v>4.2939999999999996</v>
      </c>
      <c r="O92" s="56">
        <v>5.3959999999999999</v>
      </c>
      <c r="P92" s="56">
        <v>5.7750000000000004</v>
      </c>
      <c r="Q92" s="56">
        <v>4.1020000000000003</v>
      </c>
      <c r="R92" s="56">
        <v>2.6549999999999998</v>
      </c>
      <c r="S92" s="56">
        <v>1.081</v>
      </c>
      <c r="T92" s="56">
        <v>0.29699999999999999</v>
      </c>
      <c r="U92" s="56">
        <v>4.0000000000000001E-3</v>
      </c>
      <c r="V92" s="56">
        <v>0</v>
      </c>
      <c r="W92" s="56">
        <v>0</v>
      </c>
      <c r="X92" s="56">
        <v>0</v>
      </c>
      <c r="Y92" s="56">
        <v>0</v>
      </c>
      <c r="Z92" s="67">
        <v>0</v>
      </c>
    </row>
    <row r="93" spans="1:26">
      <c r="A93" s="54">
        <f t="shared" si="1"/>
        <v>45747</v>
      </c>
      <c r="B93" s="55">
        <v>0</v>
      </c>
      <c r="C93" s="56">
        <v>0</v>
      </c>
      <c r="D93" s="56">
        <v>0</v>
      </c>
      <c r="E93" s="56">
        <v>0</v>
      </c>
      <c r="F93" s="56">
        <v>0</v>
      </c>
      <c r="G93" s="56">
        <v>0</v>
      </c>
      <c r="H93" s="56">
        <v>7.0000000000000001E-3</v>
      </c>
      <c r="I93" s="56">
        <v>0.29799999999999999</v>
      </c>
      <c r="J93" s="56">
        <v>1.734</v>
      </c>
      <c r="K93" s="56">
        <v>3.3340000000000001</v>
      </c>
      <c r="L93" s="56">
        <v>5.157</v>
      </c>
      <c r="M93" s="56">
        <v>6.6369999999999996</v>
      </c>
      <c r="N93" s="56">
        <v>6.3550000000000004</v>
      </c>
      <c r="O93" s="56">
        <v>5.2460000000000004</v>
      </c>
      <c r="P93" s="56">
        <v>5.47</v>
      </c>
      <c r="Q93" s="56">
        <v>5.2290000000000001</v>
      </c>
      <c r="R93" s="56">
        <v>4.141</v>
      </c>
      <c r="S93" s="56">
        <v>2.5470000000000002</v>
      </c>
      <c r="T93" s="56">
        <v>0.48</v>
      </c>
      <c r="U93" s="56">
        <v>1.6E-2</v>
      </c>
      <c r="V93" s="56">
        <v>0</v>
      </c>
      <c r="W93" s="56">
        <v>0</v>
      </c>
      <c r="X93" s="56">
        <v>0</v>
      </c>
      <c r="Y93" s="56">
        <v>0</v>
      </c>
      <c r="Z93" s="67">
        <v>0</v>
      </c>
    </row>
    <row r="94" spans="1:26">
      <c r="A94" s="54">
        <f t="shared" si="1"/>
        <v>45748</v>
      </c>
      <c r="B94" s="55">
        <v>0</v>
      </c>
      <c r="C94" s="56">
        <v>0</v>
      </c>
      <c r="D94" s="56">
        <v>0</v>
      </c>
      <c r="E94" s="56">
        <v>0</v>
      </c>
      <c r="F94" s="56">
        <v>0</v>
      </c>
      <c r="G94" s="56">
        <v>0</v>
      </c>
      <c r="H94" s="56">
        <v>3.4000000000000002E-2</v>
      </c>
      <c r="I94" s="56">
        <v>1.351</v>
      </c>
      <c r="J94" s="56">
        <v>3.9540000000000002</v>
      </c>
      <c r="K94" s="56">
        <v>5.077</v>
      </c>
      <c r="L94" s="56">
        <v>5.968</v>
      </c>
      <c r="M94" s="56">
        <v>6.8289999999999997</v>
      </c>
      <c r="N94" s="56">
        <v>5.9020000000000001</v>
      </c>
      <c r="O94" s="56">
        <v>5.5110000000000001</v>
      </c>
      <c r="P94" s="56">
        <v>5.1120000000000001</v>
      </c>
      <c r="Q94" s="56">
        <v>4.3170000000000002</v>
      </c>
      <c r="R94" s="56">
        <v>4.58</v>
      </c>
      <c r="S94" s="56">
        <v>3.24</v>
      </c>
      <c r="T94" s="56">
        <v>0.76600000000000001</v>
      </c>
      <c r="U94" s="56">
        <v>2.7E-2</v>
      </c>
      <c r="V94" s="56">
        <v>0</v>
      </c>
      <c r="W94" s="56">
        <v>0</v>
      </c>
      <c r="X94" s="56">
        <v>0</v>
      </c>
      <c r="Y94" s="56">
        <v>0</v>
      </c>
      <c r="Z94" s="67">
        <v>0</v>
      </c>
    </row>
    <row r="95" spans="1:26">
      <c r="A95" s="54">
        <f t="shared" si="1"/>
        <v>45749</v>
      </c>
      <c r="B95" s="55">
        <v>0</v>
      </c>
      <c r="C95" s="56">
        <v>0</v>
      </c>
      <c r="D95" s="56">
        <v>0</v>
      </c>
      <c r="E95" s="56">
        <v>0</v>
      </c>
      <c r="F95" s="56">
        <v>0</v>
      </c>
      <c r="G95" s="56">
        <v>0</v>
      </c>
      <c r="H95" s="56">
        <v>2.9000000000000001E-2</v>
      </c>
      <c r="I95" s="56">
        <v>1.625</v>
      </c>
      <c r="J95" s="56">
        <v>5.1879999999999997</v>
      </c>
      <c r="K95" s="56">
        <v>6.3689999999999998</v>
      </c>
      <c r="L95" s="56">
        <v>6.9619999999999997</v>
      </c>
      <c r="M95" s="56">
        <v>7.1520000000000001</v>
      </c>
      <c r="N95" s="56">
        <v>7.1760000000000002</v>
      </c>
      <c r="O95" s="56">
        <v>7.0289999999999999</v>
      </c>
      <c r="P95" s="56">
        <v>6.8230000000000004</v>
      </c>
      <c r="Q95" s="56">
        <v>6.758</v>
      </c>
      <c r="R95" s="56">
        <v>6.0350000000000001</v>
      </c>
      <c r="S95" s="56">
        <v>4.6289999999999996</v>
      </c>
      <c r="T95" s="56">
        <v>1.2769999999999999</v>
      </c>
      <c r="U95" s="56">
        <v>0.02</v>
      </c>
      <c r="V95" s="56">
        <v>0</v>
      </c>
      <c r="W95" s="56">
        <v>0</v>
      </c>
      <c r="X95" s="56">
        <v>0</v>
      </c>
      <c r="Y95" s="56">
        <v>0</v>
      </c>
      <c r="Z95" s="67">
        <v>0</v>
      </c>
    </row>
    <row r="96" spans="1:26">
      <c r="A96" s="54">
        <f t="shared" si="1"/>
        <v>45750</v>
      </c>
      <c r="B96" s="55">
        <v>0</v>
      </c>
      <c r="C96" s="56">
        <v>0</v>
      </c>
      <c r="D96" s="56">
        <v>0</v>
      </c>
      <c r="E96" s="56">
        <v>0</v>
      </c>
      <c r="F96" s="56">
        <v>0</v>
      </c>
      <c r="G96" s="56">
        <v>0</v>
      </c>
      <c r="H96" s="56">
        <v>1.4999999999999999E-2</v>
      </c>
      <c r="I96" s="56">
        <v>0.752</v>
      </c>
      <c r="J96" s="56">
        <v>2.5840000000000001</v>
      </c>
      <c r="K96" s="56">
        <v>5.3</v>
      </c>
      <c r="L96" s="56">
        <v>5.867</v>
      </c>
      <c r="M96" s="56">
        <v>6.3520000000000003</v>
      </c>
      <c r="N96" s="56">
        <v>6.31</v>
      </c>
      <c r="O96" s="56">
        <v>6.4130000000000003</v>
      </c>
      <c r="P96" s="56">
        <v>6.27</v>
      </c>
      <c r="Q96" s="56">
        <v>5.0250000000000004</v>
      </c>
      <c r="R96" s="56">
        <v>4.7880000000000003</v>
      </c>
      <c r="S96" s="56">
        <v>3.3570000000000002</v>
      </c>
      <c r="T96" s="56">
        <v>0.84699999999999998</v>
      </c>
      <c r="U96" s="56">
        <v>3.1E-2</v>
      </c>
      <c r="V96" s="56">
        <v>0</v>
      </c>
      <c r="W96" s="56">
        <v>0</v>
      </c>
      <c r="X96" s="56">
        <v>0</v>
      </c>
      <c r="Y96" s="56">
        <v>0</v>
      </c>
      <c r="Z96" s="67">
        <v>0</v>
      </c>
    </row>
    <row r="97" spans="1:26">
      <c r="A97" s="54">
        <f t="shared" si="1"/>
        <v>45751</v>
      </c>
      <c r="B97" s="55">
        <v>0</v>
      </c>
      <c r="C97" s="56">
        <v>0</v>
      </c>
      <c r="D97" s="56">
        <v>0</v>
      </c>
      <c r="E97" s="56">
        <v>0</v>
      </c>
      <c r="F97" s="56">
        <v>0</v>
      </c>
      <c r="G97" s="56">
        <v>0</v>
      </c>
      <c r="H97" s="56">
        <v>1.9E-2</v>
      </c>
      <c r="I97" s="56">
        <v>0.49299999999999999</v>
      </c>
      <c r="J97" s="56">
        <v>1.91</v>
      </c>
      <c r="K97" s="56">
        <v>2.7879999999999998</v>
      </c>
      <c r="L97" s="56">
        <v>3.8740000000000001</v>
      </c>
      <c r="M97" s="56">
        <v>4.54</v>
      </c>
      <c r="N97" s="56">
        <v>3.589</v>
      </c>
      <c r="O97" s="56">
        <v>3.1829999999999998</v>
      </c>
      <c r="P97" s="56">
        <v>3.42</v>
      </c>
      <c r="Q97" s="56">
        <v>3.573</v>
      </c>
      <c r="R97" s="56">
        <v>2.379</v>
      </c>
      <c r="S97" s="56">
        <v>1.091</v>
      </c>
      <c r="T97" s="56">
        <v>0.496</v>
      </c>
      <c r="U97" s="56">
        <v>1.2999999999999999E-2</v>
      </c>
      <c r="V97" s="56">
        <v>0</v>
      </c>
      <c r="W97" s="56">
        <v>0</v>
      </c>
      <c r="X97" s="56">
        <v>0</v>
      </c>
      <c r="Y97" s="56">
        <v>0</v>
      </c>
      <c r="Z97" s="67">
        <v>0</v>
      </c>
    </row>
    <row r="98" spans="1:26">
      <c r="A98" s="54">
        <f t="shared" si="1"/>
        <v>45752</v>
      </c>
      <c r="B98" s="55">
        <v>0</v>
      </c>
      <c r="C98" s="56">
        <v>0</v>
      </c>
      <c r="D98" s="56">
        <v>0</v>
      </c>
      <c r="E98" s="56">
        <v>0</v>
      </c>
      <c r="F98" s="56">
        <v>0</v>
      </c>
      <c r="G98" s="56">
        <v>0</v>
      </c>
      <c r="H98" s="56">
        <v>6.0000000000000001E-3</v>
      </c>
      <c r="I98" s="56">
        <v>0.23499999999999999</v>
      </c>
      <c r="J98" s="56">
        <v>0.99399999999999999</v>
      </c>
      <c r="K98" s="56">
        <v>2.0710000000000002</v>
      </c>
      <c r="L98" s="56">
        <v>3.488</v>
      </c>
      <c r="M98" s="56">
        <v>4.0190000000000001</v>
      </c>
      <c r="N98" s="56">
        <v>4.4560000000000004</v>
      </c>
      <c r="O98" s="56">
        <v>4.4420000000000002</v>
      </c>
      <c r="P98" s="56">
        <v>4.0259999999999998</v>
      </c>
      <c r="Q98" s="56">
        <v>3.5030000000000001</v>
      </c>
      <c r="R98" s="56">
        <v>3.8010000000000002</v>
      </c>
      <c r="S98" s="56">
        <v>3.62</v>
      </c>
      <c r="T98" s="56">
        <v>1.1719999999999999</v>
      </c>
      <c r="U98" s="56">
        <v>5.0999999999999997E-2</v>
      </c>
      <c r="V98" s="56">
        <v>0</v>
      </c>
      <c r="W98" s="56">
        <v>0</v>
      </c>
      <c r="X98" s="56">
        <v>0</v>
      </c>
      <c r="Y98" s="56">
        <v>0</v>
      </c>
      <c r="Z98" s="67">
        <v>0</v>
      </c>
    </row>
    <row r="99" spans="1:26">
      <c r="A99" s="54">
        <f t="shared" si="1"/>
        <v>45753</v>
      </c>
      <c r="B99" s="55">
        <v>0</v>
      </c>
      <c r="C99" s="56">
        <v>0</v>
      </c>
      <c r="D99" s="56">
        <v>0</v>
      </c>
      <c r="E99" s="56">
        <v>0</v>
      </c>
      <c r="F99" s="56">
        <v>0</v>
      </c>
      <c r="G99" s="56">
        <v>0</v>
      </c>
      <c r="H99" s="56">
        <v>9.1999999999999998E-2</v>
      </c>
      <c r="I99" s="56">
        <v>2.3860000000000001</v>
      </c>
      <c r="J99" s="56">
        <v>5.9260000000000002</v>
      </c>
      <c r="K99" s="56">
        <v>6.4989999999999997</v>
      </c>
      <c r="L99" s="56">
        <v>6.774</v>
      </c>
      <c r="M99" s="56">
        <v>7.069</v>
      </c>
      <c r="N99" s="56">
        <v>7.0640000000000001</v>
      </c>
      <c r="O99" s="56">
        <v>7.0549999999999997</v>
      </c>
      <c r="P99" s="56">
        <v>6.452</v>
      </c>
      <c r="Q99" s="56">
        <v>6.734</v>
      </c>
      <c r="R99" s="56">
        <v>5.0250000000000004</v>
      </c>
      <c r="S99" s="56">
        <v>2.1150000000000002</v>
      </c>
      <c r="T99" s="56">
        <v>0.65400000000000003</v>
      </c>
      <c r="U99" s="56">
        <v>0.04</v>
      </c>
      <c r="V99" s="56">
        <v>0</v>
      </c>
      <c r="W99" s="56">
        <v>0</v>
      </c>
      <c r="X99" s="56">
        <v>0</v>
      </c>
      <c r="Y99" s="56">
        <v>0</v>
      </c>
      <c r="Z99" s="67">
        <v>0</v>
      </c>
    </row>
    <row r="100" spans="1:26">
      <c r="A100" s="54">
        <f t="shared" si="1"/>
        <v>45754</v>
      </c>
      <c r="B100" s="55">
        <v>0</v>
      </c>
      <c r="C100" s="56">
        <v>0</v>
      </c>
      <c r="D100" s="56">
        <v>0</v>
      </c>
      <c r="E100" s="56">
        <v>0</v>
      </c>
      <c r="F100" s="56">
        <v>0</v>
      </c>
      <c r="G100" s="56">
        <v>0</v>
      </c>
      <c r="H100" s="56">
        <v>9.0999999999999998E-2</v>
      </c>
      <c r="I100" s="56">
        <v>2.286</v>
      </c>
      <c r="J100" s="56">
        <v>5.7290000000000001</v>
      </c>
      <c r="K100" s="56">
        <v>6.56</v>
      </c>
      <c r="L100" s="56">
        <v>6.83</v>
      </c>
      <c r="M100" s="56">
        <v>6.9740000000000002</v>
      </c>
      <c r="N100" s="56">
        <v>6.99</v>
      </c>
      <c r="O100" s="56">
        <v>6.9889999999999999</v>
      </c>
      <c r="P100" s="56">
        <v>6.7919999999999998</v>
      </c>
      <c r="Q100" s="56">
        <v>6.3550000000000004</v>
      </c>
      <c r="R100" s="56">
        <v>6.0149999999999997</v>
      </c>
      <c r="S100" s="56">
        <v>5.0380000000000003</v>
      </c>
      <c r="T100" s="56">
        <v>1.9259999999999999</v>
      </c>
      <c r="U100" s="56">
        <v>5.5E-2</v>
      </c>
      <c r="V100" s="56">
        <v>0</v>
      </c>
      <c r="W100" s="56">
        <v>0</v>
      </c>
      <c r="X100" s="56">
        <v>0</v>
      </c>
      <c r="Y100" s="56">
        <v>0</v>
      </c>
      <c r="Z100" s="67">
        <v>0</v>
      </c>
    </row>
    <row r="101" spans="1:26">
      <c r="A101" s="54">
        <f t="shared" si="1"/>
        <v>45755</v>
      </c>
      <c r="B101" s="55">
        <v>0</v>
      </c>
      <c r="C101" s="56">
        <v>0</v>
      </c>
      <c r="D101" s="56">
        <v>0</v>
      </c>
      <c r="E101" s="56">
        <v>0</v>
      </c>
      <c r="F101" s="56">
        <v>0</v>
      </c>
      <c r="G101" s="56">
        <v>0</v>
      </c>
      <c r="H101" s="56">
        <v>0.11</v>
      </c>
      <c r="I101" s="56">
        <v>1.5720000000000001</v>
      </c>
      <c r="J101" s="56">
        <v>3.5310000000000001</v>
      </c>
      <c r="K101" s="56">
        <v>3.452</v>
      </c>
      <c r="L101" s="56">
        <v>5.3760000000000003</v>
      </c>
      <c r="M101" s="56">
        <v>6.0620000000000003</v>
      </c>
      <c r="N101" s="56">
        <v>6.1520000000000001</v>
      </c>
      <c r="O101" s="56">
        <v>6.085</v>
      </c>
      <c r="P101" s="56">
        <v>6.1870000000000003</v>
      </c>
      <c r="Q101" s="56">
        <v>5.7960000000000003</v>
      </c>
      <c r="R101" s="56">
        <v>5.1589999999999998</v>
      </c>
      <c r="S101" s="56">
        <v>4.42</v>
      </c>
      <c r="T101" s="56">
        <v>1.6080000000000001</v>
      </c>
      <c r="U101" s="56">
        <v>5.6000000000000001E-2</v>
      </c>
      <c r="V101" s="56">
        <v>0</v>
      </c>
      <c r="W101" s="56">
        <v>0</v>
      </c>
      <c r="X101" s="56">
        <v>0</v>
      </c>
      <c r="Y101" s="56">
        <v>0</v>
      </c>
      <c r="Z101" s="67">
        <v>0</v>
      </c>
    </row>
    <row r="102" spans="1:26">
      <c r="A102" s="54">
        <f t="shared" si="1"/>
        <v>45756</v>
      </c>
      <c r="B102" s="55">
        <v>0</v>
      </c>
      <c r="C102" s="56">
        <v>0</v>
      </c>
      <c r="D102" s="56">
        <v>0</v>
      </c>
      <c r="E102" s="56">
        <v>0</v>
      </c>
      <c r="F102" s="56">
        <v>0</v>
      </c>
      <c r="G102" s="56">
        <v>0</v>
      </c>
      <c r="H102" s="56">
        <v>0.107</v>
      </c>
      <c r="I102" s="56">
        <v>2.133</v>
      </c>
      <c r="J102" s="56">
        <v>5.2030000000000003</v>
      </c>
      <c r="K102" s="56">
        <v>5.9939999999999998</v>
      </c>
      <c r="L102" s="56">
        <v>6.2969999999999997</v>
      </c>
      <c r="M102" s="56">
        <v>6.4589999999999996</v>
      </c>
      <c r="N102" s="56">
        <v>6.5019999999999998</v>
      </c>
      <c r="O102" s="56">
        <v>6.4749999999999996</v>
      </c>
      <c r="P102" s="56">
        <v>6.484</v>
      </c>
      <c r="Q102" s="56">
        <v>6.2830000000000004</v>
      </c>
      <c r="R102" s="56">
        <v>5.7270000000000003</v>
      </c>
      <c r="S102" s="56">
        <v>3.996</v>
      </c>
      <c r="T102" s="56">
        <v>1.377</v>
      </c>
      <c r="U102" s="56">
        <v>5.7000000000000002E-2</v>
      </c>
      <c r="V102" s="56">
        <v>0</v>
      </c>
      <c r="W102" s="56">
        <v>0</v>
      </c>
      <c r="X102" s="56">
        <v>0</v>
      </c>
      <c r="Y102" s="56">
        <v>0</v>
      </c>
      <c r="Z102" s="67">
        <v>0</v>
      </c>
    </row>
    <row r="103" spans="1:26">
      <c r="A103" s="54">
        <f t="shared" si="1"/>
        <v>45757</v>
      </c>
      <c r="B103" s="55">
        <v>0</v>
      </c>
      <c r="C103" s="56">
        <v>0</v>
      </c>
      <c r="D103" s="56">
        <v>0</v>
      </c>
      <c r="E103" s="56">
        <v>0</v>
      </c>
      <c r="F103" s="56">
        <v>0</v>
      </c>
      <c r="G103" s="56">
        <v>0</v>
      </c>
      <c r="H103" s="56">
        <v>0.1</v>
      </c>
      <c r="I103" s="56">
        <v>2.129</v>
      </c>
      <c r="J103" s="56">
        <v>5.1680000000000001</v>
      </c>
      <c r="K103" s="56">
        <v>5.98</v>
      </c>
      <c r="L103" s="56">
        <v>6.343</v>
      </c>
      <c r="M103" s="56">
        <v>6.5250000000000004</v>
      </c>
      <c r="N103" s="56">
        <v>6.5469999999999997</v>
      </c>
      <c r="O103" s="56">
        <v>6.57</v>
      </c>
      <c r="P103" s="56">
        <v>6.5289999999999999</v>
      </c>
      <c r="Q103" s="56">
        <v>6.3159999999999998</v>
      </c>
      <c r="R103" s="56">
        <v>5.9470000000000001</v>
      </c>
      <c r="S103" s="56">
        <v>4.8860000000000001</v>
      </c>
      <c r="T103" s="56">
        <v>1.823</v>
      </c>
      <c r="U103" s="56">
        <v>7.0999999999999994E-2</v>
      </c>
      <c r="V103" s="56">
        <v>0</v>
      </c>
      <c r="W103" s="56">
        <v>0</v>
      </c>
      <c r="X103" s="56">
        <v>0</v>
      </c>
      <c r="Y103" s="56">
        <v>0</v>
      </c>
      <c r="Z103" s="67">
        <v>0</v>
      </c>
    </row>
    <row r="104" spans="1:26">
      <c r="A104" s="54">
        <f t="shared" si="1"/>
        <v>45758</v>
      </c>
      <c r="B104" s="55">
        <v>0</v>
      </c>
      <c r="C104" s="56">
        <v>0</v>
      </c>
      <c r="D104" s="56">
        <v>0</v>
      </c>
      <c r="E104" s="56">
        <v>0</v>
      </c>
      <c r="F104" s="56">
        <v>0</v>
      </c>
      <c r="G104" s="56">
        <v>0</v>
      </c>
      <c r="H104" s="56">
        <v>0.125</v>
      </c>
      <c r="I104" s="56">
        <v>2.2549999999999999</v>
      </c>
      <c r="J104" s="56">
        <v>5.3570000000000002</v>
      </c>
      <c r="K104" s="56">
        <v>6.1340000000000003</v>
      </c>
      <c r="L104" s="56">
        <v>6.4089999999999998</v>
      </c>
      <c r="M104" s="56">
        <v>6.5179999999999998</v>
      </c>
      <c r="N104" s="56">
        <v>6.5140000000000002</v>
      </c>
      <c r="O104" s="56">
        <v>6.5069999999999997</v>
      </c>
      <c r="P104" s="56">
        <v>6.4589999999999996</v>
      </c>
      <c r="Q104" s="56">
        <v>6.2629999999999999</v>
      </c>
      <c r="R104" s="56">
        <v>5.9450000000000003</v>
      </c>
      <c r="S104" s="56">
        <v>4.8849999999999998</v>
      </c>
      <c r="T104" s="56">
        <v>2.0110000000000001</v>
      </c>
      <c r="U104" s="56">
        <v>8.1000000000000003E-2</v>
      </c>
      <c r="V104" s="56">
        <v>0</v>
      </c>
      <c r="W104" s="56">
        <v>0</v>
      </c>
      <c r="X104" s="56">
        <v>0</v>
      </c>
      <c r="Y104" s="56">
        <v>0</v>
      </c>
      <c r="Z104" s="67">
        <v>0</v>
      </c>
    </row>
    <row r="105" spans="1:26">
      <c r="A105" s="54">
        <f t="shared" si="1"/>
        <v>45759</v>
      </c>
      <c r="B105" s="55">
        <v>0</v>
      </c>
      <c r="C105" s="56">
        <v>0</v>
      </c>
      <c r="D105" s="56">
        <v>0</v>
      </c>
      <c r="E105" s="56">
        <v>0</v>
      </c>
      <c r="F105" s="56">
        <v>0</v>
      </c>
      <c r="G105" s="56">
        <v>0</v>
      </c>
      <c r="H105" s="56">
        <v>0.126</v>
      </c>
      <c r="I105" s="56">
        <v>2.335</v>
      </c>
      <c r="J105" s="56">
        <v>5.3630000000000004</v>
      </c>
      <c r="K105" s="56">
        <v>5.8860000000000001</v>
      </c>
      <c r="L105" s="56">
        <v>5.8360000000000003</v>
      </c>
      <c r="M105" s="56">
        <v>5.9450000000000003</v>
      </c>
      <c r="N105" s="56">
        <v>6.4080000000000004</v>
      </c>
      <c r="O105" s="56">
        <v>6.12</v>
      </c>
      <c r="P105" s="56">
        <v>6.1689999999999996</v>
      </c>
      <c r="Q105" s="56">
        <v>5.5149999999999997</v>
      </c>
      <c r="R105" s="56">
        <v>4.2329999999999997</v>
      </c>
      <c r="S105" s="56">
        <v>3.2789999999999999</v>
      </c>
      <c r="T105" s="56">
        <v>1.0780000000000001</v>
      </c>
      <c r="U105" s="56">
        <v>5.3999999999999999E-2</v>
      </c>
      <c r="V105" s="56">
        <v>0</v>
      </c>
      <c r="W105" s="56">
        <v>0</v>
      </c>
      <c r="X105" s="56">
        <v>0</v>
      </c>
      <c r="Y105" s="56">
        <v>0</v>
      </c>
      <c r="Z105" s="67">
        <v>0</v>
      </c>
    </row>
    <row r="106" spans="1:26">
      <c r="A106" s="54">
        <f t="shared" si="1"/>
        <v>45760</v>
      </c>
      <c r="B106" s="55">
        <v>0</v>
      </c>
      <c r="C106" s="56">
        <v>0</v>
      </c>
      <c r="D106" s="56">
        <v>0</v>
      </c>
      <c r="E106" s="56">
        <v>0</v>
      </c>
      <c r="F106" s="56">
        <v>0</v>
      </c>
      <c r="G106" s="56">
        <v>0</v>
      </c>
      <c r="H106" s="56">
        <v>0.14000000000000001</v>
      </c>
      <c r="I106" s="56">
        <v>1.651</v>
      </c>
      <c r="J106" s="56">
        <v>4.1589999999999998</v>
      </c>
      <c r="K106" s="56">
        <v>5.1189999999999998</v>
      </c>
      <c r="L106" s="56">
        <v>5.6289999999999996</v>
      </c>
      <c r="M106" s="56">
        <v>5.6429999999999998</v>
      </c>
      <c r="N106" s="56">
        <v>6.0090000000000003</v>
      </c>
      <c r="O106" s="56">
        <v>6.0279999999999996</v>
      </c>
      <c r="P106" s="56">
        <v>5.4279999999999999</v>
      </c>
      <c r="Q106" s="56">
        <v>3.8279999999999998</v>
      </c>
      <c r="R106" s="56">
        <v>2.4950000000000001</v>
      </c>
      <c r="S106" s="56">
        <v>1.72</v>
      </c>
      <c r="T106" s="56">
        <v>0.96899999999999997</v>
      </c>
      <c r="U106" s="56">
        <v>8.7999999999999995E-2</v>
      </c>
      <c r="V106" s="56">
        <v>0</v>
      </c>
      <c r="W106" s="56">
        <v>0</v>
      </c>
      <c r="X106" s="56">
        <v>0</v>
      </c>
      <c r="Y106" s="56">
        <v>0</v>
      </c>
      <c r="Z106" s="67">
        <v>0</v>
      </c>
    </row>
    <row r="107" spans="1:26">
      <c r="A107" s="54">
        <f t="shared" si="1"/>
        <v>45761</v>
      </c>
      <c r="B107" s="55">
        <v>0</v>
      </c>
      <c r="C107" s="56">
        <v>0</v>
      </c>
      <c r="D107" s="56">
        <v>0</v>
      </c>
      <c r="E107" s="56">
        <v>0</v>
      </c>
      <c r="F107" s="56">
        <v>0</v>
      </c>
      <c r="G107" s="56">
        <v>0</v>
      </c>
      <c r="H107" s="56">
        <v>6.8000000000000005E-2</v>
      </c>
      <c r="I107" s="56">
        <v>1.5609999999999999</v>
      </c>
      <c r="J107" s="56">
        <v>3.4289999999999998</v>
      </c>
      <c r="K107" s="56">
        <v>4.976</v>
      </c>
      <c r="L107" s="56">
        <v>6.0279999999999996</v>
      </c>
      <c r="M107" s="56">
        <v>6.3760000000000003</v>
      </c>
      <c r="N107" s="56">
        <v>6.59</v>
      </c>
      <c r="O107" s="56">
        <v>6.67</v>
      </c>
      <c r="P107" s="56">
        <v>6.65</v>
      </c>
      <c r="Q107" s="56">
        <v>6.4619999999999997</v>
      </c>
      <c r="R107" s="56">
        <v>6.1020000000000003</v>
      </c>
      <c r="S107" s="56">
        <v>5.1210000000000004</v>
      </c>
      <c r="T107" s="56">
        <v>2.0529999999999999</v>
      </c>
      <c r="U107" s="56">
        <v>0.105</v>
      </c>
      <c r="V107" s="56">
        <v>0</v>
      </c>
      <c r="W107" s="56">
        <v>0</v>
      </c>
      <c r="X107" s="56">
        <v>0</v>
      </c>
      <c r="Y107" s="56">
        <v>0</v>
      </c>
      <c r="Z107" s="67">
        <v>0</v>
      </c>
    </row>
    <row r="108" spans="1:26">
      <c r="A108" s="54">
        <f t="shared" si="1"/>
        <v>45762</v>
      </c>
      <c r="B108" s="55">
        <v>0</v>
      </c>
      <c r="C108" s="56">
        <v>0</v>
      </c>
      <c r="D108" s="56">
        <v>0</v>
      </c>
      <c r="E108" s="56">
        <v>0</v>
      </c>
      <c r="F108" s="56">
        <v>0</v>
      </c>
      <c r="G108" s="56">
        <v>0</v>
      </c>
      <c r="H108" s="56">
        <v>0.247</v>
      </c>
      <c r="I108" s="56">
        <v>1.698</v>
      </c>
      <c r="J108" s="56">
        <v>2.9319999999999999</v>
      </c>
      <c r="K108" s="56">
        <v>4.67</v>
      </c>
      <c r="L108" s="56">
        <v>5.7770000000000001</v>
      </c>
      <c r="M108" s="56">
        <v>5.8029999999999999</v>
      </c>
      <c r="N108" s="56">
        <v>6.4820000000000002</v>
      </c>
      <c r="O108" s="56">
        <v>6.6020000000000003</v>
      </c>
      <c r="P108" s="56">
        <v>6.4269999999999996</v>
      </c>
      <c r="Q108" s="56">
        <v>5.1849999999999996</v>
      </c>
      <c r="R108" s="56">
        <v>3.9790000000000001</v>
      </c>
      <c r="S108" s="56">
        <v>2.9169999999999998</v>
      </c>
      <c r="T108" s="56">
        <v>1.3859999999999999</v>
      </c>
      <c r="U108" s="56">
        <v>6.5000000000000002E-2</v>
      </c>
      <c r="V108" s="56">
        <v>0</v>
      </c>
      <c r="W108" s="56">
        <v>0</v>
      </c>
      <c r="X108" s="56">
        <v>0</v>
      </c>
      <c r="Y108" s="56">
        <v>0</v>
      </c>
      <c r="Z108" s="67">
        <v>0</v>
      </c>
    </row>
    <row r="109" spans="1:26">
      <c r="A109" s="54">
        <f t="shared" si="1"/>
        <v>45763</v>
      </c>
      <c r="B109" s="55">
        <v>0</v>
      </c>
      <c r="C109" s="56">
        <v>0</v>
      </c>
      <c r="D109" s="56">
        <v>0</v>
      </c>
      <c r="E109" s="56">
        <v>0</v>
      </c>
      <c r="F109" s="56">
        <v>0</v>
      </c>
      <c r="G109" s="56">
        <v>0</v>
      </c>
      <c r="H109" s="56">
        <v>0.23300000000000001</v>
      </c>
      <c r="I109" s="56">
        <v>2.782</v>
      </c>
      <c r="J109" s="56">
        <v>5.5019999999999998</v>
      </c>
      <c r="K109" s="56">
        <v>6.069</v>
      </c>
      <c r="L109" s="56">
        <v>6.39</v>
      </c>
      <c r="M109" s="56">
        <v>6.2839999999999998</v>
      </c>
      <c r="N109" s="56">
        <v>4.4710000000000001</v>
      </c>
      <c r="O109" s="56">
        <v>5.7670000000000003</v>
      </c>
      <c r="P109" s="56">
        <v>5.1820000000000004</v>
      </c>
      <c r="Q109" s="56">
        <v>4.9039999999999999</v>
      </c>
      <c r="R109" s="56">
        <v>4.7080000000000002</v>
      </c>
      <c r="S109" s="56">
        <v>4.2510000000000003</v>
      </c>
      <c r="T109" s="56">
        <v>1.522</v>
      </c>
      <c r="U109" s="56">
        <v>8.3000000000000004E-2</v>
      </c>
      <c r="V109" s="56">
        <v>0</v>
      </c>
      <c r="W109" s="56">
        <v>0</v>
      </c>
      <c r="X109" s="56">
        <v>0</v>
      </c>
      <c r="Y109" s="56">
        <v>0</v>
      </c>
      <c r="Z109" s="67">
        <v>0</v>
      </c>
    </row>
    <row r="110" spans="1:26">
      <c r="A110" s="54">
        <f t="shared" si="1"/>
        <v>45764</v>
      </c>
      <c r="B110" s="55">
        <v>0</v>
      </c>
      <c r="C110" s="56">
        <v>0</v>
      </c>
      <c r="D110" s="56">
        <v>0</v>
      </c>
      <c r="E110" s="56">
        <v>0</v>
      </c>
      <c r="F110" s="56">
        <v>0</v>
      </c>
      <c r="G110" s="56">
        <v>0</v>
      </c>
      <c r="H110" s="56">
        <v>0.27800000000000002</v>
      </c>
      <c r="I110" s="56">
        <v>2.9620000000000002</v>
      </c>
      <c r="J110" s="56">
        <v>5.6609999999999996</v>
      </c>
      <c r="K110" s="56">
        <v>6.2249999999999996</v>
      </c>
      <c r="L110" s="56">
        <v>6.5229999999999997</v>
      </c>
      <c r="M110" s="56">
        <v>6.6849999999999996</v>
      </c>
      <c r="N110" s="56">
        <v>6.6239999999999997</v>
      </c>
      <c r="O110" s="56">
        <v>6.8019999999999996</v>
      </c>
      <c r="P110" s="56">
        <v>6.5019999999999998</v>
      </c>
      <c r="Q110" s="56">
        <v>6.2869999999999999</v>
      </c>
      <c r="R110" s="56">
        <v>5.819</v>
      </c>
      <c r="S110" s="56">
        <v>4.907</v>
      </c>
      <c r="T110" s="56">
        <v>2.0609999999999999</v>
      </c>
      <c r="U110" s="56">
        <v>0.106</v>
      </c>
      <c r="V110" s="56">
        <v>0</v>
      </c>
      <c r="W110" s="56">
        <v>0</v>
      </c>
      <c r="X110" s="56">
        <v>0</v>
      </c>
      <c r="Y110" s="56">
        <v>0</v>
      </c>
      <c r="Z110" s="67">
        <v>0</v>
      </c>
    </row>
    <row r="111" spans="1:26">
      <c r="A111" s="54">
        <f t="shared" si="1"/>
        <v>45765</v>
      </c>
      <c r="B111" s="55">
        <v>0</v>
      </c>
      <c r="C111" s="56">
        <v>0</v>
      </c>
      <c r="D111" s="56">
        <v>0</v>
      </c>
      <c r="E111" s="56">
        <v>0</v>
      </c>
      <c r="F111" s="56">
        <v>0</v>
      </c>
      <c r="G111" s="56">
        <v>0</v>
      </c>
      <c r="H111" s="56">
        <v>4.7E-2</v>
      </c>
      <c r="I111" s="56">
        <v>0.34699999999999998</v>
      </c>
      <c r="J111" s="56">
        <v>0.79700000000000004</v>
      </c>
      <c r="K111" s="56">
        <v>1.248</v>
      </c>
      <c r="L111" s="56">
        <v>1.6950000000000001</v>
      </c>
      <c r="M111" s="56">
        <v>1.9870000000000001</v>
      </c>
      <c r="N111" s="56">
        <v>1.9710000000000001</v>
      </c>
      <c r="O111" s="56">
        <v>1.423</v>
      </c>
      <c r="P111" s="56">
        <v>1.145</v>
      </c>
      <c r="Q111" s="56">
        <v>0.96699999999999997</v>
      </c>
      <c r="R111" s="56">
        <v>0.85699999999999998</v>
      </c>
      <c r="S111" s="56">
        <v>0.71399999999999997</v>
      </c>
      <c r="T111" s="56">
        <v>0.223</v>
      </c>
      <c r="U111" s="56">
        <v>8.9999999999999993E-3</v>
      </c>
      <c r="V111" s="56">
        <v>0</v>
      </c>
      <c r="W111" s="56">
        <v>0</v>
      </c>
      <c r="X111" s="56">
        <v>0</v>
      </c>
      <c r="Y111" s="56">
        <v>0</v>
      </c>
      <c r="Z111" s="67">
        <v>0</v>
      </c>
    </row>
    <row r="112" spans="1:26">
      <c r="A112" s="54">
        <f t="shared" si="1"/>
        <v>45766</v>
      </c>
      <c r="B112" s="55">
        <v>0</v>
      </c>
      <c r="C112" s="56">
        <v>0</v>
      </c>
      <c r="D112" s="56">
        <v>0</v>
      </c>
      <c r="E112" s="56">
        <v>0</v>
      </c>
      <c r="F112" s="56">
        <v>0</v>
      </c>
      <c r="G112" s="56">
        <v>0</v>
      </c>
      <c r="H112" s="56">
        <v>2.3E-2</v>
      </c>
      <c r="I112" s="56">
        <v>0.223</v>
      </c>
      <c r="J112" s="56">
        <v>0.86299999999999999</v>
      </c>
      <c r="K112" s="56">
        <v>1.3520000000000001</v>
      </c>
      <c r="L112" s="56">
        <v>2.4510000000000001</v>
      </c>
      <c r="M112" s="56">
        <v>2.8650000000000002</v>
      </c>
      <c r="N112" s="56">
        <v>2.8980000000000001</v>
      </c>
      <c r="O112" s="56">
        <v>3.2909999999999999</v>
      </c>
      <c r="P112" s="56">
        <v>3.3820000000000001</v>
      </c>
      <c r="Q112" s="56">
        <v>2.7839999999999998</v>
      </c>
      <c r="R112" s="56">
        <v>2.6669999999999998</v>
      </c>
      <c r="S112" s="56">
        <v>2.3450000000000002</v>
      </c>
      <c r="T112" s="56">
        <v>0.91</v>
      </c>
      <c r="U112" s="56">
        <v>5.7000000000000002E-2</v>
      </c>
      <c r="V112" s="56">
        <v>0</v>
      </c>
      <c r="W112" s="56">
        <v>0</v>
      </c>
      <c r="X112" s="56">
        <v>0</v>
      </c>
      <c r="Y112" s="56">
        <v>0</v>
      </c>
      <c r="Z112" s="67">
        <v>0</v>
      </c>
    </row>
    <row r="113" spans="1:26">
      <c r="A113" s="54">
        <f t="shared" si="1"/>
        <v>45767</v>
      </c>
      <c r="B113" s="55">
        <v>0</v>
      </c>
      <c r="C113" s="56">
        <v>0</v>
      </c>
      <c r="D113" s="56">
        <v>0</v>
      </c>
      <c r="E113" s="56">
        <v>0</v>
      </c>
      <c r="F113" s="56">
        <v>0</v>
      </c>
      <c r="G113" s="56">
        <v>0</v>
      </c>
      <c r="H113" s="56">
        <v>0.33700000000000002</v>
      </c>
      <c r="I113" s="56">
        <v>3.073</v>
      </c>
      <c r="J113" s="56">
        <v>5.5469999999999997</v>
      </c>
      <c r="K113" s="56">
        <v>6.1890000000000001</v>
      </c>
      <c r="L113" s="56">
        <v>6.6859999999999999</v>
      </c>
      <c r="M113" s="56">
        <v>7.085</v>
      </c>
      <c r="N113" s="56">
        <v>7.2469999999999999</v>
      </c>
      <c r="O113" s="56">
        <v>7.1760000000000002</v>
      </c>
      <c r="P113" s="56">
        <v>6.9480000000000004</v>
      </c>
      <c r="Q113" s="56">
        <v>6.3150000000000004</v>
      </c>
      <c r="R113" s="56">
        <v>5.9349999999999996</v>
      </c>
      <c r="S113" s="56">
        <v>4.9660000000000002</v>
      </c>
      <c r="T113" s="56">
        <v>2.0270000000000001</v>
      </c>
      <c r="U113" s="56">
        <v>0.121</v>
      </c>
      <c r="V113" s="56">
        <v>0</v>
      </c>
      <c r="W113" s="56">
        <v>0</v>
      </c>
      <c r="X113" s="56">
        <v>0</v>
      </c>
      <c r="Y113" s="56">
        <v>0</v>
      </c>
      <c r="Z113" s="67">
        <v>0</v>
      </c>
    </row>
    <row r="114" spans="1:26">
      <c r="A114" s="54">
        <f t="shared" si="1"/>
        <v>45768</v>
      </c>
      <c r="B114" s="55">
        <v>0</v>
      </c>
      <c r="C114" s="56">
        <v>0</v>
      </c>
      <c r="D114" s="56">
        <v>0</v>
      </c>
      <c r="E114" s="56">
        <v>0</v>
      </c>
      <c r="F114" s="56">
        <v>0</v>
      </c>
      <c r="G114" s="56">
        <v>0</v>
      </c>
      <c r="H114" s="56">
        <v>0.35599999999999998</v>
      </c>
      <c r="I114" s="56">
        <v>3.1589999999999998</v>
      </c>
      <c r="J114" s="56">
        <v>5.5339999999999998</v>
      </c>
      <c r="K114" s="56">
        <v>6.1390000000000002</v>
      </c>
      <c r="L114" s="56">
        <v>6.5839999999999996</v>
      </c>
      <c r="M114" s="56">
        <v>6.8159999999999998</v>
      </c>
      <c r="N114" s="56">
        <v>6.7510000000000003</v>
      </c>
      <c r="O114" s="56">
        <v>6.9569999999999999</v>
      </c>
      <c r="P114" s="56">
        <v>6.7279999999999998</v>
      </c>
      <c r="Q114" s="56">
        <v>6.0860000000000003</v>
      </c>
      <c r="R114" s="56">
        <v>4.99</v>
      </c>
      <c r="S114" s="56">
        <v>5.0140000000000002</v>
      </c>
      <c r="T114" s="56">
        <v>2.2440000000000002</v>
      </c>
      <c r="U114" s="56">
        <v>0.16400000000000001</v>
      </c>
      <c r="V114" s="56">
        <v>0</v>
      </c>
      <c r="W114" s="56">
        <v>0</v>
      </c>
      <c r="X114" s="56">
        <v>0</v>
      </c>
      <c r="Y114" s="56">
        <v>0</v>
      </c>
      <c r="Z114" s="67">
        <v>0</v>
      </c>
    </row>
    <row r="115" spans="1:26">
      <c r="A115" s="54">
        <f t="shared" si="1"/>
        <v>45769</v>
      </c>
      <c r="B115" s="55">
        <v>0</v>
      </c>
      <c r="C115" s="56">
        <v>0</v>
      </c>
      <c r="D115" s="56">
        <v>0</v>
      </c>
      <c r="E115" s="56">
        <v>0</v>
      </c>
      <c r="F115" s="56">
        <v>0</v>
      </c>
      <c r="G115" s="56">
        <v>0</v>
      </c>
      <c r="H115" s="56">
        <v>0.40500000000000003</v>
      </c>
      <c r="I115" s="56">
        <v>3.238</v>
      </c>
      <c r="J115" s="56">
        <v>5.4749999999999996</v>
      </c>
      <c r="K115" s="56">
        <v>6.1239999999999997</v>
      </c>
      <c r="L115" s="56">
        <v>6.601</v>
      </c>
      <c r="M115" s="56">
        <v>6.7489999999999997</v>
      </c>
      <c r="N115" s="56">
        <v>6.6219999999999999</v>
      </c>
      <c r="O115" s="56">
        <v>6.8579999999999997</v>
      </c>
      <c r="P115" s="56">
        <v>6.1959999999999997</v>
      </c>
      <c r="Q115" s="56">
        <v>5.6280000000000001</v>
      </c>
      <c r="R115" s="56">
        <v>4.702</v>
      </c>
      <c r="S115" s="56">
        <v>3.8050000000000002</v>
      </c>
      <c r="T115" s="56">
        <v>1.4079999999999999</v>
      </c>
      <c r="U115" s="56">
        <v>9.4E-2</v>
      </c>
      <c r="V115" s="56">
        <v>0</v>
      </c>
      <c r="W115" s="56">
        <v>0</v>
      </c>
      <c r="X115" s="56">
        <v>0</v>
      </c>
      <c r="Y115" s="56">
        <v>0</v>
      </c>
      <c r="Z115" s="67">
        <v>0</v>
      </c>
    </row>
    <row r="116" spans="1:26">
      <c r="A116" s="54">
        <f t="shared" si="1"/>
        <v>45770</v>
      </c>
      <c r="B116" s="55">
        <v>0</v>
      </c>
      <c r="C116" s="56">
        <v>0</v>
      </c>
      <c r="D116" s="56">
        <v>0</v>
      </c>
      <c r="E116" s="56">
        <v>0</v>
      </c>
      <c r="F116" s="56">
        <v>0</v>
      </c>
      <c r="G116" s="56">
        <v>0</v>
      </c>
      <c r="H116" s="56">
        <v>0.379</v>
      </c>
      <c r="I116" s="56">
        <v>2.7549999999999999</v>
      </c>
      <c r="J116" s="56">
        <v>5.0570000000000004</v>
      </c>
      <c r="K116" s="56">
        <v>5.73</v>
      </c>
      <c r="L116" s="56">
        <v>5.952</v>
      </c>
      <c r="M116" s="56">
        <v>6.4020000000000001</v>
      </c>
      <c r="N116" s="56">
        <v>6.3319999999999999</v>
      </c>
      <c r="O116" s="56">
        <v>6.6120000000000001</v>
      </c>
      <c r="P116" s="56">
        <v>6.5960000000000001</v>
      </c>
      <c r="Q116" s="56">
        <v>6.1660000000000004</v>
      </c>
      <c r="R116" s="56">
        <v>4.4219999999999997</v>
      </c>
      <c r="S116" s="56">
        <v>2.9750000000000001</v>
      </c>
      <c r="T116" s="56">
        <v>1.33</v>
      </c>
      <c r="U116" s="56">
        <v>0.127</v>
      </c>
      <c r="V116" s="56">
        <v>0</v>
      </c>
      <c r="W116" s="56">
        <v>0</v>
      </c>
      <c r="X116" s="56">
        <v>0</v>
      </c>
      <c r="Y116" s="56">
        <v>0</v>
      </c>
      <c r="Z116" s="67">
        <v>0</v>
      </c>
    </row>
    <row r="117" spans="1:26">
      <c r="A117" s="54">
        <f t="shared" si="1"/>
        <v>45771</v>
      </c>
      <c r="B117" s="55">
        <v>0</v>
      </c>
      <c r="C117" s="56">
        <v>0</v>
      </c>
      <c r="D117" s="56">
        <v>0</v>
      </c>
      <c r="E117" s="56">
        <v>0</v>
      </c>
      <c r="F117" s="56">
        <v>0</v>
      </c>
      <c r="G117" s="56">
        <v>0</v>
      </c>
      <c r="H117" s="56">
        <v>0.14000000000000001</v>
      </c>
      <c r="I117" s="56">
        <v>0.95699999999999996</v>
      </c>
      <c r="J117" s="56">
        <v>2.19</v>
      </c>
      <c r="K117" s="56">
        <v>3.117</v>
      </c>
      <c r="L117" s="56">
        <v>4.1950000000000003</v>
      </c>
      <c r="M117" s="56">
        <v>5.6719999999999997</v>
      </c>
      <c r="N117" s="56">
        <v>6.2</v>
      </c>
      <c r="O117" s="56">
        <v>6.1890000000000001</v>
      </c>
      <c r="P117" s="56">
        <v>4.649</v>
      </c>
      <c r="Q117" s="56">
        <v>5.282</v>
      </c>
      <c r="R117" s="56">
        <v>4.5250000000000004</v>
      </c>
      <c r="S117" s="56">
        <v>3.4689999999999999</v>
      </c>
      <c r="T117" s="56">
        <v>1.679</v>
      </c>
      <c r="U117" s="56">
        <v>0.128</v>
      </c>
      <c r="V117" s="56">
        <v>0</v>
      </c>
      <c r="W117" s="56">
        <v>0</v>
      </c>
      <c r="X117" s="56">
        <v>0</v>
      </c>
      <c r="Y117" s="56">
        <v>0</v>
      </c>
      <c r="Z117" s="67">
        <v>0</v>
      </c>
    </row>
    <row r="118" spans="1:26">
      <c r="A118" s="54">
        <f t="shared" si="1"/>
        <v>45772</v>
      </c>
      <c r="B118" s="55">
        <v>0</v>
      </c>
      <c r="C118" s="56">
        <v>0</v>
      </c>
      <c r="D118" s="56">
        <v>0</v>
      </c>
      <c r="E118" s="56">
        <v>0</v>
      </c>
      <c r="F118" s="56">
        <v>0</v>
      </c>
      <c r="G118" s="56">
        <v>0</v>
      </c>
      <c r="H118" s="56">
        <v>4.4999999999999998E-2</v>
      </c>
      <c r="I118" s="56">
        <v>0.32100000000000001</v>
      </c>
      <c r="J118" s="56">
        <v>0.56899999999999995</v>
      </c>
      <c r="K118" s="56">
        <v>1.0189999999999999</v>
      </c>
      <c r="L118" s="56">
        <v>1.1599999999999999</v>
      </c>
      <c r="M118" s="56">
        <v>1.335</v>
      </c>
      <c r="N118" s="56">
        <v>1.405</v>
      </c>
      <c r="O118" s="56">
        <v>1.3740000000000001</v>
      </c>
      <c r="P118" s="56">
        <v>1.3580000000000001</v>
      </c>
      <c r="Q118" s="56">
        <v>1.2629999999999999</v>
      </c>
      <c r="R118" s="56">
        <v>0.77900000000000003</v>
      </c>
      <c r="S118" s="56">
        <v>0.503</v>
      </c>
      <c r="T118" s="56">
        <v>0.22</v>
      </c>
      <c r="U118" s="56">
        <v>0.01</v>
      </c>
      <c r="V118" s="56">
        <v>0</v>
      </c>
      <c r="W118" s="56">
        <v>0</v>
      </c>
      <c r="X118" s="56">
        <v>0</v>
      </c>
      <c r="Y118" s="56">
        <v>0</v>
      </c>
      <c r="Z118" s="67">
        <v>0</v>
      </c>
    </row>
    <row r="119" spans="1:26">
      <c r="A119" s="54">
        <f t="shared" si="1"/>
        <v>45773</v>
      </c>
      <c r="B119" s="55">
        <v>0</v>
      </c>
      <c r="C119" s="56">
        <v>0</v>
      </c>
      <c r="D119" s="56">
        <v>0</v>
      </c>
      <c r="E119" s="56">
        <v>0</v>
      </c>
      <c r="F119" s="56">
        <v>0</v>
      </c>
      <c r="G119" s="56">
        <v>0</v>
      </c>
      <c r="H119" s="56">
        <v>4.4999999999999998E-2</v>
      </c>
      <c r="I119" s="56">
        <v>0.377</v>
      </c>
      <c r="J119" s="56">
        <v>0.96099999999999997</v>
      </c>
      <c r="K119" s="56">
        <v>2.0129999999999999</v>
      </c>
      <c r="L119" s="56">
        <v>3.5640000000000001</v>
      </c>
      <c r="M119" s="56">
        <v>5.2389999999999999</v>
      </c>
      <c r="N119" s="56">
        <v>5.7430000000000003</v>
      </c>
      <c r="O119" s="56">
        <v>6.0970000000000004</v>
      </c>
      <c r="P119" s="56">
        <v>6.3369999999999997</v>
      </c>
      <c r="Q119" s="56">
        <v>5.157</v>
      </c>
      <c r="R119" s="56">
        <v>4.8159999999999998</v>
      </c>
      <c r="S119" s="56">
        <v>4.6980000000000004</v>
      </c>
      <c r="T119" s="56">
        <v>2.327</v>
      </c>
      <c r="U119" s="56">
        <v>0.22500000000000001</v>
      </c>
      <c r="V119" s="56">
        <v>0</v>
      </c>
      <c r="W119" s="56">
        <v>0</v>
      </c>
      <c r="X119" s="56">
        <v>0</v>
      </c>
      <c r="Y119" s="56">
        <v>0</v>
      </c>
      <c r="Z119" s="67">
        <v>0</v>
      </c>
    </row>
    <row r="120" spans="1:26">
      <c r="A120" s="54">
        <f t="shared" si="1"/>
        <v>45774</v>
      </c>
      <c r="B120" s="55">
        <v>0</v>
      </c>
      <c r="C120" s="56">
        <v>0</v>
      </c>
      <c r="D120" s="56">
        <v>0</v>
      </c>
      <c r="E120" s="56">
        <v>0</v>
      </c>
      <c r="F120" s="56">
        <v>0</v>
      </c>
      <c r="G120" s="56">
        <v>0</v>
      </c>
      <c r="H120" s="56">
        <v>0.499</v>
      </c>
      <c r="I120" s="56">
        <v>3.3759999999999999</v>
      </c>
      <c r="J120" s="56">
        <v>5.5570000000000004</v>
      </c>
      <c r="K120" s="56">
        <v>6.0419999999999998</v>
      </c>
      <c r="L120" s="56">
        <v>6.34</v>
      </c>
      <c r="M120" s="56">
        <v>6.5350000000000001</v>
      </c>
      <c r="N120" s="56">
        <v>6.5940000000000003</v>
      </c>
      <c r="O120" s="56">
        <v>6.6269999999999998</v>
      </c>
      <c r="P120" s="56">
        <v>6.1609999999999996</v>
      </c>
      <c r="Q120" s="56">
        <v>5.8550000000000004</v>
      </c>
      <c r="R120" s="56">
        <v>5.556</v>
      </c>
      <c r="S120" s="56">
        <v>4.7750000000000004</v>
      </c>
      <c r="T120" s="56">
        <v>1.419</v>
      </c>
      <c r="U120" s="56">
        <v>6.8000000000000005E-2</v>
      </c>
      <c r="V120" s="56">
        <v>0</v>
      </c>
      <c r="W120" s="56">
        <v>0</v>
      </c>
      <c r="X120" s="56">
        <v>0</v>
      </c>
      <c r="Y120" s="56">
        <v>0</v>
      </c>
      <c r="Z120" s="67">
        <v>0</v>
      </c>
    </row>
    <row r="121" spans="1:26">
      <c r="A121" s="54">
        <f t="shared" si="1"/>
        <v>45775</v>
      </c>
      <c r="B121" s="55">
        <v>0</v>
      </c>
      <c r="C121" s="56">
        <v>0</v>
      </c>
      <c r="D121" s="56">
        <v>0</v>
      </c>
      <c r="E121" s="56">
        <v>0</v>
      </c>
      <c r="F121" s="56">
        <v>0</v>
      </c>
      <c r="G121" s="56">
        <v>1E-3</v>
      </c>
      <c r="H121" s="56">
        <v>0.59399999999999997</v>
      </c>
      <c r="I121" s="56">
        <v>3.79</v>
      </c>
      <c r="J121" s="56">
        <v>5.7030000000000003</v>
      </c>
      <c r="K121" s="56">
        <v>5.5229999999999997</v>
      </c>
      <c r="L121" s="56">
        <v>7.04</v>
      </c>
      <c r="M121" s="56">
        <v>7.1989999999999998</v>
      </c>
      <c r="N121" s="56">
        <v>7.218</v>
      </c>
      <c r="O121" s="56">
        <v>7.1740000000000004</v>
      </c>
      <c r="P121" s="56">
        <v>7.1059999999999999</v>
      </c>
      <c r="Q121" s="56">
        <v>6.8239999999999998</v>
      </c>
      <c r="R121" s="56">
        <v>6.58</v>
      </c>
      <c r="S121" s="56">
        <v>5.9669999999999996</v>
      </c>
      <c r="T121" s="56">
        <v>3.2650000000000001</v>
      </c>
      <c r="U121" s="56">
        <v>0.28100000000000003</v>
      </c>
      <c r="V121" s="56">
        <v>0</v>
      </c>
      <c r="W121" s="56">
        <v>0</v>
      </c>
      <c r="X121" s="56">
        <v>0</v>
      </c>
      <c r="Y121" s="56">
        <v>0</v>
      </c>
      <c r="Z121" s="67">
        <v>0</v>
      </c>
    </row>
    <row r="122" spans="1:26">
      <c r="A122" s="54">
        <f t="shared" si="1"/>
        <v>45776</v>
      </c>
      <c r="B122" s="55">
        <v>0</v>
      </c>
      <c r="C122" s="56">
        <v>0</v>
      </c>
      <c r="D122" s="56">
        <v>0</v>
      </c>
      <c r="E122" s="56">
        <v>0</v>
      </c>
      <c r="F122" s="56">
        <v>0</v>
      </c>
      <c r="G122" s="56">
        <v>0</v>
      </c>
      <c r="H122" s="56">
        <v>0.20200000000000001</v>
      </c>
      <c r="I122" s="56">
        <v>0.78</v>
      </c>
      <c r="J122" s="56">
        <v>1.357</v>
      </c>
      <c r="K122" s="56">
        <v>2.5390000000000001</v>
      </c>
      <c r="L122" s="56">
        <v>4.49</v>
      </c>
      <c r="M122" s="56">
        <v>6.5449999999999999</v>
      </c>
      <c r="N122" s="56">
        <v>6.9969999999999999</v>
      </c>
      <c r="O122" s="56">
        <v>6.5090000000000003</v>
      </c>
      <c r="P122" s="56">
        <v>6.923</v>
      </c>
      <c r="Q122" s="56">
        <v>6.1390000000000002</v>
      </c>
      <c r="R122" s="56">
        <v>3.149</v>
      </c>
      <c r="S122" s="56">
        <v>2.0299999999999998</v>
      </c>
      <c r="T122" s="56">
        <v>1.119</v>
      </c>
      <c r="U122" s="56">
        <v>9.9000000000000005E-2</v>
      </c>
      <c r="V122" s="56">
        <v>0</v>
      </c>
      <c r="W122" s="56">
        <v>0</v>
      </c>
      <c r="X122" s="56">
        <v>0</v>
      </c>
      <c r="Y122" s="56">
        <v>0</v>
      </c>
      <c r="Z122" s="67">
        <v>0</v>
      </c>
    </row>
    <row r="123" spans="1:26">
      <c r="A123" s="54">
        <f t="shared" si="1"/>
        <v>45777</v>
      </c>
      <c r="B123" s="55">
        <v>0</v>
      </c>
      <c r="C123" s="56">
        <v>0</v>
      </c>
      <c r="D123" s="56">
        <v>0</v>
      </c>
      <c r="E123" s="56">
        <v>0</v>
      </c>
      <c r="F123" s="56">
        <v>0</v>
      </c>
      <c r="G123" s="56">
        <v>0</v>
      </c>
      <c r="H123" s="56">
        <v>0.57899999999999996</v>
      </c>
      <c r="I123" s="56">
        <v>4.1109999999999998</v>
      </c>
      <c r="J123" s="56">
        <v>6.157</v>
      </c>
      <c r="K123" s="56">
        <v>6.4909999999999997</v>
      </c>
      <c r="L123" s="56">
        <v>6.899</v>
      </c>
      <c r="M123" s="56">
        <v>6.8540000000000001</v>
      </c>
      <c r="N123" s="56">
        <v>6.35</v>
      </c>
      <c r="O123" s="56">
        <v>6.2380000000000004</v>
      </c>
      <c r="P123" s="56">
        <v>3.5110000000000001</v>
      </c>
      <c r="Q123" s="56">
        <v>4.2919999999999998</v>
      </c>
      <c r="R123" s="56">
        <v>6.0519999999999996</v>
      </c>
      <c r="S123" s="56">
        <v>5.1040000000000001</v>
      </c>
      <c r="T123" s="56">
        <v>2.2709999999999999</v>
      </c>
      <c r="U123" s="56">
        <v>0.109</v>
      </c>
      <c r="V123" s="56">
        <v>0</v>
      </c>
      <c r="W123" s="56">
        <v>0</v>
      </c>
      <c r="X123" s="56">
        <v>0</v>
      </c>
      <c r="Y123" s="56">
        <v>0</v>
      </c>
      <c r="Z123" s="67">
        <v>0</v>
      </c>
    </row>
    <row r="124" spans="1:26">
      <c r="A124" s="54">
        <f t="shared" si="1"/>
        <v>45778</v>
      </c>
      <c r="B124" s="55">
        <v>0</v>
      </c>
      <c r="C124" s="56">
        <v>0</v>
      </c>
      <c r="D124" s="56">
        <v>0</v>
      </c>
      <c r="E124" s="56">
        <v>0</v>
      </c>
      <c r="F124" s="56">
        <v>0</v>
      </c>
      <c r="G124" s="56">
        <v>0</v>
      </c>
      <c r="H124" s="56">
        <v>0.13200000000000001</v>
      </c>
      <c r="I124" s="56">
        <v>0.71299999999999997</v>
      </c>
      <c r="J124" s="56">
        <v>1.9870000000000001</v>
      </c>
      <c r="K124" s="56">
        <v>2.4220000000000002</v>
      </c>
      <c r="L124" s="56">
        <v>2.782</v>
      </c>
      <c r="M124" s="56">
        <v>3.8769999999999998</v>
      </c>
      <c r="N124" s="56">
        <v>2.956</v>
      </c>
      <c r="O124" s="56">
        <v>2.1509999999999998</v>
      </c>
      <c r="P124" s="56">
        <v>3.1819999999999999</v>
      </c>
      <c r="Q124" s="56">
        <v>3.51</v>
      </c>
      <c r="R124" s="56">
        <v>3.93</v>
      </c>
      <c r="S124" s="56">
        <v>3.3220000000000001</v>
      </c>
      <c r="T124" s="56">
        <v>1.2350000000000001</v>
      </c>
      <c r="U124" s="56">
        <v>0.17499999999999999</v>
      </c>
      <c r="V124" s="56">
        <v>0</v>
      </c>
      <c r="W124" s="56">
        <v>0</v>
      </c>
      <c r="X124" s="56">
        <v>0</v>
      </c>
      <c r="Y124" s="56">
        <v>0</v>
      </c>
      <c r="Z124" s="67">
        <v>0</v>
      </c>
    </row>
    <row r="125" spans="1:26">
      <c r="A125" s="54">
        <f t="shared" si="1"/>
        <v>45779</v>
      </c>
      <c r="B125" s="55">
        <v>0</v>
      </c>
      <c r="C125" s="56">
        <v>0</v>
      </c>
      <c r="D125" s="56">
        <v>0</v>
      </c>
      <c r="E125" s="56">
        <v>0</v>
      </c>
      <c r="F125" s="56">
        <v>0</v>
      </c>
      <c r="G125" s="56">
        <v>2E-3</v>
      </c>
      <c r="H125" s="56">
        <v>0.83499999999999996</v>
      </c>
      <c r="I125" s="56">
        <v>4.0650000000000004</v>
      </c>
      <c r="J125" s="56">
        <v>6.1109999999999998</v>
      </c>
      <c r="K125" s="56">
        <v>6.7080000000000002</v>
      </c>
      <c r="L125" s="56">
        <v>6.9589999999999996</v>
      </c>
      <c r="M125" s="56">
        <v>6.6859999999999999</v>
      </c>
      <c r="N125" s="56">
        <v>6.2389999999999999</v>
      </c>
      <c r="O125" s="56">
        <v>7.0330000000000004</v>
      </c>
      <c r="P125" s="56">
        <v>6.9859999999999998</v>
      </c>
      <c r="Q125" s="56">
        <v>6.9</v>
      </c>
      <c r="R125" s="56">
        <v>6.5819999999999999</v>
      </c>
      <c r="S125" s="56">
        <v>5.9690000000000003</v>
      </c>
      <c r="T125" s="56">
        <v>3.3380000000000001</v>
      </c>
      <c r="U125" s="56">
        <v>0.38900000000000001</v>
      </c>
      <c r="V125" s="56">
        <v>0</v>
      </c>
      <c r="W125" s="56">
        <v>0</v>
      </c>
      <c r="X125" s="56">
        <v>0</v>
      </c>
      <c r="Y125" s="56">
        <v>0</v>
      </c>
      <c r="Z125" s="67">
        <v>0</v>
      </c>
    </row>
    <row r="126" spans="1:26">
      <c r="A126" s="54">
        <f t="shared" si="1"/>
        <v>45780</v>
      </c>
      <c r="B126" s="55">
        <v>0</v>
      </c>
      <c r="C126" s="56">
        <v>0</v>
      </c>
      <c r="D126" s="56">
        <v>0</v>
      </c>
      <c r="E126" s="56">
        <v>0</v>
      </c>
      <c r="F126" s="56">
        <v>0</v>
      </c>
      <c r="G126" s="56">
        <v>3.0000000000000001E-3</v>
      </c>
      <c r="H126" s="56">
        <v>0.86</v>
      </c>
      <c r="I126" s="56">
        <v>4.3860000000000001</v>
      </c>
      <c r="J126" s="56">
        <v>6.2850000000000001</v>
      </c>
      <c r="K126" s="56">
        <v>6.7240000000000002</v>
      </c>
      <c r="L126" s="56">
        <v>6.9409999999999998</v>
      </c>
      <c r="M126" s="56">
        <v>7.0430000000000001</v>
      </c>
      <c r="N126" s="56">
        <v>7.0750000000000002</v>
      </c>
      <c r="O126" s="56">
        <v>7.1070000000000002</v>
      </c>
      <c r="P126" s="56">
        <v>7.0549999999999997</v>
      </c>
      <c r="Q126" s="56">
        <v>6.8639999999999999</v>
      </c>
      <c r="R126" s="56">
        <v>6.5640000000000001</v>
      </c>
      <c r="S126" s="56">
        <v>5.9160000000000004</v>
      </c>
      <c r="T126" s="56">
        <v>2.8650000000000002</v>
      </c>
      <c r="U126" s="56">
        <v>0.192</v>
      </c>
      <c r="V126" s="56">
        <v>0</v>
      </c>
      <c r="W126" s="56">
        <v>0</v>
      </c>
      <c r="X126" s="56">
        <v>0</v>
      </c>
      <c r="Y126" s="56">
        <v>0</v>
      </c>
      <c r="Z126" s="67">
        <v>0</v>
      </c>
    </row>
    <row r="127" spans="1:26">
      <c r="A127" s="54">
        <f t="shared" si="1"/>
        <v>45781</v>
      </c>
      <c r="B127" s="55">
        <v>0</v>
      </c>
      <c r="C127" s="56">
        <v>0</v>
      </c>
      <c r="D127" s="56">
        <v>0</v>
      </c>
      <c r="E127" s="56">
        <v>0</v>
      </c>
      <c r="F127" s="56">
        <v>0</v>
      </c>
      <c r="G127" s="56">
        <v>3.0000000000000001E-3</v>
      </c>
      <c r="H127" s="56">
        <v>0.80800000000000005</v>
      </c>
      <c r="I127" s="56">
        <v>2.7749999999999999</v>
      </c>
      <c r="J127" s="56">
        <v>4.3079999999999998</v>
      </c>
      <c r="K127" s="56">
        <v>6.4429999999999996</v>
      </c>
      <c r="L127" s="56">
        <v>6.8579999999999997</v>
      </c>
      <c r="M127" s="56">
        <v>7.0019999999999998</v>
      </c>
      <c r="N127" s="56">
        <v>6.9939999999999998</v>
      </c>
      <c r="O127" s="56">
        <v>6.4740000000000002</v>
      </c>
      <c r="P127" s="56">
        <v>4.6230000000000002</v>
      </c>
      <c r="Q127" s="56">
        <v>3.3740000000000001</v>
      </c>
      <c r="R127" s="56">
        <v>2.5979999999999999</v>
      </c>
      <c r="S127" s="56">
        <v>2.8769999999999998</v>
      </c>
      <c r="T127" s="56">
        <v>1.2949999999999999</v>
      </c>
      <c r="U127" s="56">
        <v>0.155</v>
      </c>
      <c r="V127" s="56">
        <v>0</v>
      </c>
      <c r="W127" s="56">
        <v>0</v>
      </c>
      <c r="X127" s="56">
        <v>0</v>
      </c>
      <c r="Y127" s="56">
        <v>0</v>
      </c>
      <c r="Z127" s="67">
        <v>0</v>
      </c>
    </row>
    <row r="128" spans="1:26">
      <c r="A128" s="54">
        <f t="shared" si="1"/>
        <v>45782</v>
      </c>
      <c r="B128" s="55">
        <v>0</v>
      </c>
      <c r="C128" s="56">
        <v>0</v>
      </c>
      <c r="D128" s="56">
        <v>0</v>
      </c>
      <c r="E128" s="56">
        <v>0</v>
      </c>
      <c r="F128" s="56">
        <v>0</v>
      </c>
      <c r="G128" s="56">
        <v>1E-3</v>
      </c>
      <c r="H128" s="56">
        <v>0.26400000000000001</v>
      </c>
      <c r="I128" s="56">
        <v>0.45900000000000002</v>
      </c>
      <c r="J128" s="56">
        <v>1.1359999999999999</v>
      </c>
      <c r="K128" s="56">
        <v>1.82</v>
      </c>
      <c r="L128" s="56">
        <v>2.11</v>
      </c>
      <c r="M128" s="56">
        <v>1.36</v>
      </c>
      <c r="N128" s="56">
        <v>1.6970000000000001</v>
      </c>
      <c r="O128" s="56">
        <v>1.5629999999999999</v>
      </c>
      <c r="P128" s="56">
        <v>0.82499999999999996</v>
      </c>
      <c r="Q128" s="56">
        <v>0.51800000000000002</v>
      </c>
      <c r="R128" s="56">
        <v>0.31</v>
      </c>
      <c r="S128" s="56">
        <v>0.21299999999999999</v>
      </c>
      <c r="T128" s="56">
        <v>0.11799999999999999</v>
      </c>
      <c r="U128" s="56">
        <v>1.7000000000000001E-2</v>
      </c>
      <c r="V128" s="56">
        <v>0</v>
      </c>
      <c r="W128" s="56">
        <v>0</v>
      </c>
      <c r="X128" s="56">
        <v>0</v>
      </c>
      <c r="Y128" s="56">
        <v>0</v>
      </c>
      <c r="Z128" s="67">
        <v>0</v>
      </c>
    </row>
    <row r="129" spans="1:26">
      <c r="A129" s="54">
        <f t="shared" si="1"/>
        <v>45783</v>
      </c>
      <c r="B129" s="55">
        <v>0</v>
      </c>
      <c r="C129" s="56">
        <v>0</v>
      </c>
      <c r="D129" s="56">
        <v>0</v>
      </c>
      <c r="E129" s="56">
        <v>0</v>
      </c>
      <c r="F129" s="56">
        <v>0</v>
      </c>
      <c r="G129" s="56">
        <v>0</v>
      </c>
      <c r="H129" s="56">
        <v>2.1000000000000001E-2</v>
      </c>
      <c r="I129" s="56">
        <v>0.09</v>
      </c>
      <c r="J129" s="56">
        <v>0.25600000000000001</v>
      </c>
      <c r="K129" s="56">
        <v>0.35599999999999998</v>
      </c>
      <c r="L129" s="56">
        <v>0.45700000000000002</v>
      </c>
      <c r="M129" s="56">
        <v>0.68700000000000006</v>
      </c>
      <c r="N129" s="56">
        <v>0.66200000000000003</v>
      </c>
      <c r="O129" s="56">
        <v>0.74399999999999999</v>
      </c>
      <c r="P129" s="56">
        <v>0.86199999999999999</v>
      </c>
      <c r="Q129" s="56">
        <v>0.83699999999999997</v>
      </c>
      <c r="R129" s="56">
        <v>0.58399999999999996</v>
      </c>
      <c r="S129" s="56">
        <v>0.56299999999999994</v>
      </c>
      <c r="T129" s="56">
        <v>0.36799999999999999</v>
      </c>
      <c r="U129" s="56">
        <v>5.6000000000000001E-2</v>
      </c>
      <c r="V129" s="56">
        <v>0</v>
      </c>
      <c r="W129" s="56">
        <v>0</v>
      </c>
      <c r="X129" s="56">
        <v>0</v>
      </c>
      <c r="Y129" s="56">
        <v>0</v>
      </c>
      <c r="Z129" s="67">
        <v>0</v>
      </c>
    </row>
    <row r="130" spans="1:26">
      <c r="A130" s="54">
        <f t="shared" si="1"/>
        <v>45784</v>
      </c>
      <c r="B130" s="55">
        <v>0</v>
      </c>
      <c r="C130" s="56">
        <v>0</v>
      </c>
      <c r="D130" s="56">
        <v>0</v>
      </c>
      <c r="E130" s="56">
        <v>0</v>
      </c>
      <c r="F130" s="56">
        <v>0</v>
      </c>
      <c r="G130" s="56">
        <v>0</v>
      </c>
      <c r="H130" s="56">
        <v>3.1E-2</v>
      </c>
      <c r="I130" s="56">
        <v>0.29399999999999998</v>
      </c>
      <c r="J130" s="56">
        <v>0.63400000000000001</v>
      </c>
      <c r="K130" s="56">
        <v>1.0169999999999999</v>
      </c>
      <c r="L130" s="56">
        <v>1.829</v>
      </c>
      <c r="M130" s="56">
        <v>2.87</v>
      </c>
      <c r="N130" s="56">
        <v>2.46</v>
      </c>
      <c r="O130" s="56">
        <v>3.4609999999999999</v>
      </c>
      <c r="P130" s="56">
        <v>5.0910000000000002</v>
      </c>
      <c r="Q130" s="56">
        <v>2.4649999999999999</v>
      </c>
      <c r="R130" s="56">
        <v>1.595</v>
      </c>
      <c r="S130" s="56">
        <v>1.514</v>
      </c>
      <c r="T130" s="56">
        <v>0.86199999999999999</v>
      </c>
      <c r="U130" s="56">
        <v>0.159</v>
      </c>
      <c r="V130" s="56">
        <v>0</v>
      </c>
      <c r="W130" s="56">
        <v>0</v>
      </c>
      <c r="X130" s="56">
        <v>0</v>
      </c>
      <c r="Y130" s="56">
        <v>0</v>
      </c>
      <c r="Z130" s="67">
        <v>0</v>
      </c>
    </row>
    <row r="131" spans="1:26">
      <c r="A131" s="54">
        <f t="shared" si="1"/>
        <v>45785</v>
      </c>
      <c r="B131" s="55">
        <v>0</v>
      </c>
      <c r="C131" s="56">
        <v>0</v>
      </c>
      <c r="D131" s="56">
        <v>0</v>
      </c>
      <c r="E131" s="56">
        <v>0</v>
      </c>
      <c r="F131" s="56">
        <v>0</v>
      </c>
      <c r="G131" s="56">
        <v>5.0000000000000001E-3</v>
      </c>
      <c r="H131" s="56">
        <v>0.91</v>
      </c>
      <c r="I131" s="56">
        <v>4.33</v>
      </c>
      <c r="J131" s="56">
        <v>6.2110000000000003</v>
      </c>
      <c r="K131" s="56">
        <v>6.6360000000000001</v>
      </c>
      <c r="L131" s="56">
        <v>6.9279999999999999</v>
      </c>
      <c r="M131" s="56">
        <v>7.0650000000000004</v>
      </c>
      <c r="N131" s="56">
        <v>6.9119999999999999</v>
      </c>
      <c r="O131" s="56">
        <v>6.8259999999999996</v>
      </c>
      <c r="P131" s="56">
        <v>6.8659999999999997</v>
      </c>
      <c r="Q131" s="56">
        <v>5.7590000000000003</v>
      </c>
      <c r="R131" s="56">
        <v>4.9290000000000003</v>
      </c>
      <c r="S131" s="56">
        <v>5.5519999999999996</v>
      </c>
      <c r="T131" s="56">
        <v>3.3780000000000001</v>
      </c>
      <c r="U131" s="56">
        <v>0.371</v>
      </c>
      <c r="V131" s="56">
        <v>0</v>
      </c>
      <c r="W131" s="56">
        <v>0</v>
      </c>
      <c r="X131" s="56">
        <v>0</v>
      </c>
      <c r="Y131" s="56">
        <v>0</v>
      </c>
      <c r="Z131" s="67">
        <v>0</v>
      </c>
    </row>
    <row r="132" spans="1:26">
      <c r="A132" s="54">
        <f t="shared" si="1"/>
        <v>45786</v>
      </c>
      <c r="B132" s="55">
        <v>0</v>
      </c>
      <c r="C132" s="56">
        <v>0</v>
      </c>
      <c r="D132" s="56">
        <v>0</v>
      </c>
      <c r="E132" s="56">
        <v>0</v>
      </c>
      <c r="F132" s="56">
        <v>0</v>
      </c>
      <c r="G132" s="56">
        <v>7.0000000000000001E-3</v>
      </c>
      <c r="H132" s="56">
        <v>0.95699999999999996</v>
      </c>
      <c r="I132" s="56">
        <v>4.3959999999999999</v>
      </c>
      <c r="J132" s="56">
        <v>6.1660000000000004</v>
      </c>
      <c r="K132" s="56">
        <v>6.3959999999999999</v>
      </c>
      <c r="L132" s="56">
        <v>6.7560000000000002</v>
      </c>
      <c r="M132" s="56">
        <v>7.3369999999999997</v>
      </c>
      <c r="N132" s="56">
        <v>7.0940000000000003</v>
      </c>
      <c r="O132" s="56">
        <v>5.9539999999999997</v>
      </c>
      <c r="P132" s="56">
        <v>7.3659999999999997</v>
      </c>
      <c r="Q132" s="56">
        <v>6.3810000000000002</v>
      </c>
      <c r="R132" s="56">
        <v>4.8220000000000001</v>
      </c>
      <c r="S132" s="56">
        <v>3.891</v>
      </c>
      <c r="T132" s="56">
        <v>2.5710000000000002</v>
      </c>
      <c r="U132" s="56">
        <v>0.45600000000000002</v>
      </c>
      <c r="V132" s="56">
        <v>0</v>
      </c>
      <c r="W132" s="56">
        <v>0</v>
      </c>
      <c r="X132" s="56">
        <v>0</v>
      </c>
      <c r="Y132" s="56">
        <v>0</v>
      </c>
      <c r="Z132" s="67">
        <v>0</v>
      </c>
    </row>
    <row r="133" spans="1:26">
      <c r="A133" s="54">
        <f t="shared" si="1"/>
        <v>45787</v>
      </c>
      <c r="B133" s="55">
        <v>0</v>
      </c>
      <c r="C133" s="56">
        <v>0</v>
      </c>
      <c r="D133" s="56">
        <v>0</v>
      </c>
      <c r="E133" s="56">
        <v>0</v>
      </c>
      <c r="F133" s="56">
        <v>0</v>
      </c>
      <c r="G133" s="56">
        <v>6.0000000000000001E-3</v>
      </c>
      <c r="H133" s="56">
        <v>0.98499999999999999</v>
      </c>
      <c r="I133" s="56">
        <v>4.2480000000000002</v>
      </c>
      <c r="J133" s="56">
        <v>6.06</v>
      </c>
      <c r="K133" s="56">
        <v>6.8419999999999996</v>
      </c>
      <c r="L133" s="56">
        <v>7.0940000000000003</v>
      </c>
      <c r="M133" s="56">
        <v>7.2229999999999999</v>
      </c>
      <c r="N133" s="56">
        <v>7.1950000000000003</v>
      </c>
      <c r="O133" s="56">
        <v>7.25</v>
      </c>
      <c r="P133" s="56">
        <v>7.1769999999999996</v>
      </c>
      <c r="Q133" s="56">
        <v>6.9649999999999999</v>
      </c>
      <c r="R133" s="56">
        <v>6.3959999999999999</v>
      </c>
      <c r="S133" s="56">
        <v>4.7450000000000001</v>
      </c>
      <c r="T133" s="56">
        <v>2.7120000000000002</v>
      </c>
      <c r="U133" s="56">
        <v>0.4</v>
      </c>
      <c r="V133" s="56">
        <v>0</v>
      </c>
      <c r="W133" s="56">
        <v>0</v>
      </c>
      <c r="X133" s="56">
        <v>0</v>
      </c>
      <c r="Y133" s="56">
        <v>0</v>
      </c>
      <c r="Z133" s="67">
        <v>0</v>
      </c>
    </row>
    <row r="134" spans="1:26">
      <c r="A134" s="54">
        <f t="shared" ref="A134:A197" si="2">A133+1</f>
        <v>45788</v>
      </c>
      <c r="B134" s="55">
        <v>0</v>
      </c>
      <c r="C134" s="56">
        <v>0</v>
      </c>
      <c r="D134" s="56">
        <v>0</v>
      </c>
      <c r="E134" s="56">
        <v>0</v>
      </c>
      <c r="F134" s="56">
        <v>0</v>
      </c>
      <c r="G134" s="56">
        <v>7.0000000000000001E-3</v>
      </c>
      <c r="H134" s="56">
        <v>1.0169999999999999</v>
      </c>
      <c r="I134" s="56">
        <v>4.319</v>
      </c>
      <c r="J134" s="56">
        <v>6.0759999999999996</v>
      </c>
      <c r="K134" s="56">
        <v>6.8410000000000002</v>
      </c>
      <c r="L134" s="56">
        <v>7.0970000000000004</v>
      </c>
      <c r="M134" s="56">
        <v>7.2039999999999997</v>
      </c>
      <c r="N134" s="56">
        <v>7.2220000000000004</v>
      </c>
      <c r="O134" s="56">
        <v>7.1630000000000003</v>
      </c>
      <c r="P134" s="56">
        <v>6.8070000000000004</v>
      </c>
      <c r="Q134" s="56">
        <v>6.4740000000000002</v>
      </c>
      <c r="R134" s="56">
        <v>5.26</v>
      </c>
      <c r="S134" s="56">
        <v>3.9169999999999998</v>
      </c>
      <c r="T134" s="56">
        <v>2.056</v>
      </c>
      <c r="U134" s="56">
        <v>0.246</v>
      </c>
      <c r="V134" s="56">
        <v>0</v>
      </c>
      <c r="W134" s="56">
        <v>0</v>
      </c>
      <c r="X134" s="56">
        <v>0</v>
      </c>
      <c r="Y134" s="56">
        <v>0</v>
      </c>
      <c r="Z134" s="67">
        <v>0</v>
      </c>
    </row>
    <row r="135" spans="1:26">
      <c r="A135" s="54">
        <f t="shared" si="2"/>
        <v>45789</v>
      </c>
      <c r="B135" s="55">
        <v>0</v>
      </c>
      <c r="C135" s="56">
        <v>0</v>
      </c>
      <c r="D135" s="56">
        <v>0</v>
      </c>
      <c r="E135" s="56">
        <v>0</v>
      </c>
      <c r="F135" s="56">
        <v>0</v>
      </c>
      <c r="G135" s="56">
        <v>8.0000000000000002E-3</v>
      </c>
      <c r="H135" s="56">
        <v>0.754</v>
      </c>
      <c r="I135" s="56">
        <v>3.7959999999999998</v>
      </c>
      <c r="J135" s="56">
        <v>6.2210000000000001</v>
      </c>
      <c r="K135" s="56">
        <v>6.6559999999999997</v>
      </c>
      <c r="L135" s="56">
        <v>6.9139999999999997</v>
      </c>
      <c r="M135" s="56">
        <v>7.0380000000000003</v>
      </c>
      <c r="N135" s="56">
        <v>7.0030000000000001</v>
      </c>
      <c r="O135" s="56">
        <v>6.9870000000000001</v>
      </c>
      <c r="P135" s="56">
        <v>6.907</v>
      </c>
      <c r="Q135" s="56">
        <v>6.7640000000000002</v>
      </c>
      <c r="R135" s="56">
        <v>6.4059999999999997</v>
      </c>
      <c r="S135" s="56">
        <v>5.6950000000000003</v>
      </c>
      <c r="T135" s="56">
        <v>3.4510000000000001</v>
      </c>
      <c r="U135" s="56">
        <v>0.56000000000000005</v>
      </c>
      <c r="V135" s="56">
        <v>0</v>
      </c>
      <c r="W135" s="56">
        <v>0</v>
      </c>
      <c r="X135" s="56">
        <v>0</v>
      </c>
      <c r="Y135" s="56">
        <v>0</v>
      </c>
      <c r="Z135" s="67">
        <v>0</v>
      </c>
    </row>
    <row r="136" spans="1:26">
      <c r="A136" s="54">
        <f t="shared" si="2"/>
        <v>45790</v>
      </c>
      <c r="B136" s="55">
        <v>0</v>
      </c>
      <c r="C136" s="56">
        <v>0</v>
      </c>
      <c r="D136" s="56">
        <v>0</v>
      </c>
      <c r="E136" s="56">
        <v>0</v>
      </c>
      <c r="F136" s="56">
        <v>0</v>
      </c>
      <c r="G136" s="56">
        <v>1.9E-2</v>
      </c>
      <c r="H136" s="56">
        <v>1.0429999999999999</v>
      </c>
      <c r="I136" s="56">
        <v>2.6659999999999999</v>
      </c>
      <c r="J136" s="56">
        <v>5.3490000000000002</v>
      </c>
      <c r="K136" s="56">
        <v>5.0999999999999996</v>
      </c>
      <c r="L136" s="56">
        <v>5.6959999999999997</v>
      </c>
      <c r="M136" s="56">
        <v>6.2850000000000001</v>
      </c>
      <c r="N136" s="56">
        <v>5.32</v>
      </c>
      <c r="O136" s="56">
        <v>5.585</v>
      </c>
      <c r="P136" s="56">
        <v>6.2350000000000003</v>
      </c>
      <c r="Q136" s="56">
        <v>5.5730000000000004</v>
      </c>
      <c r="R136" s="56">
        <v>5.3129999999999997</v>
      </c>
      <c r="S136" s="56">
        <v>4.9569999999999999</v>
      </c>
      <c r="T136" s="56">
        <v>3.5710000000000002</v>
      </c>
      <c r="U136" s="56">
        <v>0.59899999999999998</v>
      </c>
      <c r="V136" s="56">
        <v>0</v>
      </c>
      <c r="W136" s="56">
        <v>0</v>
      </c>
      <c r="X136" s="56">
        <v>0</v>
      </c>
      <c r="Y136" s="56">
        <v>0</v>
      </c>
      <c r="Z136" s="67">
        <v>0</v>
      </c>
    </row>
    <row r="137" spans="1:26">
      <c r="A137" s="54">
        <f t="shared" si="2"/>
        <v>45791</v>
      </c>
      <c r="B137" s="55">
        <v>0</v>
      </c>
      <c r="C137" s="56">
        <v>0</v>
      </c>
      <c r="D137" s="56">
        <v>0</v>
      </c>
      <c r="E137" s="56">
        <v>0</v>
      </c>
      <c r="F137" s="56">
        <v>0</v>
      </c>
      <c r="G137" s="56">
        <v>1.4999999999999999E-2</v>
      </c>
      <c r="H137" s="56">
        <v>1.173</v>
      </c>
      <c r="I137" s="56">
        <v>4.72</v>
      </c>
      <c r="J137" s="56">
        <v>6.3739999999999997</v>
      </c>
      <c r="K137" s="56">
        <v>6.7930000000000001</v>
      </c>
      <c r="L137" s="56">
        <v>7.0839999999999996</v>
      </c>
      <c r="M137" s="56">
        <v>7.1509999999999998</v>
      </c>
      <c r="N137" s="56">
        <v>7.0140000000000002</v>
      </c>
      <c r="O137" s="56">
        <v>7.0579999999999998</v>
      </c>
      <c r="P137" s="56">
        <v>6.4029999999999996</v>
      </c>
      <c r="Q137" s="56">
        <v>4.1580000000000004</v>
      </c>
      <c r="R137" s="56">
        <v>5.56</v>
      </c>
      <c r="S137" s="56">
        <v>5.8410000000000002</v>
      </c>
      <c r="T137" s="56">
        <v>3.7610000000000001</v>
      </c>
      <c r="U137" s="56">
        <v>0.63300000000000001</v>
      </c>
      <c r="V137" s="56">
        <v>0</v>
      </c>
      <c r="W137" s="56">
        <v>0</v>
      </c>
      <c r="X137" s="56">
        <v>0</v>
      </c>
      <c r="Y137" s="56">
        <v>0</v>
      </c>
      <c r="Z137" s="67">
        <v>0</v>
      </c>
    </row>
    <row r="138" spans="1:26">
      <c r="A138" s="54">
        <f t="shared" si="2"/>
        <v>45792</v>
      </c>
      <c r="B138" s="55">
        <v>0</v>
      </c>
      <c r="C138" s="56">
        <v>0</v>
      </c>
      <c r="D138" s="56">
        <v>0</v>
      </c>
      <c r="E138" s="56">
        <v>0</v>
      </c>
      <c r="F138" s="56">
        <v>0</v>
      </c>
      <c r="G138" s="56">
        <v>1.7000000000000001E-2</v>
      </c>
      <c r="H138" s="56">
        <v>1.3420000000000001</v>
      </c>
      <c r="I138" s="56">
        <v>5.0339999999999998</v>
      </c>
      <c r="J138" s="56">
        <v>6.508</v>
      </c>
      <c r="K138" s="56">
        <v>6.92</v>
      </c>
      <c r="L138" s="56">
        <v>7.1829999999999998</v>
      </c>
      <c r="M138" s="56">
        <v>7.2370000000000001</v>
      </c>
      <c r="N138" s="56">
        <v>7.1520000000000001</v>
      </c>
      <c r="O138" s="56">
        <v>7.194</v>
      </c>
      <c r="P138" s="56">
        <v>6.806</v>
      </c>
      <c r="Q138" s="56">
        <v>5.8220000000000001</v>
      </c>
      <c r="R138" s="56">
        <v>5.96</v>
      </c>
      <c r="S138" s="56">
        <v>4.5910000000000002</v>
      </c>
      <c r="T138" s="56">
        <v>2.6840000000000002</v>
      </c>
      <c r="U138" s="56">
        <v>0.69199999999999995</v>
      </c>
      <c r="V138" s="56">
        <v>0</v>
      </c>
      <c r="W138" s="56">
        <v>0</v>
      </c>
      <c r="X138" s="56">
        <v>0</v>
      </c>
      <c r="Y138" s="56">
        <v>0</v>
      </c>
      <c r="Z138" s="67">
        <v>0</v>
      </c>
    </row>
    <row r="139" spans="1:26">
      <c r="A139" s="54">
        <f t="shared" si="2"/>
        <v>45793</v>
      </c>
      <c r="B139" s="55">
        <v>0</v>
      </c>
      <c r="C139" s="56">
        <v>0</v>
      </c>
      <c r="D139" s="56">
        <v>0</v>
      </c>
      <c r="E139" s="56">
        <v>0</v>
      </c>
      <c r="F139" s="56">
        <v>0</v>
      </c>
      <c r="G139" s="56">
        <v>1.6E-2</v>
      </c>
      <c r="H139" s="56">
        <v>1.29</v>
      </c>
      <c r="I139" s="56">
        <v>4.6239999999999997</v>
      </c>
      <c r="J139" s="56">
        <v>6.39</v>
      </c>
      <c r="K139" s="56">
        <v>6.7729999999999997</v>
      </c>
      <c r="L139" s="56">
        <v>6.8840000000000003</v>
      </c>
      <c r="M139" s="56">
        <v>6.5469999999999997</v>
      </c>
      <c r="N139" s="56">
        <v>6.7830000000000004</v>
      </c>
      <c r="O139" s="56">
        <v>6.8150000000000004</v>
      </c>
      <c r="P139" s="56">
        <v>6.944</v>
      </c>
      <c r="Q139" s="56">
        <v>6.0640000000000001</v>
      </c>
      <c r="R139" s="56">
        <v>5.3659999999999997</v>
      </c>
      <c r="S139" s="56">
        <v>4.9119999999999999</v>
      </c>
      <c r="T139" s="56">
        <v>1.8160000000000001</v>
      </c>
      <c r="U139" s="56">
        <v>0.28100000000000003</v>
      </c>
      <c r="V139" s="56">
        <v>0</v>
      </c>
      <c r="W139" s="56">
        <v>0</v>
      </c>
      <c r="X139" s="56">
        <v>0</v>
      </c>
      <c r="Y139" s="56">
        <v>0</v>
      </c>
      <c r="Z139" s="67">
        <v>0</v>
      </c>
    </row>
    <row r="140" spans="1:26">
      <c r="A140" s="54">
        <f t="shared" si="2"/>
        <v>45794</v>
      </c>
      <c r="B140" s="55">
        <v>0</v>
      </c>
      <c r="C140" s="56">
        <v>0</v>
      </c>
      <c r="D140" s="56">
        <v>0</v>
      </c>
      <c r="E140" s="56">
        <v>0</v>
      </c>
      <c r="F140" s="56">
        <v>0</v>
      </c>
      <c r="G140" s="56">
        <v>1.2999999999999999E-2</v>
      </c>
      <c r="H140" s="56">
        <v>1.2090000000000001</v>
      </c>
      <c r="I140" s="56">
        <v>4.43</v>
      </c>
      <c r="J140" s="56">
        <v>6.1059999999999999</v>
      </c>
      <c r="K140" s="56">
        <v>6.8639999999999999</v>
      </c>
      <c r="L140" s="56">
        <v>7.149</v>
      </c>
      <c r="M140" s="56">
        <v>7.2640000000000002</v>
      </c>
      <c r="N140" s="56">
        <v>7.2329999999999997</v>
      </c>
      <c r="O140" s="56">
        <v>7.048</v>
      </c>
      <c r="P140" s="56">
        <v>6.6269999999999998</v>
      </c>
      <c r="Q140" s="56">
        <v>5.899</v>
      </c>
      <c r="R140" s="56">
        <v>5.508</v>
      </c>
      <c r="S140" s="56">
        <v>4.7649999999999997</v>
      </c>
      <c r="T140" s="56">
        <v>2.4889999999999999</v>
      </c>
      <c r="U140" s="56">
        <v>0.41699999999999998</v>
      </c>
      <c r="V140" s="56">
        <v>0</v>
      </c>
      <c r="W140" s="56">
        <v>0</v>
      </c>
      <c r="X140" s="56">
        <v>0</v>
      </c>
      <c r="Y140" s="56">
        <v>0</v>
      </c>
      <c r="Z140" s="67">
        <v>0</v>
      </c>
    </row>
    <row r="141" spans="1:26">
      <c r="A141" s="54">
        <f t="shared" si="2"/>
        <v>45795</v>
      </c>
      <c r="B141" s="55">
        <v>0</v>
      </c>
      <c r="C141" s="56">
        <v>0</v>
      </c>
      <c r="D141" s="56">
        <v>0</v>
      </c>
      <c r="E141" s="56">
        <v>0</v>
      </c>
      <c r="F141" s="56">
        <v>0</v>
      </c>
      <c r="G141" s="56">
        <v>4.0000000000000001E-3</v>
      </c>
      <c r="H141" s="56">
        <v>0.28499999999999998</v>
      </c>
      <c r="I141" s="56">
        <v>1.5549999999999999</v>
      </c>
      <c r="J141" s="56">
        <v>3.2650000000000001</v>
      </c>
      <c r="K141" s="56">
        <v>5.875</v>
      </c>
      <c r="L141" s="56">
        <v>6.9530000000000003</v>
      </c>
      <c r="M141" s="56">
        <v>6.7990000000000004</v>
      </c>
      <c r="N141" s="56">
        <v>6.5049999999999999</v>
      </c>
      <c r="O141" s="56">
        <v>5.8209999999999997</v>
      </c>
      <c r="P141" s="56">
        <v>5.8049999999999997</v>
      </c>
      <c r="Q141" s="56">
        <v>4.9320000000000004</v>
      </c>
      <c r="R141" s="56">
        <v>5.7850000000000001</v>
      </c>
      <c r="S141" s="56">
        <v>6.0970000000000004</v>
      </c>
      <c r="T141" s="56">
        <v>3.87</v>
      </c>
      <c r="U141" s="56">
        <v>0.71899999999999997</v>
      </c>
      <c r="V141" s="56">
        <v>0</v>
      </c>
      <c r="W141" s="56">
        <v>0</v>
      </c>
      <c r="X141" s="56">
        <v>0</v>
      </c>
      <c r="Y141" s="56">
        <v>0</v>
      </c>
      <c r="Z141" s="67">
        <v>0</v>
      </c>
    </row>
    <row r="142" spans="1:26">
      <c r="A142" s="54">
        <f t="shared" si="2"/>
        <v>45796</v>
      </c>
      <c r="B142" s="55">
        <v>0</v>
      </c>
      <c r="C142" s="56">
        <v>0</v>
      </c>
      <c r="D142" s="56">
        <v>0</v>
      </c>
      <c r="E142" s="56">
        <v>0</v>
      </c>
      <c r="F142" s="56">
        <v>0</v>
      </c>
      <c r="G142" s="56">
        <v>2.7E-2</v>
      </c>
      <c r="H142" s="56">
        <v>1.4810000000000001</v>
      </c>
      <c r="I142" s="56">
        <v>4.2560000000000002</v>
      </c>
      <c r="J142" s="56">
        <v>4.5780000000000003</v>
      </c>
      <c r="K142" s="56">
        <v>4.9989999999999997</v>
      </c>
      <c r="L142" s="56">
        <v>4.9880000000000004</v>
      </c>
      <c r="M142" s="56">
        <v>6.0609999999999999</v>
      </c>
      <c r="N142" s="56">
        <v>6.2130000000000001</v>
      </c>
      <c r="O142" s="56">
        <v>4.7210000000000001</v>
      </c>
      <c r="P142" s="56">
        <v>4.2240000000000002</v>
      </c>
      <c r="Q142" s="56">
        <v>2.0630000000000002</v>
      </c>
      <c r="R142" s="56">
        <v>0.87</v>
      </c>
      <c r="S142" s="56">
        <v>0.56999999999999995</v>
      </c>
      <c r="T142" s="56">
        <v>0.58299999999999996</v>
      </c>
      <c r="U142" s="56">
        <v>0.435</v>
      </c>
      <c r="V142" s="56">
        <v>4.0000000000000001E-3</v>
      </c>
      <c r="W142" s="56">
        <v>0</v>
      </c>
      <c r="X142" s="56">
        <v>0</v>
      </c>
      <c r="Y142" s="56">
        <v>0</v>
      </c>
      <c r="Z142" s="67">
        <v>0</v>
      </c>
    </row>
    <row r="143" spans="1:26">
      <c r="A143" s="54">
        <f t="shared" si="2"/>
        <v>45797</v>
      </c>
      <c r="B143" s="55">
        <v>0</v>
      </c>
      <c r="C143" s="56">
        <v>0</v>
      </c>
      <c r="D143" s="56">
        <v>0</v>
      </c>
      <c r="E143" s="56">
        <v>0</v>
      </c>
      <c r="F143" s="56">
        <v>0</v>
      </c>
      <c r="G143" s="56">
        <v>2.4E-2</v>
      </c>
      <c r="H143" s="56">
        <v>1.413</v>
      </c>
      <c r="I143" s="56">
        <v>4.9770000000000003</v>
      </c>
      <c r="J143" s="56">
        <v>6.4020000000000001</v>
      </c>
      <c r="K143" s="56">
        <v>6.8739999999999997</v>
      </c>
      <c r="L143" s="56">
        <v>7.1210000000000004</v>
      </c>
      <c r="M143" s="56">
        <v>7.1619999999999999</v>
      </c>
      <c r="N143" s="56">
        <v>7.1310000000000002</v>
      </c>
      <c r="O143" s="56">
        <v>7.1360000000000001</v>
      </c>
      <c r="P143" s="56">
        <v>6.9249999999999998</v>
      </c>
      <c r="Q143" s="56">
        <v>6.7629999999999999</v>
      </c>
      <c r="R143" s="56">
        <v>6.49</v>
      </c>
      <c r="S143" s="56">
        <v>5.8369999999999997</v>
      </c>
      <c r="T143" s="56">
        <v>3.7919999999999998</v>
      </c>
      <c r="U143" s="56">
        <v>0.80500000000000005</v>
      </c>
      <c r="V143" s="56">
        <v>2E-3</v>
      </c>
      <c r="W143" s="56">
        <v>0</v>
      </c>
      <c r="X143" s="56">
        <v>0</v>
      </c>
      <c r="Y143" s="56">
        <v>0</v>
      </c>
      <c r="Z143" s="67">
        <v>0</v>
      </c>
    </row>
    <row r="144" spans="1:26">
      <c r="A144" s="54">
        <f t="shared" si="2"/>
        <v>45798</v>
      </c>
      <c r="B144" s="55">
        <v>0</v>
      </c>
      <c r="C144" s="56">
        <v>0</v>
      </c>
      <c r="D144" s="56">
        <v>0</v>
      </c>
      <c r="E144" s="56">
        <v>0</v>
      </c>
      <c r="F144" s="56">
        <v>0</v>
      </c>
      <c r="G144" s="56">
        <v>2.9000000000000001E-2</v>
      </c>
      <c r="H144" s="56">
        <v>1.454</v>
      </c>
      <c r="I144" s="56">
        <v>4.883</v>
      </c>
      <c r="J144" s="56">
        <v>6.2510000000000003</v>
      </c>
      <c r="K144" s="56">
        <v>6.7210000000000001</v>
      </c>
      <c r="L144" s="56">
        <v>6.9969999999999999</v>
      </c>
      <c r="M144" s="56">
        <v>7.1</v>
      </c>
      <c r="N144" s="56">
        <v>7.1189999999999998</v>
      </c>
      <c r="O144" s="56">
        <v>7.1280000000000001</v>
      </c>
      <c r="P144" s="56">
        <v>7.1349999999999998</v>
      </c>
      <c r="Q144" s="56">
        <v>6.718</v>
      </c>
      <c r="R144" s="56">
        <v>6.6269999999999998</v>
      </c>
      <c r="S144" s="56">
        <v>5.3959999999999999</v>
      </c>
      <c r="T144" s="56">
        <v>3.9980000000000002</v>
      </c>
      <c r="U144" s="56">
        <v>0.84199999999999997</v>
      </c>
      <c r="V144" s="56">
        <v>4.0000000000000001E-3</v>
      </c>
      <c r="W144" s="56">
        <v>0</v>
      </c>
      <c r="X144" s="56">
        <v>0</v>
      </c>
      <c r="Y144" s="56">
        <v>0</v>
      </c>
      <c r="Z144" s="67">
        <v>0</v>
      </c>
    </row>
    <row r="145" spans="1:26">
      <c r="A145" s="54">
        <f t="shared" si="2"/>
        <v>45799</v>
      </c>
      <c r="B145" s="55">
        <v>0</v>
      </c>
      <c r="C145" s="56">
        <v>0</v>
      </c>
      <c r="D145" s="56">
        <v>0</v>
      </c>
      <c r="E145" s="56">
        <v>0</v>
      </c>
      <c r="F145" s="56">
        <v>0</v>
      </c>
      <c r="G145" s="56">
        <v>2.7E-2</v>
      </c>
      <c r="H145" s="56">
        <v>1.337</v>
      </c>
      <c r="I145" s="56">
        <v>4.6680000000000001</v>
      </c>
      <c r="J145" s="56">
        <v>6.133</v>
      </c>
      <c r="K145" s="56">
        <v>6.6139999999999999</v>
      </c>
      <c r="L145" s="56">
        <v>6.9509999999999996</v>
      </c>
      <c r="M145" s="56">
        <v>7.02</v>
      </c>
      <c r="N145" s="56">
        <v>7.0860000000000003</v>
      </c>
      <c r="O145" s="56">
        <v>7.117</v>
      </c>
      <c r="P145" s="56">
        <v>7.1289999999999996</v>
      </c>
      <c r="Q145" s="56">
        <v>6.7880000000000003</v>
      </c>
      <c r="R145" s="56">
        <v>5.7850000000000001</v>
      </c>
      <c r="S145" s="56">
        <v>4.9390000000000001</v>
      </c>
      <c r="T145" s="56">
        <v>2.6819999999999999</v>
      </c>
      <c r="U145" s="56">
        <v>0.34100000000000003</v>
      </c>
      <c r="V145" s="56">
        <v>2E-3</v>
      </c>
      <c r="W145" s="56">
        <v>0</v>
      </c>
      <c r="X145" s="56">
        <v>0</v>
      </c>
      <c r="Y145" s="56">
        <v>0</v>
      </c>
      <c r="Z145" s="67">
        <v>0</v>
      </c>
    </row>
    <row r="146" spans="1:26">
      <c r="A146" s="54">
        <f t="shared" si="2"/>
        <v>45800</v>
      </c>
      <c r="B146" s="55">
        <v>0</v>
      </c>
      <c r="C146" s="56">
        <v>0</v>
      </c>
      <c r="D146" s="56">
        <v>0</v>
      </c>
      <c r="E146" s="56">
        <v>0</v>
      </c>
      <c r="F146" s="56">
        <v>0</v>
      </c>
      <c r="G146" s="56">
        <v>3.5000000000000003E-2</v>
      </c>
      <c r="H146" s="56">
        <v>1.3340000000000001</v>
      </c>
      <c r="I146" s="56">
        <v>3.5880000000000001</v>
      </c>
      <c r="J146" s="56">
        <v>5.5860000000000003</v>
      </c>
      <c r="K146" s="56">
        <v>5.7510000000000003</v>
      </c>
      <c r="L146" s="56">
        <v>6.6</v>
      </c>
      <c r="M146" s="56">
        <v>6.66</v>
      </c>
      <c r="N146" s="56">
        <v>6.7030000000000003</v>
      </c>
      <c r="O146" s="56">
        <v>6.859</v>
      </c>
      <c r="P146" s="56">
        <v>7.048</v>
      </c>
      <c r="Q146" s="56">
        <v>6.6189999999999998</v>
      </c>
      <c r="R146" s="56">
        <v>6.2869999999999999</v>
      </c>
      <c r="S146" s="56">
        <v>5.6680000000000001</v>
      </c>
      <c r="T146" s="56">
        <v>3.7389999999999999</v>
      </c>
      <c r="U146" s="56">
        <v>0.73099999999999998</v>
      </c>
      <c r="V146" s="56">
        <v>5.0000000000000001E-3</v>
      </c>
      <c r="W146" s="56">
        <v>0</v>
      </c>
      <c r="X146" s="56">
        <v>0</v>
      </c>
      <c r="Y146" s="56">
        <v>0</v>
      </c>
      <c r="Z146" s="67">
        <v>0</v>
      </c>
    </row>
    <row r="147" spans="1:26">
      <c r="A147" s="54">
        <f t="shared" si="2"/>
        <v>45801</v>
      </c>
      <c r="B147" s="55">
        <v>0</v>
      </c>
      <c r="C147" s="56">
        <v>0</v>
      </c>
      <c r="D147" s="56">
        <v>0</v>
      </c>
      <c r="E147" s="56">
        <v>0</v>
      </c>
      <c r="F147" s="56">
        <v>0</v>
      </c>
      <c r="G147" s="56">
        <v>6.0000000000000001E-3</v>
      </c>
      <c r="H147" s="56">
        <v>0.221</v>
      </c>
      <c r="I147" s="56">
        <v>1.429</v>
      </c>
      <c r="J147" s="56">
        <v>2.1819999999999999</v>
      </c>
      <c r="K147" s="56">
        <v>4.0359999999999996</v>
      </c>
      <c r="L147" s="56">
        <v>5.6660000000000004</v>
      </c>
      <c r="M147" s="56">
        <v>5.1929999999999996</v>
      </c>
      <c r="N147" s="56">
        <v>6.077</v>
      </c>
      <c r="O147" s="56">
        <v>6.56</v>
      </c>
      <c r="P147" s="56">
        <v>6.0949999999999998</v>
      </c>
      <c r="Q147" s="56">
        <v>5.859</v>
      </c>
      <c r="R147" s="56">
        <v>5.1280000000000001</v>
      </c>
      <c r="S147" s="56">
        <v>2.1880000000000002</v>
      </c>
      <c r="T147" s="56">
        <v>1.0840000000000001</v>
      </c>
      <c r="U147" s="56">
        <v>0.19900000000000001</v>
      </c>
      <c r="V147" s="56">
        <v>2E-3</v>
      </c>
      <c r="W147" s="56">
        <v>0</v>
      </c>
      <c r="X147" s="56">
        <v>0</v>
      </c>
      <c r="Y147" s="56">
        <v>0</v>
      </c>
      <c r="Z147" s="67">
        <v>0</v>
      </c>
    </row>
    <row r="148" spans="1:26">
      <c r="A148" s="54">
        <f t="shared" si="2"/>
        <v>45802</v>
      </c>
      <c r="B148" s="55">
        <v>0</v>
      </c>
      <c r="C148" s="56">
        <v>0</v>
      </c>
      <c r="D148" s="56">
        <v>0</v>
      </c>
      <c r="E148" s="56">
        <v>0</v>
      </c>
      <c r="F148" s="56">
        <v>0</v>
      </c>
      <c r="G148" s="56">
        <v>1.2E-2</v>
      </c>
      <c r="H148" s="56">
        <v>0.23799999999999999</v>
      </c>
      <c r="I148" s="56">
        <v>0.373</v>
      </c>
      <c r="J148" s="56">
        <v>0.52600000000000002</v>
      </c>
      <c r="K148" s="56">
        <v>0.57399999999999995</v>
      </c>
      <c r="L148" s="56">
        <v>1.2729999999999999</v>
      </c>
      <c r="M148" s="56">
        <v>1.2949999999999999</v>
      </c>
      <c r="N148" s="56">
        <v>1.6040000000000001</v>
      </c>
      <c r="O148" s="56">
        <v>1.7170000000000001</v>
      </c>
      <c r="P148" s="56">
        <v>1.679</v>
      </c>
      <c r="Q148" s="56">
        <v>1.272</v>
      </c>
      <c r="R148" s="56">
        <v>0.75700000000000001</v>
      </c>
      <c r="S148" s="56">
        <v>0.308</v>
      </c>
      <c r="T148" s="56">
        <v>0.13900000000000001</v>
      </c>
      <c r="U148" s="56">
        <v>6.4000000000000001E-2</v>
      </c>
      <c r="V148" s="56">
        <v>0</v>
      </c>
      <c r="W148" s="56">
        <v>0</v>
      </c>
      <c r="X148" s="56">
        <v>0</v>
      </c>
      <c r="Y148" s="56">
        <v>0</v>
      </c>
      <c r="Z148" s="67">
        <v>0</v>
      </c>
    </row>
    <row r="149" spans="1:26">
      <c r="A149" s="54">
        <f t="shared" si="2"/>
        <v>45803</v>
      </c>
      <c r="B149" s="55">
        <v>0</v>
      </c>
      <c r="C149" s="56">
        <v>0</v>
      </c>
      <c r="D149" s="56">
        <v>0</v>
      </c>
      <c r="E149" s="56">
        <v>0</v>
      </c>
      <c r="F149" s="56">
        <v>0</v>
      </c>
      <c r="G149" s="56">
        <v>7.0000000000000001E-3</v>
      </c>
      <c r="H149" s="56">
        <v>0.252</v>
      </c>
      <c r="I149" s="56">
        <v>0.83699999999999997</v>
      </c>
      <c r="J149" s="56">
        <v>1.123</v>
      </c>
      <c r="K149" s="56">
        <v>1.782</v>
      </c>
      <c r="L149" s="56">
        <v>3.7469999999999999</v>
      </c>
      <c r="M149" s="56">
        <v>3.782</v>
      </c>
      <c r="N149" s="56">
        <v>4.6260000000000003</v>
      </c>
      <c r="O149" s="56">
        <v>3.75</v>
      </c>
      <c r="P149" s="56">
        <v>3.1960000000000002</v>
      </c>
      <c r="Q149" s="56">
        <v>2.3889999999999998</v>
      </c>
      <c r="R149" s="56">
        <v>0.82399999999999995</v>
      </c>
      <c r="S149" s="56">
        <v>1.7629999999999999</v>
      </c>
      <c r="T149" s="56">
        <v>0.73199999999999998</v>
      </c>
      <c r="U149" s="56">
        <v>0.19800000000000001</v>
      </c>
      <c r="V149" s="56">
        <v>2E-3</v>
      </c>
      <c r="W149" s="56">
        <v>0</v>
      </c>
      <c r="X149" s="56">
        <v>0</v>
      </c>
      <c r="Y149" s="56">
        <v>0</v>
      </c>
      <c r="Z149" s="67">
        <v>0</v>
      </c>
    </row>
    <row r="150" spans="1:26">
      <c r="A150" s="54">
        <f t="shared" si="2"/>
        <v>45804</v>
      </c>
      <c r="B150" s="55">
        <v>0</v>
      </c>
      <c r="C150" s="56">
        <v>0</v>
      </c>
      <c r="D150" s="56">
        <v>0</v>
      </c>
      <c r="E150" s="56">
        <v>0</v>
      </c>
      <c r="F150" s="56">
        <v>0</v>
      </c>
      <c r="G150" s="56">
        <v>1.4E-2</v>
      </c>
      <c r="H150" s="56">
        <v>0.60099999999999998</v>
      </c>
      <c r="I150" s="56">
        <v>2.423</v>
      </c>
      <c r="J150" s="56">
        <v>3.984</v>
      </c>
      <c r="K150" s="56">
        <v>5.6909999999999998</v>
      </c>
      <c r="L150" s="56">
        <v>6.3559999999999999</v>
      </c>
      <c r="M150" s="56">
        <v>6.3929999999999998</v>
      </c>
      <c r="N150" s="56">
        <v>6.5640000000000001</v>
      </c>
      <c r="O150" s="56">
        <v>6.5129999999999999</v>
      </c>
      <c r="P150" s="56">
        <v>5.2889999999999997</v>
      </c>
      <c r="Q150" s="56">
        <v>6.0510000000000002</v>
      </c>
      <c r="R150" s="56">
        <v>4.1689999999999996</v>
      </c>
      <c r="S150" s="56">
        <v>3.2959999999999998</v>
      </c>
      <c r="T150" s="56">
        <v>1.887</v>
      </c>
      <c r="U150" s="56">
        <v>0.45400000000000001</v>
      </c>
      <c r="V150" s="56">
        <v>5.0000000000000001E-3</v>
      </c>
      <c r="W150" s="56">
        <v>0</v>
      </c>
      <c r="X150" s="56">
        <v>0</v>
      </c>
      <c r="Y150" s="56">
        <v>0</v>
      </c>
      <c r="Z150" s="67">
        <v>0</v>
      </c>
    </row>
    <row r="151" spans="1:26">
      <c r="A151" s="54">
        <f t="shared" si="2"/>
        <v>45805</v>
      </c>
      <c r="B151" s="55">
        <v>0</v>
      </c>
      <c r="C151" s="56">
        <v>0</v>
      </c>
      <c r="D151" s="56">
        <v>0</v>
      </c>
      <c r="E151" s="56">
        <v>0</v>
      </c>
      <c r="F151" s="56">
        <v>0</v>
      </c>
      <c r="G151" s="56">
        <v>2.1000000000000001E-2</v>
      </c>
      <c r="H151" s="56">
        <v>1.0620000000000001</v>
      </c>
      <c r="I151" s="56">
        <v>4.0430000000000001</v>
      </c>
      <c r="J151" s="56">
        <v>5.3789999999999996</v>
      </c>
      <c r="K151" s="56">
        <v>5.7759999999999998</v>
      </c>
      <c r="L151" s="56">
        <v>6.1109999999999998</v>
      </c>
      <c r="M151" s="56">
        <v>6.1829999999999998</v>
      </c>
      <c r="N151" s="56">
        <v>6.3049999999999997</v>
      </c>
      <c r="O151" s="56">
        <v>5.25</v>
      </c>
      <c r="P151" s="56">
        <v>3.9990000000000001</v>
      </c>
      <c r="Q151" s="56">
        <v>3.3559999999999999</v>
      </c>
      <c r="R151" s="56">
        <v>2.7149999999999999</v>
      </c>
      <c r="S151" s="56">
        <v>2.9660000000000002</v>
      </c>
      <c r="T151" s="56">
        <v>1.56</v>
      </c>
      <c r="U151" s="56">
        <v>0.52600000000000002</v>
      </c>
      <c r="V151" s="56">
        <v>1E-3</v>
      </c>
      <c r="W151" s="56">
        <v>0</v>
      </c>
      <c r="X151" s="56">
        <v>0</v>
      </c>
      <c r="Y151" s="56">
        <v>0</v>
      </c>
      <c r="Z151" s="67">
        <v>0</v>
      </c>
    </row>
    <row r="152" spans="1:26">
      <c r="A152" s="54">
        <f t="shared" si="2"/>
        <v>45806</v>
      </c>
      <c r="B152" s="55">
        <v>0</v>
      </c>
      <c r="C152" s="56">
        <v>0</v>
      </c>
      <c r="D152" s="56">
        <v>0</v>
      </c>
      <c r="E152" s="56">
        <v>0</v>
      </c>
      <c r="F152" s="56">
        <v>0</v>
      </c>
      <c r="G152" s="56">
        <v>7.0000000000000001E-3</v>
      </c>
      <c r="H152" s="56">
        <v>0.33700000000000002</v>
      </c>
      <c r="I152" s="56">
        <v>1.087</v>
      </c>
      <c r="J152" s="56">
        <v>1.629</v>
      </c>
      <c r="K152" s="56">
        <v>1.869</v>
      </c>
      <c r="L152" s="56">
        <v>3.03</v>
      </c>
      <c r="M152" s="56">
        <v>4.1619999999999999</v>
      </c>
      <c r="N152" s="56">
        <v>4.1529999999999996</v>
      </c>
      <c r="O152" s="56">
        <v>3.14</v>
      </c>
      <c r="P152" s="56">
        <v>2.6549999999999998</v>
      </c>
      <c r="Q152" s="56">
        <v>2.2000000000000002</v>
      </c>
      <c r="R152" s="56">
        <v>2.3959999999999999</v>
      </c>
      <c r="S152" s="56">
        <v>2.2949999999999999</v>
      </c>
      <c r="T152" s="56">
        <v>1.0369999999999999</v>
      </c>
      <c r="U152" s="56">
        <v>0.36599999999999999</v>
      </c>
      <c r="V152" s="56">
        <v>4.0000000000000001E-3</v>
      </c>
      <c r="W152" s="56">
        <v>0</v>
      </c>
      <c r="X152" s="56">
        <v>0</v>
      </c>
      <c r="Y152" s="56">
        <v>0</v>
      </c>
      <c r="Z152" s="67">
        <v>0</v>
      </c>
    </row>
    <row r="153" spans="1:26">
      <c r="A153" s="54">
        <f t="shared" si="2"/>
        <v>45807</v>
      </c>
      <c r="B153" s="55">
        <v>0</v>
      </c>
      <c r="C153" s="56">
        <v>0</v>
      </c>
      <c r="D153" s="56">
        <v>0</v>
      </c>
      <c r="E153" s="56">
        <v>0</v>
      </c>
      <c r="F153" s="56">
        <v>0</v>
      </c>
      <c r="G153" s="56">
        <v>1.2999999999999999E-2</v>
      </c>
      <c r="H153" s="56">
        <v>0.41299999999999998</v>
      </c>
      <c r="I153" s="56">
        <v>1.6850000000000001</v>
      </c>
      <c r="J153" s="56">
        <v>3.371</v>
      </c>
      <c r="K153" s="56">
        <v>5.1079999999999997</v>
      </c>
      <c r="L153" s="56">
        <v>6.6459999999999999</v>
      </c>
      <c r="M153" s="56">
        <v>6.8120000000000003</v>
      </c>
      <c r="N153" s="56">
        <v>6.8360000000000003</v>
      </c>
      <c r="O153" s="56">
        <v>6.8869999999999996</v>
      </c>
      <c r="P153" s="56">
        <v>6.7770000000000001</v>
      </c>
      <c r="Q153" s="56">
        <v>5.8769999999999998</v>
      </c>
      <c r="R153" s="56">
        <v>3.9430000000000001</v>
      </c>
      <c r="S153" s="56">
        <v>3.4980000000000002</v>
      </c>
      <c r="T153" s="56">
        <v>1.385</v>
      </c>
      <c r="U153" s="56">
        <v>0.223</v>
      </c>
      <c r="V153" s="56">
        <v>1E-3</v>
      </c>
      <c r="W153" s="56">
        <v>0</v>
      </c>
      <c r="X153" s="56">
        <v>0</v>
      </c>
      <c r="Y153" s="56">
        <v>0</v>
      </c>
      <c r="Z153" s="67">
        <v>0</v>
      </c>
    </row>
    <row r="154" spans="1:26">
      <c r="A154" s="54">
        <f t="shared" si="2"/>
        <v>45808</v>
      </c>
      <c r="B154" s="55">
        <v>0</v>
      </c>
      <c r="C154" s="56">
        <v>0</v>
      </c>
      <c r="D154" s="56">
        <v>0</v>
      </c>
      <c r="E154" s="56">
        <v>0</v>
      </c>
      <c r="F154" s="56">
        <v>0</v>
      </c>
      <c r="G154" s="56">
        <v>2.4E-2</v>
      </c>
      <c r="H154" s="56">
        <v>1.028</v>
      </c>
      <c r="I154" s="56">
        <v>4.0179999999999998</v>
      </c>
      <c r="J154" s="56">
        <v>5.3810000000000002</v>
      </c>
      <c r="K154" s="56">
        <v>6.6230000000000002</v>
      </c>
      <c r="L154" s="56">
        <v>7.11</v>
      </c>
      <c r="M154" s="56">
        <v>7.0940000000000003</v>
      </c>
      <c r="N154" s="56">
        <v>7.3730000000000002</v>
      </c>
      <c r="O154" s="56">
        <v>7.5919999999999996</v>
      </c>
      <c r="P154" s="56">
        <v>7.5430000000000001</v>
      </c>
      <c r="Q154" s="56">
        <v>6.93</v>
      </c>
      <c r="R154" s="56">
        <v>4.7649999999999997</v>
      </c>
      <c r="S154" s="56">
        <v>3.7469999999999999</v>
      </c>
      <c r="T154" s="56">
        <v>1.121</v>
      </c>
      <c r="U154" s="56">
        <v>9.8000000000000004E-2</v>
      </c>
      <c r="V154" s="56">
        <v>5.0000000000000001E-3</v>
      </c>
      <c r="W154" s="56">
        <v>0</v>
      </c>
      <c r="X154" s="56">
        <v>0</v>
      </c>
      <c r="Y154" s="56">
        <v>0</v>
      </c>
      <c r="Z154" s="67">
        <v>0</v>
      </c>
    </row>
    <row r="155" spans="1:26">
      <c r="A155" s="54">
        <f t="shared" si="2"/>
        <v>45809</v>
      </c>
      <c r="B155" s="55">
        <v>0</v>
      </c>
      <c r="C155" s="56">
        <v>0</v>
      </c>
      <c r="D155" s="56">
        <v>0</v>
      </c>
      <c r="E155" s="56">
        <v>0</v>
      </c>
      <c r="F155" s="56">
        <v>0</v>
      </c>
      <c r="G155" s="56">
        <v>0.03</v>
      </c>
      <c r="H155" s="56">
        <v>1.1539999999999999</v>
      </c>
      <c r="I155" s="56">
        <v>3.7679999999999998</v>
      </c>
      <c r="J155" s="56">
        <v>5.024</v>
      </c>
      <c r="K155" s="56">
        <v>5.5010000000000003</v>
      </c>
      <c r="L155" s="56">
        <v>5.7450000000000001</v>
      </c>
      <c r="M155" s="56">
        <v>5.8879999999999999</v>
      </c>
      <c r="N155" s="56">
        <v>5.9249999999999998</v>
      </c>
      <c r="O155" s="56">
        <v>5.673</v>
      </c>
      <c r="P155" s="56">
        <v>3.8370000000000002</v>
      </c>
      <c r="Q155" s="56">
        <v>3.6819999999999999</v>
      </c>
      <c r="R155" s="56">
        <v>3.2309999999999999</v>
      </c>
      <c r="S155" s="56">
        <v>1.4179999999999999</v>
      </c>
      <c r="T155" s="56">
        <v>0.60399999999999998</v>
      </c>
      <c r="U155" s="56">
        <v>0.435</v>
      </c>
      <c r="V155" s="56">
        <v>8.0000000000000002E-3</v>
      </c>
      <c r="W155" s="56">
        <v>0</v>
      </c>
      <c r="X155" s="56">
        <v>0</v>
      </c>
      <c r="Y155" s="56">
        <v>0</v>
      </c>
      <c r="Z155" s="67">
        <v>0</v>
      </c>
    </row>
    <row r="156" spans="1:26">
      <c r="A156" s="54">
        <f t="shared" si="2"/>
        <v>45810</v>
      </c>
      <c r="B156" s="55">
        <v>0</v>
      </c>
      <c r="C156" s="56">
        <v>0</v>
      </c>
      <c r="D156" s="56">
        <v>0</v>
      </c>
      <c r="E156" s="56">
        <v>0</v>
      </c>
      <c r="F156" s="56">
        <v>0</v>
      </c>
      <c r="G156" s="56">
        <v>5.8000000000000003E-2</v>
      </c>
      <c r="H156" s="56">
        <v>1.0269999999999999</v>
      </c>
      <c r="I156" s="56">
        <v>2.1040000000000001</v>
      </c>
      <c r="J156" s="56">
        <v>3.2789999999999999</v>
      </c>
      <c r="K156" s="56">
        <v>3.9830000000000001</v>
      </c>
      <c r="L156" s="56">
        <v>3.6859999999999999</v>
      </c>
      <c r="M156" s="56">
        <v>3.2480000000000002</v>
      </c>
      <c r="N156" s="56">
        <v>4.37</v>
      </c>
      <c r="O156" s="56">
        <v>3.5339999999999998</v>
      </c>
      <c r="P156" s="56">
        <v>2.2040000000000002</v>
      </c>
      <c r="Q156" s="56">
        <v>0.76200000000000001</v>
      </c>
      <c r="R156" s="56">
        <v>0.748</v>
      </c>
      <c r="S156" s="56">
        <v>0.76600000000000001</v>
      </c>
      <c r="T156" s="56">
        <v>0.67900000000000005</v>
      </c>
      <c r="U156" s="56">
        <v>0.221</v>
      </c>
      <c r="V156" s="56">
        <v>1E-3</v>
      </c>
      <c r="W156" s="56">
        <v>0</v>
      </c>
      <c r="X156" s="56">
        <v>0</v>
      </c>
      <c r="Y156" s="56">
        <v>0</v>
      </c>
      <c r="Z156" s="67">
        <v>0</v>
      </c>
    </row>
    <row r="157" spans="1:26">
      <c r="A157" s="54">
        <f t="shared" si="2"/>
        <v>45811</v>
      </c>
      <c r="B157" s="55">
        <v>0</v>
      </c>
      <c r="C157" s="56">
        <v>0</v>
      </c>
      <c r="D157" s="56">
        <v>0</v>
      </c>
      <c r="E157" s="56">
        <v>0</v>
      </c>
      <c r="F157" s="56">
        <v>0</v>
      </c>
      <c r="G157" s="56">
        <v>5.0000000000000001E-3</v>
      </c>
      <c r="H157" s="56">
        <v>0.251</v>
      </c>
      <c r="I157" s="56">
        <v>1.071</v>
      </c>
      <c r="J157" s="56">
        <v>1.3720000000000001</v>
      </c>
      <c r="K157" s="56">
        <v>2.23</v>
      </c>
      <c r="L157" s="56">
        <v>2.5640000000000001</v>
      </c>
      <c r="M157" s="56">
        <v>3.669</v>
      </c>
      <c r="N157" s="56">
        <v>3.294</v>
      </c>
      <c r="O157" s="56">
        <v>2.6909999999999998</v>
      </c>
      <c r="P157" s="56">
        <v>2.423</v>
      </c>
      <c r="Q157" s="56">
        <v>1.958</v>
      </c>
      <c r="R157" s="56">
        <v>1.3049999999999999</v>
      </c>
      <c r="S157" s="56">
        <v>0.874</v>
      </c>
      <c r="T157" s="56">
        <v>0.61499999999999999</v>
      </c>
      <c r="U157" s="56">
        <v>0.13</v>
      </c>
      <c r="V157" s="56">
        <v>1E-3</v>
      </c>
      <c r="W157" s="56">
        <v>0</v>
      </c>
      <c r="X157" s="56">
        <v>0</v>
      </c>
      <c r="Y157" s="56">
        <v>0</v>
      </c>
      <c r="Z157" s="67">
        <v>0</v>
      </c>
    </row>
    <row r="158" spans="1:26">
      <c r="A158" s="54">
        <f t="shared" si="2"/>
        <v>45812</v>
      </c>
      <c r="B158" s="55">
        <v>0</v>
      </c>
      <c r="C158" s="56">
        <v>0</v>
      </c>
      <c r="D158" s="56">
        <v>0</v>
      </c>
      <c r="E158" s="56">
        <v>0</v>
      </c>
      <c r="F158" s="56">
        <v>0</v>
      </c>
      <c r="G158" s="56">
        <v>7.0000000000000001E-3</v>
      </c>
      <c r="H158" s="56">
        <v>0.28599999999999998</v>
      </c>
      <c r="I158" s="56">
        <v>0.95899999999999996</v>
      </c>
      <c r="J158" s="56">
        <v>1.43</v>
      </c>
      <c r="K158" s="56">
        <v>2.2000000000000002</v>
      </c>
      <c r="L158" s="56">
        <v>3.1320000000000001</v>
      </c>
      <c r="M158" s="56">
        <v>3.6280000000000001</v>
      </c>
      <c r="N158" s="56">
        <v>4.5389999999999997</v>
      </c>
      <c r="O158" s="56">
        <v>4.343</v>
      </c>
      <c r="P158" s="56">
        <v>3.3530000000000002</v>
      </c>
      <c r="Q158" s="56">
        <v>2.7679999999999998</v>
      </c>
      <c r="R158" s="56">
        <v>2.9260000000000002</v>
      </c>
      <c r="S158" s="56">
        <v>2.1539999999999999</v>
      </c>
      <c r="T158" s="56">
        <v>1.2549999999999999</v>
      </c>
      <c r="U158" s="56">
        <v>0.38100000000000001</v>
      </c>
      <c r="V158" s="56">
        <v>0.01</v>
      </c>
      <c r="W158" s="56">
        <v>0</v>
      </c>
      <c r="X158" s="56">
        <v>0</v>
      </c>
      <c r="Y158" s="56">
        <v>0</v>
      </c>
      <c r="Z158" s="67">
        <v>0</v>
      </c>
    </row>
    <row r="159" spans="1:26">
      <c r="A159" s="54">
        <f t="shared" si="2"/>
        <v>45813</v>
      </c>
      <c r="B159" s="55">
        <v>0</v>
      </c>
      <c r="C159" s="56">
        <v>0</v>
      </c>
      <c r="D159" s="56">
        <v>0</v>
      </c>
      <c r="E159" s="56">
        <v>0</v>
      </c>
      <c r="F159" s="56">
        <v>0</v>
      </c>
      <c r="G159" s="56">
        <v>0.04</v>
      </c>
      <c r="H159" s="56">
        <v>0.60899999999999999</v>
      </c>
      <c r="I159" s="56">
        <v>2.7410000000000001</v>
      </c>
      <c r="J159" s="56">
        <v>3.7029999999999998</v>
      </c>
      <c r="K159" s="56">
        <v>4.9139999999999997</v>
      </c>
      <c r="L159" s="56">
        <v>5.1710000000000003</v>
      </c>
      <c r="M159" s="56">
        <v>5.4880000000000004</v>
      </c>
      <c r="N159" s="56">
        <v>5.8920000000000003</v>
      </c>
      <c r="O159" s="56">
        <v>5.04</v>
      </c>
      <c r="P159" s="56">
        <v>3.9590000000000001</v>
      </c>
      <c r="Q159" s="56">
        <v>3.3290000000000002</v>
      </c>
      <c r="R159" s="56">
        <v>3.262</v>
      </c>
      <c r="S159" s="56">
        <v>2.5609999999999999</v>
      </c>
      <c r="T159" s="56">
        <v>1.7370000000000001</v>
      </c>
      <c r="U159" s="56">
        <v>0.33100000000000002</v>
      </c>
      <c r="V159" s="56">
        <v>5.0000000000000001E-3</v>
      </c>
      <c r="W159" s="56">
        <v>0</v>
      </c>
      <c r="X159" s="56">
        <v>0</v>
      </c>
      <c r="Y159" s="56">
        <v>0</v>
      </c>
      <c r="Z159" s="67">
        <v>0</v>
      </c>
    </row>
    <row r="160" spans="1:26">
      <c r="A160" s="54">
        <f t="shared" si="2"/>
        <v>45814</v>
      </c>
      <c r="B160" s="55">
        <v>0</v>
      </c>
      <c r="C160" s="56">
        <v>0</v>
      </c>
      <c r="D160" s="56">
        <v>0</v>
      </c>
      <c r="E160" s="56">
        <v>0</v>
      </c>
      <c r="F160" s="56">
        <v>0</v>
      </c>
      <c r="G160" s="56">
        <v>3.3000000000000002E-2</v>
      </c>
      <c r="H160" s="56">
        <v>1.097</v>
      </c>
      <c r="I160" s="56">
        <v>3.5449999999999999</v>
      </c>
      <c r="J160" s="56">
        <v>4.4429999999999996</v>
      </c>
      <c r="K160" s="56">
        <v>4.7640000000000002</v>
      </c>
      <c r="L160" s="56">
        <v>5.0449999999999999</v>
      </c>
      <c r="M160" s="56">
        <v>5.5229999999999997</v>
      </c>
      <c r="N160" s="56">
        <v>5.2359999999999998</v>
      </c>
      <c r="O160" s="56">
        <v>5.4720000000000004</v>
      </c>
      <c r="P160" s="56">
        <v>4.3559999999999999</v>
      </c>
      <c r="Q160" s="56">
        <v>2.8170000000000002</v>
      </c>
      <c r="R160" s="56">
        <v>3.028</v>
      </c>
      <c r="S160" s="56">
        <v>3.89</v>
      </c>
      <c r="T160" s="56">
        <v>2.9060000000000001</v>
      </c>
      <c r="U160" s="56">
        <v>0.65100000000000002</v>
      </c>
      <c r="V160" s="56">
        <v>4.0000000000000001E-3</v>
      </c>
      <c r="W160" s="56">
        <v>0</v>
      </c>
      <c r="X160" s="56">
        <v>0</v>
      </c>
      <c r="Y160" s="56">
        <v>0</v>
      </c>
      <c r="Z160" s="67">
        <v>0</v>
      </c>
    </row>
    <row r="161" spans="1:26">
      <c r="A161" s="54">
        <f t="shared" si="2"/>
        <v>45815</v>
      </c>
      <c r="B161" s="55">
        <v>0</v>
      </c>
      <c r="C161" s="56">
        <v>0</v>
      </c>
      <c r="D161" s="56">
        <v>0</v>
      </c>
      <c r="E161" s="56">
        <v>0</v>
      </c>
      <c r="F161" s="56">
        <v>0</v>
      </c>
      <c r="G161" s="56">
        <v>4.5999999999999999E-2</v>
      </c>
      <c r="H161" s="56">
        <v>1.2250000000000001</v>
      </c>
      <c r="I161" s="56">
        <v>3.859</v>
      </c>
      <c r="J161" s="56">
        <v>5.0819999999999999</v>
      </c>
      <c r="K161" s="56">
        <v>5.5380000000000003</v>
      </c>
      <c r="L161" s="56">
        <v>5.782</v>
      </c>
      <c r="M161" s="56">
        <v>5.9029999999999996</v>
      </c>
      <c r="N161" s="56">
        <v>5.8849999999999998</v>
      </c>
      <c r="O161" s="56">
        <v>5.8979999999999997</v>
      </c>
      <c r="P161" s="56">
        <v>5.8769999999999998</v>
      </c>
      <c r="Q161" s="56">
        <v>5.6639999999999997</v>
      </c>
      <c r="R161" s="56">
        <v>4.7949999999999999</v>
      </c>
      <c r="S161" s="56">
        <v>3.472</v>
      </c>
      <c r="T161" s="56">
        <v>1.9930000000000001</v>
      </c>
      <c r="U161" s="56">
        <v>0.52500000000000002</v>
      </c>
      <c r="V161" s="56">
        <v>1.4E-2</v>
      </c>
      <c r="W161" s="56">
        <v>0</v>
      </c>
      <c r="X161" s="56">
        <v>0</v>
      </c>
      <c r="Y161" s="56">
        <v>0</v>
      </c>
      <c r="Z161" s="67">
        <v>0</v>
      </c>
    </row>
    <row r="162" spans="1:26">
      <c r="A162" s="54">
        <f t="shared" si="2"/>
        <v>45816</v>
      </c>
      <c r="B162" s="55">
        <v>0</v>
      </c>
      <c r="C162" s="56">
        <v>0</v>
      </c>
      <c r="D162" s="56">
        <v>0</v>
      </c>
      <c r="E162" s="56">
        <v>0</v>
      </c>
      <c r="F162" s="56">
        <v>0</v>
      </c>
      <c r="G162" s="56">
        <v>4.5999999999999999E-2</v>
      </c>
      <c r="H162" s="56">
        <v>1.2150000000000001</v>
      </c>
      <c r="I162" s="56">
        <v>3.8340000000000001</v>
      </c>
      <c r="J162" s="56">
        <v>5.0380000000000003</v>
      </c>
      <c r="K162" s="56">
        <v>5.5279999999999996</v>
      </c>
      <c r="L162" s="56">
        <v>5.7949999999999999</v>
      </c>
      <c r="M162" s="56">
        <v>5.9169999999999998</v>
      </c>
      <c r="N162" s="56">
        <v>6.0270000000000001</v>
      </c>
      <c r="O162" s="56">
        <v>5.99</v>
      </c>
      <c r="P162" s="56">
        <v>5.7060000000000004</v>
      </c>
      <c r="Q162" s="56">
        <v>4.4800000000000004</v>
      </c>
      <c r="R162" s="56">
        <v>3.4260000000000002</v>
      </c>
      <c r="S162" s="56">
        <v>2.7210000000000001</v>
      </c>
      <c r="T162" s="56">
        <v>2.7250000000000001</v>
      </c>
      <c r="U162" s="56">
        <v>0.72299999999999998</v>
      </c>
      <c r="V162" s="56">
        <v>5.0000000000000001E-3</v>
      </c>
      <c r="W162" s="56">
        <v>0</v>
      </c>
      <c r="X162" s="56">
        <v>0</v>
      </c>
      <c r="Y162" s="56">
        <v>0</v>
      </c>
      <c r="Z162" s="67">
        <v>0</v>
      </c>
    </row>
    <row r="163" spans="1:26">
      <c r="A163" s="54">
        <f t="shared" si="2"/>
        <v>45817</v>
      </c>
      <c r="B163" s="55">
        <v>0</v>
      </c>
      <c r="C163" s="56">
        <v>0</v>
      </c>
      <c r="D163" s="56">
        <v>0</v>
      </c>
      <c r="E163" s="56">
        <v>0</v>
      </c>
      <c r="F163" s="56">
        <v>0</v>
      </c>
      <c r="G163" s="56">
        <v>5.8999999999999997E-2</v>
      </c>
      <c r="H163" s="56">
        <v>1.1890000000000001</v>
      </c>
      <c r="I163" s="56">
        <v>3.5209999999999999</v>
      </c>
      <c r="J163" s="56">
        <v>4.8410000000000002</v>
      </c>
      <c r="K163" s="56">
        <v>5.4080000000000004</v>
      </c>
      <c r="L163" s="56">
        <v>5.7350000000000003</v>
      </c>
      <c r="M163" s="56">
        <v>5.87</v>
      </c>
      <c r="N163" s="56">
        <v>5.8949999999999996</v>
      </c>
      <c r="O163" s="56">
        <v>5.6459999999999999</v>
      </c>
      <c r="P163" s="56">
        <v>4.7270000000000003</v>
      </c>
      <c r="Q163" s="56">
        <v>4.2859999999999996</v>
      </c>
      <c r="R163" s="56">
        <v>3.359</v>
      </c>
      <c r="S163" s="56">
        <v>2.944</v>
      </c>
      <c r="T163" s="56">
        <v>2.2589999999999999</v>
      </c>
      <c r="U163" s="56">
        <v>0.45800000000000002</v>
      </c>
      <c r="V163" s="56">
        <v>1.0999999999999999E-2</v>
      </c>
      <c r="W163" s="56">
        <v>0</v>
      </c>
      <c r="X163" s="56">
        <v>0</v>
      </c>
      <c r="Y163" s="56">
        <v>0</v>
      </c>
      <c r="Z163" s="67">
        <v>0</v>
      </c>
    </row>
    <row r="164" spans="1:26">
      <c r="A164" s="54">
        <f t="shared" si="2"/>
        <v>45818</v>
      </c>
      <c r="B164" s="55">
        <v>0</v>
      </c>
      <c r="C164" s="56">
        <v>0</v>
      </c>
      <c r="D164" s="56">
        <v>0</v>
      </c>
      <c r="E164" s="56">
        <v>0</v>
      </c>
      <c r="F164" s="56">
        <v>0</v>
      </c>
      <c r="G164" s="56">
        <v>4.4999999999999998E-2</v>
      </c>
      <c r="H164" s="56">
        <v>1.204</v>
      </c>
      <c r="I164" s="56">
        <v>3.8530000000000002</v>
      </c>
      <c r="J164" s="56">
        <v>5.0579999999999998</v>
      </c>
      <c r="K164" s="56">
        <v>5.5279999999999996</v>
      </c>
      <c r="L164" s="56">
        <v>5.7430000000000003</v>
      </c>
      <c r="M164" s="56">
        <v>5.8579999999999997</v>
      </c>
      <c r="N164" s="56">
        <v>5.8780000000000001</v>
      </c>
      <c r="O164" s="56">
        <v>5.8789999999999996</v>
      </c>
      <c r="P164" s="56">
        <v>5.8390000000000004</v>
      </c>
      <c r="Q164" s="56">
        <v>5.7439999999999998</v>
      </c>
      <c r="R164" s="56">
        <v>5.4020000000000001</v>
      </c>
      <c r="S164" s="56">
        <v>3.7949999999999999</v>
      </c>
      <c r="T164" s="56">
        <v>1.9730000000000001</v>
      </c>
      <c r="U164" s="56">
        <v>0.29599999999999999</v>
      </c>
      <c r="V164" s="56">
        <v>8.9999999999999993E-3</v>
      </c>
      <c r="W164" s="56">
        <v>0</v>
      </c>
      <c r="X164" s="56">
        <v>0</v>
      </c>
      <c r="Y164" s="56">
        <v>0</v>
      </c>
      <c r="Z164" s="67">
        <v>0</v>
      </c>
    </row>
    <row r="165" spans="1:26">
      <c r="A165" s="54">
        <f t="shared" si="2"/>
        <v>45819</v>
      </c>
      <c r="B165" s="55">
        <v>0</v>
      </c>
      <c r="C165" s="56">
        <v>0</v>
      </c>
      <c r="D165" s="56">
        <v>0</v>
      </c>
      <c r="E165" s="56">
        <v>0</v>
      </c>
      <c r="F165" s="56">
        <v>0</v>
      </c>
      <c r="G165" s="56">
        <v>4.4999999999999998E-2</v>
      </c>
      <c r="H165" s="56">
        <v>1.232</v>
      </c>
      <c r="I165" s="56">
        <v>3.887</v>
      </c>
      <c r="J165" s="56">
        <v>4.984</v>
      </c>
      <c r="K165" s="56">
        <v>5.4589999999999996</v>
      </c>
      <c r="L165" s="56">
        <v>5.65</v>
      </c>
      <c r="M165" s="56">
        <v>5.8150000000000004</v>
      </c>
      <c r="N165" s="56">
        <v>5.67</v>
      </c>
      <c r="O165" s="56">
        <v>4.76</v>
      </c>
      <c r="P165" s="56">
        <v>3.8849999999999998</v>
      </c>
      <c r="Q165" s="56">
        <v>3.12</v>
      </c>
      <c r="R165" s="56">
        <v>2.7719999999999998</v>
      </c>
      <c r="S165" s="56">
        <v>3.145</v>
      </c>
      <c r="T165" s="56">
        <v>2.294</v>
      </c>
      <c r="U165" s="56">
        <v>0.434</v>
      </c>
      <c r="V165" s="56">
        <v>8.9999999999999993E-3</v>
      </c>
      <c r="W165" s="56">
        <v>0</v>
      </c>
      <c r="X165" s="56">
        <v>0</v>
      </c>
      <c r="Y165" s="56">
        <v>0</v>
      </c>
      <c r="Z165" s="67">
        <v>0</v>
      </c>
    </row>
    <row r="166" spans="1:26">
      <c r="A166" s="54">
        <f t="shared" si="2"/>
        <v>45820</v>
      </c>
      <c r="B166" s="55">
        <v>0</v>
      </c>
      <c r="C166" s="56">
        <v>0</v>
      </c>
      <c r="D166" s="56">
        <v>0</v>
      </c>
      <c r="E166" s="56">
        <v>0</v>
      </c>
      <c r="F166" s="56">
        <v>0</v>
      </c>
      <c r="G166" s="56">
        <v>2.8000000000000001E-2</v>
      </c>
      <c r="H166" s="56">
        <v>1.1850000000000001</v>
      </c>
      <c r="I166" s="56">
        <v>3.8740000000000001</v>
      </c>
      <c r="J166" s="56">
        <v>3.8069999999999999</v>
      </c>
      <c r="K166" s="56">
        <v>4.8639999999999999</v>
      </c>
      <c r="L166" s="56">
        <v>5.1890000000000001</v>
      </c>
      <c r="M166" s="56">
        <v>5.3209999999999997</v>
      </c>
      <c r="N166" s="56">
        <v>4.0869999999999997</v>
      </c>
      <c r="O166" s="56">
        <v>4.1079999999999997</v>
      </c>
      <c r="P166" s="56">
        <v>4.2329999999999997</v>
      </c>
      <c r="Q166" s="56">
        <v>3.0030000000000001</v>
      </c>
      <c r="R166" s="56">
        <v>2.1619999999999999</v>
      </c>
      <c r="S166" s="56">
        <v>1.7270000000000001</v>
      </c>
      <c r="T166" s="56">
        <v>1.6060000000000001</v>
      </c>
      <c r="U166" s="56">
        <v>0.55600000000000005</v>
      </c>
      <c r="V166" s="56">
        <v>1.6E-2</v>
      </c>
      <c r="W166" s="56">
        <v>0</v>
      </c>
      <c r="X166" s="56">
        <v>0</v>
      </c>
      <c r="Y166" s="56">
        <v>0</v>
      </c>
      <c r="Z166" s="67">
        <v>0</v>
      </c>
    </row>
    <row r="167" spans="1:26">
      <c r="A167" s="54">
        <f t="shared" si="2"/>
        <v>45821</v>
      </c>
      <c r="B167" s="55">
        <v>0</v>
      </c>
      <c r="C167" s="56">
        <v>0</v>
      </c>
      <c r="D167" s="56">
        <v>0</v>
      </c>
      <c r="E167" s="56">
        <v>0</v>
      </c>
      <c r="F167" s="56">
        <v>0</v>
      </c>
      <c r="G167" s="56">
        <v>3.4000000000000002E-2</v>
      </c>
      <c r="H167" s="56">
        <v>0.97</v>
      </c>
      <c r="I167" s="56">
        <v>2.9969999999999999</v>
      </c>
      <c r="J167" s="56">
        <v>4.1239999999999997</v>
      </c>
      <c r="K167" s="56">
        <v>4.9560000000000004</v>
      </c>
      <c r="L167" s="56">
        <v>5.2370000000000001</v>
      </c>
      <c r="M167" s="56">
        <v>5.4790000000000001</v>
      </c>
      <c r="N167" s="56">
        <v>5.8140000000000001</v>
      </c>
      <c r="O167" s="56">
        <v>5.7869999999999999</v>
      </c>
      <c r="P167" s="56">
        <v>5.6829999999999998</v>
      </c>
      <c r="Q167" s="56">
        <v>5.0149999999999997</v>
      </c>
      <c r="R167" s="56">
        <v>4.1740000000000004</v>
      </c>
      <c r="S167" s="56">
        <v>3.7360000000000002</v>
      </c>
      <c r="T167" s="56">
        <v>2.6379999999999999</v>
      </c>
      <c r="U167" s="56">
        <v>0.52700000000000002</v>
      </c>
      <c r="V167" s="56">
        <v>2.3E-2</v>
      </c>
      <c r="W167" s="56">
        <v>0</v>
      </c>
      <c r="X167" s="56">
        <v>0</v>
      </c>
      <c r="Y167" s="56">
        <v>0</v>
      </c>
      <c r="Z167" s="67">
        <v>0</v>
      </c>
    </row>
    <row r="168" spans="1:26">
      <c r="A168" s="54">
        <f t="shared" si="2"/>
        <v>45822</v>
      </c>
      <c r="B168" s="55">
        <v>0</v>
      </c>
      <c r="C168" s="56">
        <v>0</v>
      </c>
      <c r="D168" s="56">
        <v>0</v>
      </c>
      <c r="E168" s="56">
        <v>0</v>
      </c>
      <c r="F168" s="56">
        <v>0</v>
      </c>
      <c r="G168" s="56">
        <v>2.1000000000000001E-2</v>
      </c>
      <c r="H168" s="56">
        <v>1.1950000000000001</v>
      </c>
      <c r="I168" s="56">
        <v>3.7759999999999998</v>
      </c>
      <c r="J168" s="56">
        <v>5.0540000000000003</v>
      </c>
      <c r="K168" s="56">
        <v>5.5279999999999996</v>
      </c>
      <c r="L168" s="56">
        <v>5.8129999999999997</v>
      </c>
      <c r="M168" s="56">
        <v>5.9329999999999998</v>
      </c>
      <c r="N168" s="56">
        <v>5.9569999999999999</v>
      </c>
      <c r="O168" s="56">
        <v>5.9989999999999997</v>
      </c>
      <c r="P168" s="56">
        <v>5.8470000000000004</v>
      </c>
      <c r="Q168" s="56">
        <v>5.7930000000000001</v>
      </c>
      <c r="R168" s="56">
        <v>4.9669999999999996</v>
      </c>
      <c r="S168" s="56">
        <v>4.3310000000000004</v>
      </c>
      <c r="T168" s="56">
        <v>2.4809999999999999</v>
      </c>
      <c r="U168" s="56">
        <v>0.58299999999999996</v>
      </c>
      <c r="V168" s="56">
        <v>1.0999999999999999E-2</v>
      </c>
      <c r="W168" s="56">
        <v>0</v>
      </c>
      <c r="X168" s="56">
        <v>0</v>
      </c>
      <c r="Y168" s="56">
        <v>0</v>
      </c>
      <c r="Z168" s="67">
        <v>0</v>
      </c>
    </row>
    <row r="169" spans="1:26">
      <c r="A169" s="54">
        <f t="shared" si="2"/>
        <v>45823</v>
      </c>
      <c r="B169" s="55">
        <v>0</v>
      </c>
      <c r="C169" s="56">
        <v>0</v>
      </c>
      <c r="D169" s="56">
        <v>0</v>
      </c>
      <c r="E169" s="56">
        <v>0</v>
      </c>
      <c r="F169" s="56">
        <v>0</v>
      </c>
      <c r="G169" s="56">
        <v>2.3E-2</v>
      </c>
      <c r="H169" s="56">
        <v>1.1459999999999999</v>
      </c>
      <c r="I169" s="56">
        <v>3.6829999999999998</v>
      </c>
      <c r="J169" s="56">
        <v>4.907</v>
      </c>
      <c r="K169" s="56">
        <v>5.452</v>
      </c>
      <c r="L169" s="56">
        <v>5.7389999999999999</v>
      </c>
      <c r="M169" s="56">
        <v>5.8780000000000001</v>
      </c>
      <c r="N169" s="56">
        <v>5.8849999999999998</v>
      </c>
      <c r="O169" s="56">
        <v>5.6769999999999996</v>
      </c>
      <c r="P169" s="56">
        <v>4.9610000000000003</v>
      </c>
      <c r="Q169" s="56">
        <v>5.3860000000000001</v>
      </c>
      <c r="R169" s="56">
        <v>4.4930000000000003</v>
      </c>
      <c r="S169" s="56">
        <v>4.2</v>
      </c>
      <c r="T169" s="56">
        <v>2.3380000000000001</v>
      </c>
      <c r="U169" s="56">
        <v>0.59099999999999997</v>
      </c>
      <c r="V169" s="56">
        <v>1.4999999999999999E-2</v>
      </c>
      <c r="W169" s="56">
        <v>0</v>
      </c>
      <c r="X169" s="56">
        <v>0</v>
      </c>
      <c r="Y169" s="56">
        <v>0</v>
      </c>
      <c r="Z169" s="67">
        <v>0</v>
      </c>
    </row>
    <row r="170" spans="1:26">
      <c r="A170" s="54">
        <f t="shared" si="2"/>
        <v>45824</v>
      </c>
      <c r="B170" s="55">
        <v>0</v>
      </c>
      <c r="C170" s="56">
        <v>0</v>
      </c>
      <c r="D170" s="56">
        <v>0</v>
      </c>
      <c r="E170" s="56">
        <v>0</v>
      </c>
      <c r="F170" s="56">
        <v>0</v>
      </c>
      <c r="G170" s="56">
        <v>4.2000000000000003E-2</v>
      </c>
      <c r="H170" s="56">
        <v>1.2509999999999999</v>
      </c>
      <c r="I170" s="56">
        <v>3.9220000000000002</v>
      </c>
      <c r="J170" s="56">
        <v>5.0289999999999999</v>
      </c>
      <c r="K170" s="56">
        <v>5.4669999999999996</v>
      </c>
      <c r="L170" s="56">
        <v>5.71</v>
      </c>
      <c r="M170" s="56">
        <v>5.8220000000000001</v>
      </c>
      <c r="N170" s="56">
        <v>5.82</v>
      </c>
      <c r="O170" s="56">
        <v>5.7779999999999996</v>
      </c>
      <c r="P170" s="56">
        <v>5.3319999999999999</v>
      </c>
      <c r="Q170" s="56">
        <v>4.8339999999999996</v>
      </c>
      <c r="R170" s="56">
        <v>4.37</v>
      </c>
      <c r="S170" s="56">
        <v>3.8290000000000002</v>
      </c>
      <c r="T170" s="56">
        <v>2.819</v>
      </c>
      <c r="U170" s="56">
        <v>0.74299999999999999</v>
      </c>
      <c r="V170" s="56">
        <v>1.6E-2</v>
      </c>
      <c r="W170" s="56">
        <v>0</v>
      </c>
      <c r="X170" s="56">
        <v>0</v>
      </c>
      <c r="Y170" s="56">
        <v>0</v>
      </c>
      <c r="Z170" s="67">
        <v>0</v>
      </c>
    </row>
    <row r="171" spans="1:26">
      <c r="A171" s="54">
        <f t="shared" si="2"/>
        <v>45825</v>
      </c>
      <c r="B171" s="55">
        <v>0</v>
      </c>
      <c r="C171" s="56">
        <v>0</v>
      </c>
      <c r="D171" s="56">
        <v>0</v>
      </c>
      <c r="E171" s="56">
        <v>0</v>
      </c>
      <c r="F171" s="56">
        <v>0</v>
      </c>
      <c r="G171" s="56">
        <v>3.6999999999999998E-2</v>
      </c>
      <c r="H171" s="56">
        <v>0.61399999999999999</v>
      </c>
      <c r="I171" s="56">
        <v>1.8029999999999999</v>
      </c>
      <c r="J171" s="56">
        <v>2.38</v>
      </c>
      <c r="K171" s="56">
        <v>1.845</v>
      </c>
      <c r="L171" s="56">
        <v>2.169</v>
      </c>
      <c r="M171" s="56">
        <v>3.2690000000000001</v>
      </c>
      <c r="N171" s="56">
        <v>3.4470000000000001</v>
      </c>
      <c r="O171" s="56">
        <v>3.56</v>
      </c>
      <c r="P171" s="56">
        <v>2.198</v>
      </c>
      <c r="Q171" s="56">
        <v>2.4740000000000002</v>
      </c>
      <c r="R171" s="56">
        <v>3.2959999999999998</v>
      </c>
      <c r="S171" s="56">
        <v>2.7509999999999999</v>
      </c>
      <c r="T171" s="56">
        <v>1.3180000000000001</v>
      </c>
      <c r="U171" s="56">
        <v>0.379</v>
      </c>
      <c r="V171" s="56">
        <v>8.0000000000000002E-3</v>
      </c>
      <c r="W171" s="56">
        <v>0</v>
      </c>
      <c r="X171" s="56">
        <v>0</v>
      </c>
      <c r="Y171" s="56">
        <v>0</v>
      </c>
      <c r="Z171" s="67">
        <v>0</v>
      </c>
    </row>
    <row r="172" spans="1:26">
      <c r="A172" s="54">
        <f t="shared" si="2"/>
        <v>45826</v>
      </c>
      <c r="B172" s="55">
        <v>0</v>
      </c>
      <c r="C172" s="56">
        <v>0</v>
      </c>
      <c r="D172" s="56">
        <v>0</v>
      </c>
      <c r="E172" s="56">
        <v>0</v>
      </c>
      <c r="F172" s="56">
        <v>0</v>
      </c>
      <c r="G172" s="56">
        <v>4.3999999999999997E-2</v>
      </c>
      <c r="H172" s="56">
        <v>1.1990000000000001</v>
      </c>
      <c r="I172" s="56">
        <v>3.7949999999999999</v>
      </c>
      <c r="J172" s="56">
        <v>4.9930000000000003</v>
      </c>
      <c r="K172" s="56">
        <v>5.5209999999999999</v>
      </c>
      <c r="L172" s="56">
        <v>5.8040000000000003</v>
      </c>
      <c r="M172" s="56">
        <v>5.9669999999999996</v>
      </c>
      <c r="N172" s="56">
        <v>5.9870000000000001</v>
      </c>
      <c r="O172" s="56">
        <v>5.9690000000000003</v>
      </c>
      <c r="P172" s="56">
        <v>5.7839999999999998</v>
      </c>
      <c r="Q172" s="56">
        <v>5.3470000000000004</v>
      </c>
      <c r="R172" s="56">
        <v>5.0039999999999996</v>
      </c>
      <c r="S172" s="56">
        <v>4.7329999999999997</v>
      </c>
      <c r="T172" s="56">
        <v>3.161</v>
      </c>
      <c r="U172" s="56">
        <v>0.76700000000000002</v>
      </c>
      <c r="V172" s="56">
        <v>0.02</v>
      </c>
      <c r="W172" s="56">
        <v>0</v>
      </c>
      <c r="X172" s="56">
        <v>0</v>
      </c>
      <c r="Y172" s="56">
        <v>0</v>
      </c>
      <c r="Z172" s="67">
        <v>0</v>
      </c>
    </row>
    <row r="173" spans="1:26">
      <c r="A173" s="54">
        <f t="shared" si="2"/>
        <v>45827</v>
      </c>
      <c r="B173" s="55">
        <v>0</v>
      </c>
      <c r="C173" s="56">
        <v>0</v>
      </c>
      <c r="D173" s="56">
        <v>0</v>
      </c>
      <c r="E173" s="56">
        <v>0</v>
      </c>
      <c r="F173" s="56">
        <v>0</v>
      </c>
      <c r="G173" s="56">
        <v>4.4999999999999998E-2</v>
      </c>
      <c r="H173" s="56">
        <v>1.149</v>
      </c>
      <c r="I173" s="56">
        <v>3.7810000000000001</v>
      </c>
      <c r="J173" s="56">
        <v>5.0289999999999999</v>
      </c>
      <c r="K173" s="56">
        <v>5.5540000000000003</v>
      </c>
      <c r="L173" s="56">
        <v>5.7830000000000004</v>
      </c>
      <c r="M173" s="56">
        <v>5.6109999999999998</v>
      </c>
      <c r="N173" s="56">
        <v>5.7990000000000004</v>
      </c>
      <c r="O173" s="56">
        <v>5.8739999999999997</v>
      </c>
      <c r="P173" s="56">
        <v>5.31</v>
      </c>
      <c r="Q173" s="56">
        <v>5.008</v>
      </c>
      <c r="R173" s="56">
        <v>4.7329999999999997</v>
      </c>
      <c r="S173" s="56">
        <v>4.6500000000000004</v>
      </c>
      <c r="T173" s="56">
        <v>2.8639999999999999</v>
      </c>
      <c r="U173" s="56">
        <v>0.76600000000000001</v>
      </c>
      <c r="V173" s="56">
        <v>1.9E-2</v>
      </c>
      <c r="W173" s="56">
        <v>0</v>
      </c>
      <c r="X173" s="56">
        <v>0</v>
      </c>
      <c r="Y173" s="56">
        <v>0</v>
      </c>
      <c r="Z173" s="67">
        <v>0</v>
      </c>
    </row>
    <row r="174" spans="1:26">
      <c r="A174" s="54">
        <f t="shared" si="2"/>
        <v>45828</v>
      </c>
      <c r="B174" s="55">
        <v>0</v>
      </c>
      <c r="C174" s="56">
        <v>0</v>
      </c>
      <c r="D174" s="56">
        <v>0</v>
      </c>
      <c r="E174" s="56">
        <v>0</v>
      </c>
      <c r="F174" s="56">
        <v>0</v>
      </c>
      <c r="G174" s="56">
        <v>3.7999999999999999E-2</v>
      </c>
      <c r="H174" s="56">
        <v>1.0509999999999999</v>
      </c>
      <c r="I174" s="56">
        <v>3.266</v>
      </c>
      <c r="J174" s="56">
        <v>4.3719999999999999</v>
      </c>
      <c r="K174" s="56">
        <v>4.84</v>
      </c>
      <c r="L174" s="56">
        <v>5.1680000000000001</v>
      </c>
      <c r="M174" s="56">
        <v>5.3529999999999998</v>
      </c>
      <c r="N174" s="56">
        <v>5.5789999999999997</v>
      </c>
      <c r="O174" s="56">
        <v>5.2149999999999999</v>
      </c>
      <c r="P174" s="56">
        <v>4.9660000000000002</v>
      </c>
      <c r="Q174" s="56">
        <v>4.8099999999999996</v>
      </c>
      <c r="R174" s="56">
        <v>4.04</v>
      </c>
      <c r="S174" s="56">
        <v>2.9289999999999998</v>
      </c>
      <c r="T174" s="56">
        <v>2.9569999999999999</v>
      </c>
      <c r="U174" s="56">
        <v>0.90300000000000002</v>
      </c>
      <c r="V174" s="56">
        <v>2.4E-2</v>
      </c>
      <c r="W174" s="56">
        <v>0</v>
      </c>
      <c r="X174" s="56">
        <v>0</v>
      </c>
      <c r="Y174" s="56">
        <v>0</v>
      </c>
      <c r="Z174" s="67">
        <v>0</v>
      </c>
    </row>
    <row r="175" spans="1:26">
      <c r="A175" s="54">
        <f t="shared" si="2"/>
        <v>45829</v>
      </c>
      <c r="B175" s="55">
        <v>0</v>
      </c>
      <c r="C175" s="56">
        <v>0</v>
      </c>
      <c r="D175" s="56">
        <v>0</v>
      </c>
      <c r="E175" s="56">
        <v>0</v>
      </c>
      <c r="F175" s="56">
        <v>0</v>
      </c>
      <c r="G175" s="56">
        <v>3.3000000000000002E-2</v>
      </c>
      <c r="H175" s="56">
        <v>1.1930000000000001</v>
      </c>
      <c r="I175" s="56">
        <v>3.7749999999999999</v>
      </c>
      <c r="J175" s="56">
        <v>5.0149999999999997</v>
      </c>
      <c r="K175" s="56">
        <v>5.492</v>
      </c>
      <c r="L175" s="56">
        <v>5.7610000000000001</v>
      </c>
      <c r="M175" s="56">
        <v>5.9080000000000004</v>
      </c>
      <c r="N175" s="56">
        <v>5.8769999999999998</v>
      </c>
      <c r="O175" s="56">
        <v>5.8259999999999996</v>
      </c>
      <c r="P175" s="56">
        <v>5.7169999999999996</v>
      </c>
      <c r="Q175" s="56">
        <v>5.5659999999999998</v>
      </c>
      <c r="R175" s="56">
        <v>5.3250000000000002</v>
      </c>
      <c r="S175" s="56">
        <v>4.7439999999999998</v>
      </c>
      <c r="T175" s="56">
        <v>3.488</v>
      </c>
      <c r="U175" s="56">
        <v>1.0920000000000001</v>
      </c>
      <c r="V175" s="56">
        <v>2.7E-2</v>
      </c>
      <c r="W175" s="56">
        <v>0</v>
      </c>
      <c r="X175" s="56">
        <v>0</v>
      </c>
      <c r="Y175" s="56">
        <v>0</v>
      </c>
      <c r="Z175" s="67">
        <v>0</v>
      </c>
    </row>
    <row r="176" spans="1:26">
      <c r="A176" s="54">
        <f t="shared" si="2"/>
        <v>45830</v>
      </c>
      <c r="B176" s="55">
        <v>0</v>
      </c>
      <c r="C176" s="56">
        <v>0</v>
      </c>
      <c r="D176" s="56">
        <v>0</v>
      </c>
      <c r="E176" s="56">
        <v>0</v>
      </c>
      <c r="F176" s="56">
        <v>0</v>
      </c>
      <c r="G176" s="56">
        <v>3.5999999999999997E-2</v>
      </c>
      <c r="H176" s="56">
        <v>1.149</v>
      </c>
      <c r="I176" s="56">
        <v>3.73</v>
      </c>
      <c r="J176" s="56">
        <v>4.9130000000000003</v>
      </c>
      <c r="K176" s="56">
        <v>5.4109999999999996</v>
      </c>
      <c r="L176" s="56">
        <v>5.774</v>
      </c>
      <c r="M176" s="56">
        <v>5.89</v>
      </c>
      <c r="N176" s="56">
        <v>5.883</v>
      </c>
      <c r="O176" s="56">
        <v>5.8369999999999997</v>
      </c>
      <c r="P176" s="56">
        <v>5.7830000000000004</v>
      </c>
      <c r="Q176" s="56">
        <v>5.6340000000000003</v>
      </c>
      <c r="R176" s="56">
        <v>5.3460000000000001</v>
      </c>
      <c r="S176" s="56">
        <v>4.6749999999999998</v>
      </c>
      <c r="T176" s="56">
        <v>3.5019999999999998</v>
      </c>
      <c r="U176" s="56">
        <v>1.091</v>
      </c>
      <c r="V176" s="56">
        <v>0.03</v>
      </c>
      <c r="W176" s="56">
        <v>0</v>
      </c>
      <c r="X176" s="56">
        <v>0</v>
      </c>
      <c r="Y176" s="56">
        <v>0</v>
      </c>
      <c r="Z176" s="67">
        <v>0</v>
      </c>
    </row>
    <row r="177" spans="1:26">
      <c r="A177" s="54">
        <f t="shared" si="2"/>
        <v>45831</v>
      </c>
      <c r="B177" s="55">
        <v>0</v>
      </c>
      <c r="C177" s="56">
        <v>0</v>
      </c>
      <c r="D177" s="56">
        <v>0</v>
      </c>
      <c r="E177" s="56">
        <v>0</v>
      </c>
      <c r="F177" s="56">
        <v>0</v>
      </c>
      <c r="G177" s="56">
        <v>3.5000000000000003E-2</v>
      </c>
      <c r="H177" s="56">
        <v>1.107</v>
      </c>
      <c r="I177" s="56">
        <v>3.1859999999999999</v>
      </c>
      <c r="J177" s="56">
        <v>3.3079999999999998</v>
      </c>
      <c r="K177" s="56">
        <v>3.3519999999999999</v>
      </c>
      <c r="L177" s="56">
        <v>3.4449999999999998</v>
      </c>
      <c r="M177" s="56">
        <v>3.9239999999999999</v>
      </c>
      <c r="N177" s="56">
        <v>4.9690000000000003</v>
      </c>
      <c r="O177" s="56">
        <v>5.2489999999999997</v>
      </c>
      <c r="P177" s="56">
        <v>5.0229999999999997</v>
      </c>
      <c r="Q177" s="56">
        <v>4.5860000000000003</v>
      </c>
      <c r="R177" s="56">
        <v>3.1560000000000001</v>
      </c>
      <c r="S177" s="56">
        <v>2.7050000000000001</v>
      </c>
      <c r="T177" s="56">
        <v>3.032</v>
      </c>
      <c r="U177" s="56">
        <v>1.006</v>
      </c>
      <c r="V177" s="56">
        <v>3.6999999999999998E-2</v>
      </c>
      <c r="W177" s="56">
        <v>0</v>
      </c>
      <c r="X177" s="56">
        <v>0</v>
      </c>
      <c r="Y177" s="56">
        <v>0</v>
      </c>
      <c r="Z177" s="67">
        <v>0</v>
      </c>
    </row>
    <row r="178" spans="1:26">
      <c r="A178" s="54">
        <f t="shared" si="2"/>
        <v>45832</v>
      </c>
      <c r="B178" s="55">
        <v>0</v>
      </c>
      <c r="C178" s="56">
        <v>0</v>
      </c>
      <c r="D178" s="56">
        <v>0</v>
      </c>
      <c r="E178" s="56">
        <v>0</v>
      </c>
      <c r="F178" s="56">
        <v>0</v>
      </c>
      <c r="G178" s="56">
        <v>2.5000000000000001E-2</v>
      </c>
      <c r="H178" s="56">
        <v>0.66300000000000003</v>
      </c>
      <c r="I178" s="56">
        <v>2.419</v>
      </c>
      <c r="J178" s="56">
        <v>4.2450000000000001</v>
      </c>
      <c r="K178" s="56">
        <v>4.5540000000000003</v>
      </c>
      <c r="L178" s="56">
        <v>4.194</v>
      </c>
      <c r="M178" s="56">
        <v>4.5620000000000003</v>
      </c>
      <c r="N178" s="56">
        <v>4.05</v>
      </c>
      <c r="O178" s="56">
        <v>5.0330000000000004</v>
      </c>
      <c r="P178" s="56">
        <v>4.1790000000000003</v>
      </c>
      <c r="Q178" s="56">
        <v>2.859</v>
      </c>
      <c r="R178" s="56">
        <v>1.82</v>
      </c>
      <c r="S178" s="56">
        <v>1.6870000000000001</v>
      </c>
      <c r="T178" s="56">
        <v>0.99399999999999999</v>
      </c>
      <c r="U178" s="56">
        <v>0.26500000000000001</v>
      </c>
      <c r="V178" s="56">
        <v>8.0000000000000002E-3</v>
      </c>
      <c r="W178" s="56">
        <v>0</v>
      </c>
      <c r="X178" s="56">
        <v>0</v>
      </c>
      <c r="Y178" s="56">
        <v>0</v>
      </c>
      <c r="Z178" s="67">
        <v>0</v>
      </c>
    </row>
    <row r="179" spans="1:26">
      <c r="A179" s="54">
        <f t="shared" si="2"/>
        <v>45833</v>
      </c>
      <c r="B179" s="55">
        <v>0</v>
      </c>
      <c r="C179" s="56">
        <v>0</v>
      </c>
      <c r="D179" s="56">
        <v>0</v>
      </c>
      <c r="E179" s="56">
        <v>0</v>
      </c>
      <c r="F179" s="56">
        <v>0</v>
      </c>
      <c r="G179" s="56">
        <v>1.6E-2</v>
      </c>
      <c r="H179" s="56">
        <v>0.35899999999999999</v>
      </c>
      <c r="I179" s="56">
        <v>1.4430000000000001</v>
      </c>
      <c r="J179" s="56">
        <v>3.081</v>
      </c>
      <c r="K179" s="56">
        <v>3.0640000000000001</v>
      </c>
      <c r="L179" s="56">
        <v>4.2619999999999996</v>
      </c>
      <c r="M179" s="56">
        <v>4.5179999999999998</v>
      </c>
      <c r="N179" s="56">
        <v>4.7489999999999997</v>
      </c>
      <c r="O179" s="56">
        <v>4.4180000000000001</v>
      </c>
      <c r="P179" s="56">
        <v>5.0519999999999996</v>
      </c>
      <c r="Q179" s="56">
        <v>4.7380000000000004</v>
      </c>
      <c r="R179" s="56">
        <v>4.0970000000000004</v>
      </c>
      <c r="S179" s="56">
        <v>2.9710000000000001</v>
      </c>
      <c r="T179" s="56">
        <v>1.5629999999999999</v>
      </c>
      <c r="U179" s="56">
        <v>0.48099999999999998</v>
      </c>
      <c r="V179" s="56">
        <v>4.5999999999999999E-2</v>
      </c>
      <c r="W179" s="56">
        <v>0</v>
      </c>
      <c r="X179" s="56">
        <v>0</v>
      </c>
      <c r="Y179" s="56">
        <v>0</v>
      </c>
      <c r="Z179" s="67">
        <v>0</v>
      </c>
    </row>
    <row r="180" spans="1:26">
      <c r="A180" s="54">
        <f t="shared" si="2"/>
        <v>45834</v>
      </c>
      <c r="B180" s="55">
        <v>0</v>
      </c>
      <c r="C180" s="56">
        <v>0</v>
      </c>
      <c r="D180" s="56">
        <v>0</v>
      </c>
      <c r="E180" s="56">
        <v>0</v>
      </c>
      <c r="F180" s="56">
        <v>0</v>
      </c>
      <c r="G180" s="56">
        <v>3.5999999999999997E-2</v>
      </c>
      <c r="H180" s="56">
        <v>1.1319999999999999</v>
      </c>
      <c r="I180" s="56">
        <v>3.6739999999999999</v>
      </c>
      <c r="J180" s="56">
        <v>4.931</v>
      </c>
      <c r="K180" s="56">
        <v>5.4420000000000002</v>
      </c>
      <c r="L180" s="56">
        <v>5.7009999999999996</v>
      </c>
      <c r="M180" s="56">
        <v>5.6609999999999996</v>
      </c>
      <c r="N180" s="56">
        <v>5.8659999999999997</v>
      </c>
      <c r="O180" s="56">
        <v>5.8540000000000001</v>
      </c>
      <c r="P180" s="56">
        <v>5.7590000000000003</v>
      </c>
      <c r="Q180" s="56">
        <v>5.4459999999999997</v>
      </c>
      <c r="R180" s="56">
        <v>4.8550000000000004</v>
      </c>
      <c r="S180" s="56">
        <v>4.7530000000000001</v>
      </c>
      <c r="T180" s="56">
        <v>3.331</v>
      </c>
      <c r="U180" s="56">
        <v>1.07</v>
      </c>
      <c r="V180" s="56">
        <v>2.3E-2</v>
      </c>
      <c r="W180" s="56">
        <v>0</v>
      </c>
      <c r="X180" s="56">
        <v>0</v>
      </c>
      <c r="Y180" s="56">
        <v>0</v>
      </c>
      <c r="Z180" s="67">
        <v>0</v>
      </c>
    </row>
    <row r="181" spans="1:26">
      <c r="A181" s="54">
        <f t="shared" si="2"/>
        <v>45835</v>
      </c>
      <c r="B181" s="55">
        <v>0</v>
      </c>
      <c r="C181" s="56">
        <v>0</v>
      </c>
      <c r="D181" s="56">
        <v>0</v>
      </c>
      <c r="E181" s="56">
        <v>0</v>
      </c>
      <c r="F181" s="56">
        <v>0</v>
      </c>
      <c r="G181" s="56">
        <v>3.5000000000000003E-2</v>
      </c>
      <c r="H181" s="56">
        <v>1.1379999999999999</v>
      </c>
      <c r="I181" s="56">
        <v>3.58</v>
      </c>
      <c r="J181" s="56">
        <v>4.88</v>
      </c>
      <c r="K181" s="56">
        <v>4.6269999999999998</v>
      </c>
      <c r="L181" s="56">
        <v>5.1420000000000003</v>
      </c>
      <c r="M181" s="56">
        <v>5.766</v>
      </c>
      <c r="N181" s="56">
        <v>5.2549999999999999</v>
      </c>
      <c r="O181" s="56">
        <v>5.7240000000000002</v>
      </c>
      <c r="P181" s="56">
        <v>5.0149999999999997</v>
      </c>
      <c r="Q181" s="56">
        <v>4.95</v>
      </c>
      <c r="R181" s="56">
        <v>5.0380000000000003</v>
      </c>
      <c r="S181" s="56">
        <v>4.2290000000000001</v>
      </c>
      <c r="T181" s="56">
        <v>3.1840000000000002</v>
      </c>
      <c r="U181" s="56">
        <v>0.92200000000000004</v>
      </c>
      <c r="V181" s="56">
        <v>0.02</v>
      </c>
      <c r="W181" s="56">
        <v>0</v>
      </c>
      <c r="X181" s="56">
        <v>0</v>
      </c>
      <c r="Y181" s="56">
        <v>0</v>
      </c>
      <c r="Z181" s="67">
        <v>0</v>
      </c>
    </row>
    <row r="182" spans="1:26">
      <c r="A182" s="54">
        <f t="shared" si="2"/>
        <v>45836</v>
      </c>
      <c r="B182" s="55">
        <v>0</v>
      </c>
      <c r="C182" s="56">
        <v>0</v>
      </c>
      <c r="D182" s="56">
        <v>0</v>
      </c>
      <c r="E182" s="56">
        <v>0</v>
      </c>
      <c r="F182" s="56">
        <v>0</v>
      </c>
      <c r="G182" s="56">
        <v>3.6999999999999998E-2</v>
      </c>
      <c r="H182" s="56">
        <v>1.071</v>
      </c>
      <c r="I182" s="56">
        <v>3.5960000000000001</v>
      </c>
      <c r="J182" s="56">
        <v>4.8970000000000002</v>
      </c>
      <c r="K182" s="56">
        <v>5.3819999999999997</v>
      </c>
      <c r="L182" s="56">
        <v>5.6340000000000003</v>
      </c>
      <c r="M182" s="56">
        <v>5.6109999999999998</v>
      </c>
      <c r="N182" s="56">
        <v>5.774</v>
      </c>
      <c r="O182" s="56">
        <v>5.6879999999999997</v>
      </c>
      <c r="P182" s="56">
        <v>4.6219999999999999</v>
      </c>
      <c r="Q182" s="56">
        <v>3.9670000000000001</v>
      </c>
      <c r="R182" s="56">
        <v>2.5470000000000002</v>
      </c>
      <c r="S182" s="56">
        <v>3.012</v>
      </c>
      <c r="T182" s="56">
        <v>2.996</v>
      </c>
      <c r="U182" s="56">
        <v>0.71599999999999997</v>
      </c>
      <c r="V182" s="56">
        <v>1.4999999999999999E-2</v>
      </c>
      <c r="W182" s="56">
        <v>0</v>
      </c>
      <c r="X182" s="56">
        <v>0</v>
      </c>
      <c r="Y182" s="56">
        <v>0</v>
      </c>
      <c r="Z182" s="67">
        <v>0</v>
      </c>
    </row>
    <row r="183" spans="1:26">
      <c r="A183" s="54">
        <f t="shared" si="2"/>
        <v>45837</v>
      </c>
      <c r="B183" s="55">
        <v>0</v>
      </c>
      <c r="C183" s="56">
        <v>0</v>
      </c>
      <c r="D183" s="56">
        <v>0</v>
      </c>
      <c r="E183" s="56">
        <v>0</v>
      </c>
      <c r="F183" s="56">
        <v>0</v>
      </c>
      <c r="G183" s="56">
        <v>2.5999999999999999E-2</v>
      </c>
      <c r="H183" s="56">
        <v>0.89200000000000002</v>
      </c>
      <c r="I183" s="56">
        <v>2.9950000000000001</v>
      </c>
      <c r="J183" s="56">
        <v>4.2130000000000001</v>
      </c>
      <c r="K183" s="56">
        <v>4.8019999999999996</v>
      </c>
      <c r="L183" s="56">
        <v>4.71</v>
      </c>
      <c r="M183" s="56">
        <v>4.694</v>
      </c>
      <c r="N183" s="56">
        <v>4.0599999999999996</v>
      </c>
      <c r="O183" s="56">
        <v>3.4620000000000002</v>
      </c>
      <c r="P183" s="56">
        <v>3.1720000000000002</v>
      </c>
      <c r="Q183" s="56">
        <v>2.8279999999999998</v>
      </c>
      <c r="R183" s="56">
        <v>1.847</v>
      </c>
      <c r="S183" s="56">
        <v>1.2709999999999999</v>
      </c>
      <c r="T183" s="56">
        <v>1.393</v>
      </c>
      <c r="U183" s="56">
        <v>0.55900000000000005</v>
      </c>
      <c r="V183" s="56">
        <v>2.8000000000000001E-2</v>
      </c>
      <c r="W183" s="56">
        <v>0</v>
      </c>
      <c r="X183" s="56">
        <v>0</v>
      </c>
      <c r="Y183" s="56">
        <v>0</v>
      </c>
      <c r="Z183" s="67">
        <v>0</v>
      </c>
    </row>
    <row r="184" spans="1:26">
      <c r="A184" s="54">
        <f t="shared" si="2"/>
        <v>45838</v>
      </c>
      <c r="B184" s="55">
        <v>0</v>
      </c>
      <c r="C184" s="56">
        <v>0</v>
      </c>
      <c r="D184" s="56">
        <v>0</v>
      </c>
      <c r="E184" s="56">
        <v>0</v>
      </c>
      <c r="F184" s="56">
        <v>0</v>
      </c>
      <c r="G184" s="56">
        <v>1.7999999999999999E-2</v>
      </c>
      <c r="H184" s="56">
        <v>1.024</v>
      </c>
      <c r="I184" s="56">
        <v>3.4729999999999999</v>
      </c>
      <c r="J184" s="56">
        <v>4.4619999999999997</v>
      </c>
      <c r="K184" s="56">
        <v>4.5590000000000002</v>
      </c>
      <c r="L184" s="56">
        <v>5.0179999999999998</v>
      </c>
      <c r="M184" s="56">
        <v>4.8259999999999996</v>
      </c>
      <c r="N184" s="56">
        <v>5.0410000000000004</v>
      </c>
      <c r="O184" s="56">
        <v>5.6980000000000004</v>
      </c>
      <c r="P184" s="56">
        <v>5.5949999999999998</v>
      </c>
      <c r="Q184" s="56">
        <v>5.3209999999999997</v>
      </c>
      <c r="R184" s="56">
        <v>4.9950000000000001</v>
      </c>
      <c r="S184" s="56">
        <v>4.4349999999999996</v>
      </c>
      <c r="T184" s="56">
        <v>2.5339999999999998</v>
      </c>
      <c r="U184" s="56">
        <v>0.65700000000000003</v>
      </c>
      <c r="V184" s="56">
        <v>1.2E-2</v>
      </c>
      <c r="W184" s="56">
        <v>0</v>
      </c>
      <c r="X184" s="56">
        <v>0</v>
      </c>
      <c r="Y184" s="56">
        <v>0</v>
      </c>
      <c r="Z184" s="67">
        <v>0</v>
      </c>
    </row>
    <row r="185" spans="1:26">
      <c r="A185" s="54">
        <f t="shared" si="2"/>
        <v>45839</v>
      </c>
      <c r="B185" s="55">
        <v>0</v>
      </c>
      <c r="C185" s="56">
        <v>0</v>
      </c>
      <c r="D185" s="56">
        <v>0</v>
      </c>
      <c r="E185" s="56">
        <v>0</v>
      </c>
      <c r="F185" s="56">
        <v>0</v>
      </c>
      <c r="G185" s="56">
        <v>4.8000000000000001E-2</v>
      </c>
      <c r="H185" s="56">
        <v>1.3</v>
      </c>
      <c r="I185" s="56">
        <v>4.0750000000000002</v>
      </c>
      <c r="J185" s="56">
        <v>5.8620000000000001</v>
      </c>
      <c r="K185" s="56">
        <v>5.5549999999999997</v>
      </c>
      <c r="L185" s="56">
        <v>6.3170000000000002</v>
      </c>
      <c r="M185" s="56">
        <v>6.3949999999999996</v>
      </c>
      <c r="N185" s="56">
        <v>6.5469999999999997</v>
      </c>
      <c r="O185" s="56">
        <v>6.7880000000000003</v>
      </c>
      <c r="P185" s="56">
        <v>6.9089999999999998</v>
      </c>
      <c r="Q185" s="56">
        <v>6.5019999999999998</v>
      </c>
      <c r="R185" s="56">
        <v>5.9429999999999996</v>
      </c>
      <c r="S185" s="56">
        <v>5.74</v>
      </c>
      <c r="T185" s="56">
        <v>3.9870000000000001</v>
      </c>
      <c r="U185" s="56">
        <v>1.1519999999999999</v>
      </c>
      <c r="V185" s="56">
        <v>2.3E-2</v>
      </c>
      <c r="W185" s="56">
        <v>0</v>
      </c>
      <c r="X185" s="56">
        <v>0</v>
      </c>
      <c r="Y185" s="56">
        <v>0</v>
      </c>
      <c r="Z185" s="67">
        <v>0</v>
      </c>
    </row>
    <row r="186" spans="1:26">
      <c r="A186" s="54">
        <f t="shared" si="2"/>
        <v>45840</v>
      </c>
      <c r="B186" s="55">
        <v>0</v>
      </c>
      <c r="C186" s="56">
        <v>0</v>
      </c>
      <c r="D186" s="56">
        <v>0</v>
      </c>
      <c r="E186" s="56">
        <v>0</v>
      </c>
      <c r="F186" s="56">
        <v>0</v>
      </c>
      <c r="G186" s="56">
        <v>3.5000000000000003E-2</v>
      </c>
      <c r="H186" s="56">
        <v>1.4810000000000001</v>
      </c>
      <c r="I186" s="56">
        <v>4.7389999999999999</v>
      </c>
      <c r="J186" s="56">
        <v>6.0549999999999997</v>
      </c>
      <c r="K186" s="56">
        <v>6.2969999999999997</v>
      </c>
      <c r="L186" s="56">
        <v>6.5380000000000003</v>
      </c>
      <c r="M186" s="56">
        <v>6.6779999999999999</v>
      </c>
      <c r="N186" s="56">
        <v>6.8090000000000002</v>
      </c>
      <c r="O186" s="56">
        <v>7.04</v>
      </c>
      <c r="P186" s="56">
        <v>7.04</v>
      </c>
      <c r="Q186" s="56">
        <v>6.8869999999999996</v>
      </c>
      <c r="R186" s="56">
        <v>6.5490000000000004</v>
      </c>
      <c r="S186" s="56">
        <v>5.9320000000000004</v>
      </c>
      <c r="T186" s="56">
        <v>4.5380000000000003</v>
      </c>
      <c r="U186" s="56">
        <v>1.4419999999999999</v>
      </c>
      <c r="V186" s="56">
        <v>2.5000000000000001E-2</v>
      </c>
      <c r="W186" s="56">
        <v>0</v>
      </c>
      <c r="X186" s="56">
        <v>0</v>
      </c>
      <c r="Y186" s="56">
        <v>0</v>
      </c>
      <c r="Z186" s="67">
        <v>0</v>
      </c>
    </row>
    <row r="187" spans="1:26">
      <c r="A187" s="54">
        <f t="shared" si="2"/>
        <v>45841</v>
      </c>
      <c r="B187" s="55">
        <v>0</v>
      </c>
      <c r="C187" s="56">
        <v>0</v>
      </c>
      <c r="D187" s="56">
        <v>0</v>
      </c>
      <c r="E187" s="56">
        <v>0</v>
      </c>
      <c r="F187" s="56">
        <v>0</v>
      </c>
      <c r="G187" s="56">
        <v>3.1E-2</v>
      </c>
      <c r="H187" s="56">
        <v>1.385</v>
      </c>
      <c r="I187" s="56">
        <v>4.4539999999999997</v>
      </c>
      <c r="J187" s="56">
        <v>5.7119999999999997</v>
      </c>
      <c r="K187" s="56">
        <v>5.8929999999999998</v>
      </c>
      <c r="L187" s="56">
        <v>6.2309999999999999</v>
      </c>
      <c r="M187" s="56">
        <v>6.3319999999999999</v>
      </c>
      <c r="N187" s="56">
        <v>6.2770000000000001</v>
      </c>
      <c r="O187" s="56">
        <v>6.63</v>
      </c>
      <c r="P187" s="56">
        <v>6.5350000000000001</v>
      </c>
      <c r="Q187" s="56">
        <v>6.0129999999999999</v>
      </c>
      <c r="R187" s="56">
        <v>5.16</v>
      </c>
      <c r="S187" s="56">
        <v>3.2530000000000001</v>
      </c>
      <c r="T187" s="56">
        <v>2.4750000000000001</v>
      </c>
      <c r="U187" s="56">
        <v>0.85399999999999998</v>
      </c>
      <c r="V187" s="56">
        <v>2.5999999999999999E-2</v>
      </c>
      <c r="W187" s="56">
        <v>0</v>
      </c>
      <c r="X187" s="56">
        <v>0</v>
      </c>
      <c r="Y187" s="56">
        <v>0</v>
      </c>
      <c r="Z187" s="67">
        <v>0</v>
      </c>
    </row>
    <row r="188" spans="1:26">
      <c r="A188" s="54">
        <f t="shared" si="2"/>
        <v>45842</v>
      </c>
      <c r="B188" s="55">
        <v>0</v>
      </c>
      <c r="C188" s="56">
        <v>0</v>
      </c>
      <c r="D188" s="56">
        <v>0</v>
      </c>
      <c r="E188" s="56">
        <v>0</v>
      </c>
      <c r="F188" s="56">
        <v>0</v>
      </c>
      <c r="G188" s="56">
        <v>2.1000000000000001E-2</v>
      </c>
      <c r="H188" s="56">
        <v>1.2609999999999999</v>
      </c>
      <c r="I188" s="56">
        <v>4.1890000000000001</v>
      </c>
      <c r="J188" s="56">
        <v>5.9749999999999996</v>
      </c>
      <c r="K188" s="56">
        <v>6.4850000000000003</v>
      </c>
      <c r="L188" s="56">
        <v>6.7190000000000003</v>
      </c>
      <c r="M188" s="56">
        <v>6.601</v>
      </c>
      <c r="N188" s="56">
        <v>6.3689999999999998</v>
      </c>
      <c r="O188" s="56">
        <v>6.524</v>
      </c>
      <c r="P188" s="56">
        <v>5.83</v>
      </c>
      <c r="Q188" s="56">
        <v>5.524</v>
      </c>
      <c r="R188" s="56">
        <v>5.4710000000000001</v>
      </c>
      <c r="S188" s="56">
        <v>4.359</v>
      </c>
      <c r="T188" s="56">
        <v>3.4049999999999998</v>
      </c>
      <c r="U188" s="56">
        <v>0.93500000000000005</v>
      </c>
      <c r="V188" s="56">
        <v>2.7E-2</v>
      </c>
      <c r="W188" s="56">
        <v>0</v>
      </c>
      <c r="X188" s="56">
        <v>0</v>
      </c>
      <c r="Y188" s="56">
        <v>0</v>
      </c>
      <c r="Z188" s="67">
        <v>0</v>
      </c>
    </row>
    <row r="189" spans="1:26">
      <c r="A189" s="54">
        <f t="shared" si="2"/>
        <v>45843</v>
      </c>
      <c r="B189" s="55">
        <v>0</v>
      </c>
      <c r="C189" s="56">
        <v>0</v>
      </c>
      <c r="D189" s="56">
        <v>0</v>
      </c>
      <c r="E189" s="56">
        <v>0</v>
      </c>
      <c r="F189" s="56">
        <v>0</v>
      </c>
      <c r="G189" s="56">
        <v>2.7E-2</v>
      </c>
      <c r="H189" s="56">
        <v>1.036</v>
      </c>
      <c r="I189" s="56">
        <v>4.298</v>
      </c>
      <c r="J189" s="56">
        <v>5.6669999999999998</v>
      </c>
      <c r="K189" s="56">
        <v>6.3810000000000002</v>
      </c>
      <c r="L189" s="56">
        <v>6.4980000000000002</v>
      </c>
      <c r="M189" s="56">
        <v>6.6449999999999996</v>
      </c>
      <c r="N189" s="56">
        <v>6.6369999999999996</v>
      </c>
      <c r="O189" s="56">
        <v>6.5259999999999998</v>
      </c>
      <c r="P189" s="56">
        <v>6.1980000000000004</v>
      </c>
      <c r="Q189" s="56">
        <v>5.5380000000000003</v>
      </c>
      <c r="R189" s="56">
        <v>5.1580000000000004</v>
      </c>
      <c r="S189" s="56">
        <v>4.6219999999999999</v>
      </c>
      <c r="T189" s="56">
        <v>3.5379999999999998</v>
      </c>
      <c r="U189" s="56">
        <v>1.137</v>
      </c>
      <c r="V189" s="56">
        <v>2.5000000000000001E-2</v>
      </c>
      <c r="W189" s="56">
        <v>0</v>
      </c>
      <c r="X189" s="56">
        <v>0</v>
      </c>
      <c r="Y189" s="56">
        <v>0</v>
      </c>
      <c r="Z189" s="67">
        <v>0</v>
      </c>
    </row>
    <row r="190" spans="1:26">
      <c r="A190" s="54">
        <f t="shared" si="2"/>
        <v>45844</v>
      </c>
      <c r="B190" s="55">
        <v>0</v>
      </c>
      <c r="C190" s="56">
        <v>0</v>
      </c>
      <c r="D190" s="56">
        <v>0</v>
      </c>
      <c r="E190" s="56">
        <v>0</v>
      </c>
      <c r="F190" s="56">
        <v>0</v>
      </c>
      <c r="G190" s="56">
        <v>2.4E-2</v>
      </c>
      <c r="H190" s="56">
        <v>1.07</v>
      </c>
      <c r="I190" s="56">
        <v>3.9540000000000002</v>
      </c>
      <c r="J190" s="56">
        <v>6.2290000000000001</v>
      </c>
      <c r="K190" s="56">
        <v>6.7640000000000002</v>
      </c>
      <c r="L190" s="56">
        <v>6.9130000000000003</v>
      </c>
      <c r="M190" s="56">
        <v>6.9359999999999999</v>
      </c>
      <c r="N190" s="56">
        <v>6.9779999999999998</v>
      </c>
      <c r="O190" s="56">
        <v>7.11</v>
      </c>
      <c r="P190" s="56">
        <v>7.1310000000000002</v>
      </c>
      <c r="Q190" s="56">
        <v>6.6059999999999999</v>
      </c>
      <c r="R190" s="56">
        <v>5.7649999999999997</v>
      </c>
      <c r="S190" s="56">
        <v>5.0389999999999997</v>
      </c>
      <c r="T190" s="56">
        <v>4.133</v>
      </c>
      <c r="U190" s="56">
        <v>0.98</v>
      </c>
      <c r="V190" s="56">
        <v>3.2000000000000001E-2</v>
      </c>
      <c r="W190" s="56">
        <v>0</v>
      </c>
      <c r="X190" s="56">
        <v>0</v>
      </c>
      <c r="Y190" s="56">
        <v>0</v>
      </c>
      <c r="Z190" s="67">
        <v>0</v>
      </c>
    </row>
    <row r="191" spans="1:26">
      <c r="A191" s="54">
        <f t="shared" si="2"/>
        <v>45845</v>
      </c>
      <c r="B191" s="55">
        <v>0</v>
      </c>
      <c r="C191" s="56">
        <v>0</v>
      </c>
      <c r="D191" s="56">
        <v>0</v>
      </c>
      <c r="E191" s="56">
        <v>0</v>
      </c>
      <c r="F191" s="56">
        <v>0</v>
      </c>
      <c r="G191" s="56">
        <v>1.7000000000000001E-2</v>
      </c>
      <c r="H191" s="56">
        <v>1.0640000000000001</v>
      </c>
      <c r="I191" s="56">
        <v>4.3109999999999999</v>
      </c>
      <c r="J191" s="56">
        <v>5.9260000000000002</v>
      </c>
      <c r="K191" s="56">
        <v>6.4169999999999998</v>
      </c>
      <c r="L191" s="56">
        <v>6.6630000000000003</v>
      </c>
      <c r="M191" s="56">
        <v>6.835</v>
      </c>
      <c r="N191" s="56">
        <v>6.6280000000000001</v>
      </c>
      <c r="O191" s="56">
        <v>5.9509999999999996</v>
      </c>
      <c r="P191" s="56">
        <v>5.9109999999999996</v>
      </c>
      <c r="Q191" s="56">
        <v>4.6639999999999997</v>
      </c>
      <c r="R191" s="56">
        <v>4.0449999999999999</v>
      </c>
      <c r="S191" s="56">
        <v>2.347</v>
      </c>
      <c r="T191" s="56">
        <v>3.1349999999999998</v>
      </c>
      <c r="U191" s="56">
        <v>0.72099999999999997</v>
      </c>
      <c r="V191" s="56">
        <v>2.1999999999999999E-2</v>
      </c>
      <c r="W191" s="56">
        <v>0</v>
      </c>
      <c r="X191" s="56">
        <v>0</v>
      </c>
      <c r="Y191" s="56">
        <v>0</v>
      </c>
      <c r="Z191" s="67">
        <v>0</v>
      </c>
    </row>
    <row r="192" spans="1:26">
      <c r="A192" s="54">
        <f t="shared" si="2"/>
        <v>45846</v>
      </c>
      <c r="B192" s="55">
        <v>0</v>
      </c>
      <c r="C192" s="56">
        <v>0</v>
      </c>
      <c r="D192" s="56">
        <v>0</v>
      </c>
      <c r="E192" s="56">
        <v>0</v>
      </c>
      <c r="F192" s="56">
        <v>0</v>
      </c>
      <c r="G192" s="56">
        <v>2.1999999999999999E-2</v>
      </c>
      <c r="H192" s="56">
        <v>1.226</v>
      </c>
      <c r="I192" s="56">
        <v>4.3650000000000002</v>
      </c>
      <c r="J192" s="56">
        <v>5.87</v>
      </c>
      <c r="K192" s="56">
        <v>6.3940000000000001</v>
      </c>
      <c r="L192" s="56">
        <v>6.65</v>
      </c>
      <c r="M192" s="56">
        <v>6.2610000000000001</v>
      </c>
      <c r="N192" s="56">
        <v>6.1829999999999998</v>
      </c>
      <c r="O192" s="56">
        <v>6.008</v>
      </c>
      <c r="P192" s="56">
        <v>5.9</v>
      </c>
      <c r="Q192" s="56">
        <v>4.25</v>
      </c>
      <c r="R192" s="56">
        <v>3.7909999999999999</v>
      </c>
      <c r="S192" s="56">
        <v>2.7850000000000001</v>
      </c>
      <c r="T192" s="56">
        <v>3.4409999999999998</v>
      </c>
      <c r="U192" s="56">
        <v>0.81899999999999995</v>
      </c>
      <c r="V192" s="56">
        <v>0.03</v>
      </c>
      <c r="W192" s="56">
        <v>0</v>
      </c>
      <c r="X192" s="56">
        <v>0</v>
      </c>
      <c r="Y192" s="56">
        <v>0</v>
      </c>
      <c r="Z192" s="67">
        <v>0</v>
      </c>
    </row>
    <row r="193" spans="1:26">
      <c r="A193" s="54">
        <f t="shared" si="2"/>
        <v>45847</v>
      </c>
      <c r="B193" s="55">
        <v>0</v>
      </c>
      <c r="C193" s="56">
        <v>0</v>
      </c>
      <c r="D193" s="56">
        <v>0</v>
      </c>
      <c r="E193" s="56">
        <v>0</v>
      </c>
      <c r="F193" s="56">
        <v>0</v>
      </c>
      <c r="G193" s="56">
        <v>0.02</v>
      </c>
      <c r="H193" s="56">
        <v>1.181</v>
      </c>
      <c r="I193" s="56">
        <v>4.3220000000000001</v>
      </c>
      <c r="J193" s="56">
        <v>5.8760000000000003</v>
      </c>
      <c r="K193" s="56">
        <v>6.4009999999999998</v>
      </c>
      <c r="L193" s="56">
        <v>6.65</v>
      </c>
      <c r="M193" s="56">
        <v>6.7480000000000002</v>
      </c>
      <c r="N193" s="56">
        <v>6.6989999999999998</v>
      </c>
      <c r="O193" s="56">
        <v>6.7089999999999996</v>
      </c>
      <c r="P193" s="56">
        <v>6.31</v>
      </c>
      <c r="Q193" s="56">
        <v>5.4829999999999997</v>
      </c>
      <c r="R193" s="56">
        <v>5.3959999999999999</v>
      </c>
      <c r="S193" s="56">
        <v>4.8369999999999997</v>
      </c>
      <c r="T193" s="56">
        <v>3.2280000000000002</v>
      </c>
      <c r="U193" s="56">
        <v>0.91400000000000003</v>
      </c>
      <c r="V193" s="56">
        <v>1.2E-2</v>
      </c>
      <c r="W193" s="56">
        <v>0</v>
      </c>
      <c r="X193" s="56">
        <v>0</v>
      </c>
      <c r="Y193" s="56">
        <v>0</v>
      </c>
      <c r="Z193" s="67">
        <v>0</v>
      </c>
    </row>
    <row r="194" spans="1:26">
      <c r="A194" s="54">
        <f t="shared" si="2"/>
        <v>45848</v>
      </c>
      <c r="B194" s="55">
        <v>0</v>
      </c>
      <c r="C194" s="56">
        <v>0</v>
      </c>
      <c r="D194" s="56">
        <v>0</v>
      </c>
      <c r="E194" s="56">
        <v>0</v>
      </c>
      <c r="F194" s="56">
        <v>0</v>
      </c>
      <c r="G194" s="56">
        <v>1.6E-2</v>
      </c>
      <c r="H194" s="56">
        <v>0.38100000000000001</v>
      </c>
      <c r="I194" s="56">
        <v>1.708</v>
      </c>
      <c r="J194" s="56">
        <v>2.3380000000000001</v>
      </c>
      <c r="K194" s="56">
        <v>1.952</v>
      </c>
      <c r="L194" s="56">
        <v>2.75</v>
      </c>
      <c r="M194" s="56">
        <v>3.593</v>
      </c>
      <c r="N194" s="56">
        <v>5.4829999999999997</v>
      </c>
      <c r="O194" s="56">
        <v>6.6710000000000003</v>
      </c>
      <c r="P194" s="56">
        <v>4.8529999999999998</v>
      </c>
      <c r="Q194" s="56">
        <v>2.843</v>
      </c>
      <c r="R194" s="56">
        <v>2.5640000000000001</v>
      </c>
      <c r="S194" s="56">
        <v>3.0070000000000001</v>
      </c>
      <c r="T194" s="56">
        <v>1.5469999999999999</v>
      </c>
      <c r="U194" s="56">
        <v>0.70699999999999996</v>
      </c>
      <c r="V194" s="56">
        <v>8.9999999999999993E-3</v>
      </c>
      <c r="W194" s="56">
        <v>0</v>
      </c>
      <c r="X194" s="56">
        <v>0</v>
      </c>
      <c r="Y194" s="56">
        <v>0</v>
      </c>
      <c r="Z194" s="67">
        <v>0</v>
      </c>
    </row>
    <row r="195" spans="1:26">
      <c r="A195" s="54">
        <f t="shared" si="2"/>
        <v>45849</v>
      </c>
      <c r="B195" s="55">
        <v>0</v>
      </c>
      <c r="C195" s="56">
        <v>0</v>
      </c>
      <c r="D195" s="56">
        <v>0</v>
      </c>
      <c r="E195" s="56">
        <v>0</v>
      </c>
      <c r="F195" s="56">
        <v>0</v>
      </c>
      <c r="G195" s="56">
        <v>1.6E-2</v>
      </c>
      <c r="H195" s="56">
        <v>1.0249999999999999</v>
      </c>
      <c r="I195" s="56">
        <v>3.9729999999999999</v>
      </c>
      <c r="J195" s="56">
        <v>5.524</v>
      </c>
      <c r="K195" s="56">
        <v>5.968</v>
      </c>
      <c r="L195" s="56">
        <v>6.2549999999999999</v>
      </c>
      <c r="M195" s="56">
        <v>6.5679999999999996</v>
      </c>
      <c r="N195" s="56">
        <v>6.7679999999999998</v>
      </c>
      <c r="O195" s="56">
        <v>6.3849999999999998</v>
      </c>
      <c r="P195" s="56">
        <v>6.4649999999999999</v>
      </c>
      <c r="Q195" s="56">
        <v>5.9740000000000002</v>
      </c>
      <c r="R195" s="56">
        <v>3.9060000000000001</v>
      </c>
      <c r="S195" s="56">
        <v>1.607</v>
      </c>
      <c r="T195" s="56">
        <v>1.2010000000000001</v>
      </c>
      <c r="U195" s="56">
        <v>0.17599999999999999</v>
      </c>
      <c r="V195" s="56">
        <v>5.0000000000000001E-3</v>
      </c>
      <c r="W195" s="56">
        <v>0</v>
      </c>
      <c r="X195" s="56">
        <v>0</v>
      </c>
      <c r="Y195" s="56">
        <v>0</v>
      </c>
      <c r="Z195" s="67">
        <v>0</v>
      </c>
    </row>
    <row r="196" spans="1:26">
      <c r="A196" s="54">
        <f t="shared" si="2"/>
        <v>45850</v>
      </c>
      <c r="B196" s="55">
        <v>0</v>
      </c>
      <c r="C196" s="56">
        <v>0</v>
      </c>
      <c r="D196" s="56">
        <v>0</v>
      </c>
      <c r="E196" s="56">
        <v>0</v>
      </c>
      <c r="F196" s="56">
        <v>0</v>
      </c>
      <c r="G196" s="56">
        <v>7.0000000000000001E-3</v>
      </c>
      <c r="H196" s="56">
        <v>0.66500000000000004</v>
      </c>
      <c r="I196" s="56">
        <v>2.1720000000000002</v>
      </c>
      <c r="J196" s="56">
        <v>2.4209999999999998</v>
      </c>
      <c r="K196" s="56">
        <v>4.899</v>
      </c>
      <c r="L196" s="56">
        <v>6.2050000000000001</v>
      </c>
      <c r="M196" s="56">
        <v>6.7190000000000003</v>
      </c>
      <c r="N196" s="56">
        <v>6.6719999999999997</v>
      </c>
      <c r="O196" s="56">
        <v>6.5259999999999998</v>
      </c>
      <c r="P196" s="56">
        <v>5.8730000000000002</v>
      </c>
      <c r="Q196" s="56">
        <v>4.6660000000000004</v>
      </c>
      <c r="R196" s="56">
        <v>2.948</v>
      </c>
      <c r="S196" s="56">
        <v>1.762</v>
      </c>
      <c r="T196" s="56">
        <v>0.92</v>
      </c>
      <c r="U196" s="56">
        <v>0.29099999999999998</v>
      </c>
      <c r="V196" s="56">
        <v>2.1999999999999999E-2</v>
      </c>
      <c r="W196" s="56">
        <v>0</v>
      </c>
      <c r="X196" s="56">
        <v>0</v>
      </c>
      <c r="Y196" s="56">
        <v>0</v>
      </c>
      <c r="Z196" s="67">
        <v>0</v>
      </c>
    </row>
    <row r="197" spans="1:26">
      <c r="A197" s="54">
        <f t="shared" si="2"/>
        <v>45851</v>
      </c>
      <c r="B197" s="55">
        <v>0</v>
      </c>
      <c r="C197" s="56">
        <v>0</v>
      </c>
      <c r="D197" s="56">
        <v>0</v>
      </c>
      <c r="E197" s="56">
        <v>0</v>
      </c>
      <c r="F197" s="56">
        <v>0</v>
      </c>
      <c r="G197" s="56">
        <v>1.4999999999999999E-2</v>
      </c>
      <c r="H197" s="56">
        <v>1.008</v>
      </c>
      <c r="I197" s="56">
        <v>4.0490000000000004</v>
      </c>
      <c r="J197" s="56">
        <v>5.6920000000000002</v>
      </c>
      <c r="K197" s="56">
        <v>6.2080000000000002</v>
      </c>
      <c r="L197" s="56">
        <v>6.4740000000000002</v>
      </c>
      <c r="M197" s="56">
        <v>6.4969999999999999</v>
      </c>
      <c r="N197" s="56">
        <v>6.7389999999999999</v>
      </c>
      <c r="O197" s="56">
        <v>6.2960000000000003</v>
      </c>
      <c r="P197" s="56">
        <v>5.6959999999999997</v>
      </c>
      <c r="Q197" s="56">
        <v>5.4470000000000001</v>
      </c>
      <c r="R197" s="56">
        <v>5.8490000000000002</v>
      </c>
      <c r="S197" s="56">
        <v>4.7949999999999999</v>
      </c>
      <c r="T197" s="56">
        <v>3.048</v>
      </c>
      <c r="U197" s="56">
        <v>0.69899999999999995</v>
      </c>
      <c r="V197" s="56">
        <v>7.0000000000000001E-3</v>
      </c>
      <c r="W197" s="56">
        <v>0</v>
      </c>
      <c r="X197" s="56">
        <v>0</v>
      </c>
      <c r="Y197" s="56">
        <v>0</v>
      </c>
      <c r="Z197" s="67">
        <v>0</v>
      </c>
    </row>
    <row r="198" spans="1:26">
      <c r="A198" s="54">
        <f t="shared" ref="A198:A261" si="3">A197+1</f>
        <v>45852</v>
      </c>
      <c r="B198" s="55">
        <v>0</v>
      </c>
      <c r="C198" s="56">
        <v>0</v>
      </c>
      <c r="D198" s="56">
        <v>0</v>
      </c>
      <c r="E198" s="56">
        <v>0</v>
      </c>
      <c r="F198" s="56">
        <v>0</v>
      </c>
      <c r="G198" s="56">
        <v>1.7000000000000001E-2</v>
      </c>
      <c r="H198" s="56">
        <v>0.98099999999999998</v>
      </c>
      <c r="I198" s="56">
        <v>3.9260000000000002</v>
      </c>
      <c r="J198" s="56">
        <v>5.492</v>
      </c>
      <c r="K198" s="56">
        <v>6.1459999999999999</v>
      </c>
      <c r="L198" s="56">
        <v>6.4829999999999997</v>
      </c>
      <c r="M198" s="56">
        <v>6.6440000000000001</v>
      </c>
      <c r="N198" s="56">
        <v>6.726</v>
      </c>
      <c r="O198" s="56">
        <v>6.7430000000000003</v>
      </c>
      <c r="P198" s="56">
        <v>5.7880000000000003</v>
      </c>
      <c r="Q198" s="56">
        <v>4.7009999999999996</v>
      </c>
      <c r="R198" s="56">
        <v>3.4079999999999999</v>
      </c>
      <c r="S198" s="56">
        <v>0.81399999999999995</v>
      </c>
      <c r="T198" s="56">
        <v>0.22800000000000001</v>
      </c>
      <c r="U198" s="56">
        <v>1.9E-2</v>
      </c>
      <c r="V198" s="56">
        <v>4.0000000000000001E-3</v>
      </c>
      <c r="W198" s="56">
        <v>0</v>
      </c>
      <c r="X198" s="56">
        <v>0</v>
      </c>
      <c r="Y198" s="56">
        <v>0</v>
      </c>
      <c r="Z198" s="67">
        <v>0</v>
      </c>
    </row>
    <row r="199" spans="1:26">
      <c r="A199" s="54">
        <f t="shared" si="3"/>
        <v>45853</v>
      </c>
      <c r="B199" s="55">
        <v>0</v>
      </c>
      <c r="C199" s="56">
        <v>0</v>
      </c>
      <c r="D199" s="56">
        <v>0</v>
      </c>
      <c r="E199" s="56">
        <v>0</v>
      </c>
      <c r="F199" s="56">
        <v>0</v>
      </c>
      <c r="G199" s="56">
        <v>1.0999999999999999E-2</v>
      </c>
      <c r="H199" s="56">
        <v>0.89200000000000002</v>
      </c>
      <c r="I199" s="56">
        <v>3.3969999999999998</v>
      </c>
      <c r="J199" s="56">
        <v>4.9619999999999997</v>
      </c>
      <c r="K199" s="56">
        <v>5.835</v>
      </c>
      <c r="L199" s="56">
        <v>6.1230000000000002</v>
      </c>
      <c r="M199" s="56">
        <v>6.2779999999999996</v>
      </c>
      <c r="N199" s="56">
        <v>6.5970000000000004</v>
      </c>
      <c r="O199" s="56">
        <v>5.907</v>
      </c>
      <c r="P199" s="56">
        <v>5.274</v>
      </c>
      <c r="Q199" s="56">
        <v>5.15</v>
      </c>
      <c r="R199" s="56">
        <v>3.6840000000000002</v>
      </c>
      <c r="S199" s="56">
        <v>2.2770000000000001</v>
      </c>
      <c r="T199" s="56">
        <v>2.0950000000000002</v>
      </c>
      <c r="U199" s="56">
        <v>0.53800000000000003</v>
      </c>
      <c r="V199" s="56">
        <v>1.4E-2</v>
      </c>
      <c r="W199" s="56">
        <v>0</v>
      </c>
      <c r="X199" s="56">
        <v>0</v>
      </c>
      <c r="Y199" s="56">
        <v>0</v>
      </c>
      <c r="Z199" s="67">
        <v>0</v>
      </c>
    </row>
    <row r="200" spans="1:26">
      <c r="A200" s="54">
        <f t="shared" si="3"/>
        <v>45854</v>
      </c>
      <c r="B200" s="55">
        <v>0</v>
      </c>
      <c r="C200" s="56">
        <v>0</v>
      </c>
      <c r="D200" s="56">
        <v>0</v>
      </c>
      <c r="E200" s="56">
        <v>0</v>
      </c>
      <c r="F200" s="56">
        <v>0</v>
      </c>
      <c r="G200" s="56">
        <v>6.0000000000000001E-3</v>
      </c>
      <c r="H200" s="56">
        <v>0.53800000000000003</v>
      </c>
      <c r="I200" s="56">
        <v>2.7210000000000001</v>
      </c>
      <c r="J200" s="56">
        <v>4.3079999999999998</v>
      </c>
      <c r="K200" s="56">
        <v>4.0670000000000002</v>
      </c>
      <c r="L200" s="56">
        <v>3.9740000000000002</v>
      </c>
      <c r="M200" s="56">
        <v>5.984</v>
      </c>
      <c r="N200" s="56">
        <v>6.3010000000000002</v>
      </c>
      <c r="O200" s="56">
        <v>6.609</v>
      </c>
      <c r="P200" s="56">
        <v>5.984</v>
      </c>
      <c r="Q200" s="56">
        <v>4.5709999999999997</v>
      </c>
      <c r="R200" s="56">
        <v>3.2469999999999999</v>
      </c>
      <c r="S200" s="56">
        <v>1.431</v>
      </c>
      <c r="T200" s="56">
        <v>0.76100000000000001</v>
      </c>
      <c r="U200" s="56">
        <v>9.6000000000000002E-2</v>
      </c>
      <c r="V200" s="56">
        <v>5.0000000000000001E-3</v>
      </c>
      <c r="W200" s="56">
        <v>0</v>
      </c>
      <c r="X200" s="56">
        <v>0</v>
      </c>
      <c r="Y200" s="56">
        <v>0</v>
      </c>
      <c r="Z200" s="67">
        <v>0</v>
      </c>
    </row>
    <row r="201" spans="1:26">
      <c r="A201" s="54">
        <f t="shared" si="3"/>
        <v>45855</v>
      </c>
      <c r="B201" s="55">
        <v>0</v>
      </c>
      <c r="C201" s="56">
        <v>0</v>
      </c>
      <c r="D201" s="56">
        <v>0</v>
      </c>
      <c r="E201" s="56">
        <v>0</v>
      </c>
      <c r="F201" s="56">
        <v>0</v>
      </c>
      <c r="G201" s="56">
        <v>4.0000000000000001E-3</v>
      </c>
      <c r="H201" s="56">
        <v>0.29599999999999999</v>
      </c>
      <c r="I201" s="56">
        <v>2.39</v>
      </c>
      <c r="J201" s="56">
        <v>2.6440000000000001</v>
      </c>
      <c r="K201" s="56">
        <v>3.9990000000000001</v>
      </c>
      <c r="L201" s="56">
        <v>3.6309999999999998</v>
      </c>
      <c r="M201" s="56">
        <v>4.601</v>
      </c>
      <c r="N201" s="56">
        <v>5.2859999999999996</v>
      </c>
      <c r="O201" s="56">
        <v>5.1180000000000003</v>
      </c>
      <c r="P201" s="56">
        <v>5.8250000000000002</v>
      </c>
      <c r="Q201" s="56">
        <v>3.6680000000000001</v>
      </c>
      <c r="R201" s="56">
        <v>1.885</v>
      </c>
      <c r="S201" s="56">
        <v>0.622</v>
      </c>
      <c r="T201" s="56">
        <v>0.34799999999999998</v>
      </c>
      <c r="U201" s="56">
        <v>0.2</v>
      </c>
      <c r="V201" s="56">
        <v>1.2999999999999999E-2</v>
      </c>
      <c r="W201" s="56">
        <v>0</v>
      </c>
      <c r="X201" s="56">
        <v>0</v>
      </c>
      <c r="Y201" s="56">
        <v>0</v>
      </c>
      <c r="Z201" s="67">
        <v>0</v>
      </c>
    </row>
    <row r="202" spans="1:26">
      <c r="A202" s="54">
        <f t="shared" si="3"/>
        <v>45856</v>
      </c>
      <c r="B202" s="55">
        <v>0</v>
      </c>
      <c r="C202" s="56">
        <v>0</v>
      </c>
      <c r="D202" s="56">
        <v>0</v>
      </c>
      <c r="E202" s="56">
        <v>0</v>
      </c>
      <c r="F202" s="56">
        <v>0</v>
      </c>
      <c r="G202" s="56">
        <v>8.9999999999999993E-3</v>
      </c>
      <c r="H202" s="56">
        <v>0.877</v>
      </c>
      <c r="I202" s="56">
        <v>3.7429999999999999</v>
      </c>
      <c r="J202" s="56">
        <v>5.4219999999999997</v>
      </c>
      <c r="K202" s="56">
        <v>5.9429999999999996</v>
      </c>
      <c r="L202" s="56">
        <v>6.2460000000000004</v>
      </c>
      <c r="M202" s="56">
        <v>6.5949999999999998</v>
      </c>
      <c r="N202" s="56">
        <v>6.2960000000000003</v>
      </c>
      <c r="O202" s="56">
        <v>6.1840000000000002</v>
      </c>
      <c r="P202" s="56">
        <v>5.59</v>
      </c>
      <c r="Q202" s="56">
        <v>4.5739999999999998</v>
      </c>
      <c r="R202" s="56">
        <v>4.3419999999999996</v>
      </c>
      <c r="S202" s="56">
        <v>2.4300000000000002</v>
      </c>
      <c r="T202" s="56">
        <v>1.917</v>
      </c>
      <c r="U202" s="56">
        <v>0.48699999999999999</v>
      </c>
      <c r="V202" s="56">
        <v>1.4E-2</v>
      </c>
      <c r="W202" s="56">
        <v>0</v>
      </c>
      <c r="X202" s="56">
        <v>0</v>
      </c>
      <c r="Y202" s="56">
        <v>0</v>
      </c>
      <c r="Z202" s="67">
        <v>0</v>
      </c>
    </row>
    <row r="203" spans="1:26">
      <c r="A203" s="54">
        <f t="shared" si="3"/>
        <v>45857</v>
      </c>
      <c r="B203" s="55">
        <v>0</v>
      </c>
      <c r="C203" s="56">
        <v>0</v>
      </c>
      <c r="D203" s="56">
        <v>0</v>
      </c>
      <c r="E203" s="56">
        <v>0</v>
      </c>
      <c r="F203" s="56">
        <v>0</v>
      </c>
      <c r="G203" s="56">
        <v>0.01</v>
      </c>
      <c r="H203" s="56">
        <v>0.71</v>
      </c>
      <c r="I203" s="56">
        <v>2.1819999999999999</v>
      </c>
      <c r="J203" s="56">
        <v>3.7669999999999999</v>
      </c>
      <c r="K203" s="56">
        <v>4.46</v>
      </c>
      <c r="L203" s="56">
        <v>5.0060000000000002</v>
      </c>
      <c r="M203" s="56">
        <v>5.9059999999999997</v>
      </c>
      <c r="N203" s="56">
        <v>5.891</v>
      </c>
      <c r="O203" s="56">
        <v>4.7</v>
      </c>
      <c r="P203" s="56">
        <v>4.5579999999999998</v>
      </c>
      <c r="Q203" s="56">
        <v>3.0449999999999999</v>
      </c>
      <c r="R203" s="56">
        <v>2.7690000000000001</v>
      </c>
      <c r="S203" s="56">
        <v>2.5910000000000002</v>
      </c>
      <c r="T203" s="56">
        <v>1.159</v>
      </c>
      <c r="U203" s="56">
        <v>0.47699999999999998</v>
      </c>
      <c r="V203" s="56">
        <v>2.1999999999999999E-2</v>
      </c>
      <c r="W203" s="56">
        <v>0</v>
      </c>
      <c r="X203" s="56">
        <v>0</v>
      </c>
      <c r="Y203" s="56">
        <v>0</v>
      </c>
      <c r="Z203" s="67">
        <v>0</v>
      </c>
    </row>
    <row r="204" spans="1:26">
      <c r="A204" s="54">
        <f t="shared" si="3"/>
        <v>45858</v>
      </c>
      <c r="B204" s="55">
        <v>0</v>
      </c>
      <c r="C204" s="56">
        <v>0</v>
      </c>
      <c r="D204" s="56">
        <v>0</v>
      </c>
      <c r="E204" s="56">
        <v>0</v>
      </c>
      <c r="F204" s="56">
        <v>0</v>
      </c>
      <c r="G204" s="56">
        <v>1.0999999999999999E-2</v>
      </c>
      <c r="H204" s="56">
        <v>0.88900000000000001</v>
      </c>
      <c r="I204" s="56">
        <v>3.823</v>
      </c>
      <c r="J204" s="56">
        <v>5.4160000000000004</v>
      </c>
      <c r="K204" s="56">
        <v>6.32</v>
      </c>
      <c r="L204" s="56">
        <v>6.5529999999999999</v>
      </c>
      <c r="M204" s="56">
        <v>6.3159999999999998</v>
      </c>
      <c r="N204" s="56">
        <v>5.9379999999999997</v>
      </c>
      <c r="O204" s="56">
        <v>6.2060000000000004</v>
      </c>
      <c r="P204" s="56">
        <v>6.09</v>
      </c>
      <c r="Q204" s="56">
        <v>5.54</v>
      </c>
      <c r="R204" s="56">
        <v>4.6230000000000002</v>
      </c>
      <c r="S204" s="56">
        <v>2.9740000000000002</v>
      </c>
      <c r="T204" s="56">
        <v>2.0870000000000002</v>
      </c>
      <c r="U204" s="56">
        <v>0.38600000000000001</v>
      </c>
      <c r="V204" s="56">
        <v>1.0999999999999999E-2</v>
      </c>
      <c r="W204" s="56">
        <v>0</v>
      </c>
      <c r="X204" s="56">
        <v>0</v>
      </c>
      <c r="Y204" s="56">
        <v>0</v>
      </c>
      <c r="Z204" s="67">
        <v>0</v>
      </c>
    </row>
    <row r="205" spans="1:26">
      <c r="A205" s="54">
        <f t="shared" si="3"/>
        <v>45859</v>
      </c>
      <c r="B205" s="55">
        <v>0</v>
      </c>
      <c r="C205" s="56">
        <v>0</v>
      </c>
      <c r="D205" s="56">
        <v>0</v>
      </c>
      <c r="E205" s="56">
        <v>0</v>
      </c>
      <c r="F205" s="56">
        <v>0</v>
      </c>
      <c r="G205" s="56">
        <v>4.0000000000000001E-3</v>
      </c>
      <c r="H205" s="56">
        <v>0.84199999999999997</v>
      </c>
      <c r="I205" s="56">
        <v>3.83</v>
      </c>
      <c r="J205" s="56">
        <v>5.1710000000000003</v>
      </c>
      <c r="K205" s="56">
        <v>6.2480000000000002</v>
      </c>
      <c r="L205" s="56">
        <v>6.58</v>
      </c>
      <c r="M205" s="56">
        <v>6.6820000000000004</v>
      </c>
      <c r="N205" s="56">
        <v>6.5039999999999996</v>
      </c>
      <c r="O205" s="56">
        <v>5.9420000000000002</v>
      </c>
      <c r="P205" s="56">
        <v>5.8579999999999997</v>
      </c>
      <c r="Q205" s="56">
        <v>4.9160000000000004</v>
      </c>
      <c r="R205" s="56">
        <v>3.113</v>
      </c>
      <c r="S205" s="56">
        <v>1.4039999999999999</v>
      </c>
      <c r="T205" s="56">
        <v>1.0409999999999999</v>
      </c>
      <c r="U205" s="56">
        <v>0.33</v>
      </c>
      <c r="V205" s="56">
        <v>8.0000000000000002E-3</v>
      </c>
      <c r="W205" s="56">
        <v>0</v>
      </c>
      <c r="X205" s="56">
        <v>0</v>
      </c>
      <c r="Y205" s="56">
        <v>0</v>
      </c>
      <c r="Z205" s="67">
        <v>0</v>
      </c>
    </row>
    <row r="206" spans="1:26">
      <c r="A206" s="54">
        <f t="shared" si="3"/>
        <v>45860</v>
      </c>
      <c r="B206" s="55">
        <v>0</v>
      </c>
      <c r="C206" s="56">
        <v>0</v>
      </c>
      <c r="D206" s="56">
        <v>0</v>
      </c>
      <c r="E206" s="56">
        <v>0</v>
      </c>
      <c r="F206" s="56">
        <v>0</v>
      </c>
      <c r="G206" s="56">
        <v>3.0000000000000001E-3</v>
      </c>
      <c r="H206" s="56">
        <v>0.61299999999999999</v>
      </c>
      <c r="I206" s="56">
        <v>2.4140000000000001</v>
      </c>
      <c r="J206" s="56">
        <v>4.1269999999999998</v>
      </c>
      <c r="K206" s="56">
        <v>5.19</v>
      </c>
      <c r="L206" s="56">
        <v>5.492</v>
      </c>
      <c r="M206" s="56">
        <v>5.9470000000000001</v>
      </c>
      <c r="N206" s="56">
        <v>6.0170000000000003</v>
      </c>
      <c r="O206" s="56">
        <v>6.1059999999999999</v>
      </c>
      <c r="P206" s="56">
        <v>6.2080000000000002</v>
      </c>
      <c r="Q206" s="56">
        <v>4.8920000000000003</v>
      </c>
      <c r="R206" s="56">
        <v>3.11</v>
      </c>
      <c r="S206" s="56">
        <v>1.577</v>
      </c>
      <c r="T206" s="56">
        <v>0.76300000000000001</v>
      </c>
      <c r="U206" s="56">
        <v>0.126</v>
      </c>
      <c r="V206" s="56">
        <v>1E-3</v>
      </c>
      <c r="W206" s="56">
        <v>0</v>
      </c>
      <c r="X206" s="56">
        <v>0</v>
      </c>
      <c r="Y206" s="56">
        <v>0</v>
      </c>
      <c r="Z206" s="67">
        <v>0</v>
      </c>
    </row>
    <row r="207" spans="1:26">
      <c r="A207" s="54">
        <f t="shared" si="3"/>
        <v>45861</v>
      </c>
      <c r="B207" s="55">
        <v>0</v>
      </c>
      <c r="C207" s="56">
        <v>0</v>
      </c>
      <c r="D207" s="56">
        <v>0</v>
      </c>
      <c r="E207" s="56">
        <v>0</v>
      </c>
      <c r="F207" s="56">
        <v>0</v>
      </c>
      <c r="G207" s="56">
        <v>4.0000000000000001E-3</v>
      </c>
      <c r="H207" s="56">
        <v>0.60699999999999998</v>
      </c>
      <c r="I207" s="56">
        <v>2.4060000000000001</v>
      </c>
      <c r="J207" s="56">
        <v>4.8319999999999999</v>
      </c>
      <c r="K207" s="56">
        <v>5.6120000000000001</v>
      </c>
      <c r="L207" s="56">
        <v>5.6520000000000001</v>
      </c>
      <c r="M207" s="56">
        <v>6.4009999999999998</v>
      </c>
      <c r="N207" s="56">
        <v>5.8680000000000003</v>
      </c>
      <c r="O207" s="56">
        <v>5.1379999999999999</v>
      </c>
      <c r="P207" s="56">
        <v>5.234</v>
      </c>
      <c r="Q207" s="56">
        <v>4.218</v>
      </c>
      <c r="R207" s="56">
        <v>3.5550000000000002</v>
      </c>
      <c r="S207" s="56">
        <v>1.8640000000000001</v>
      </c>
      <c r="T207" s="56">
        <v>0.60399999999999998</v>
      </c>
      <c r="U207" s="56">
        <v>0.16600000000000001</v>
      </c>
      <c r="V207" s="56">
        <v>3.0000000000000001E-3</v>
      </c>
      <c r="W207" s="56">
        <v>0</v>
      </c>
      <c r="X207" s="56">
        <v>0</v>
      </c>
      <c r="Y207" s="56">
        <v>0</v>
      </c>
      <c r="Z207" s="67">
        <v>0</v>
      </c>
    </row>
    <row r="208" spans="1:26">
      <c r="A208" s="54">
        <f t="shared" si="3"/>
        <v>45862</v>
      </c>
      <c r="B208" s="55">
        <v>0</v>
      </c>
      <c r="C208" s="56">
        <v>0</v>
      </c>
      <c r="D208" s="56">
        <v>0</v>
      </c>
      <c r="E208" s="56">
        <v>0</v>
      </c>
      <c r="F208" s="56">
        <v>0</v>
      </c>
      <c r="G208" s="56">
        <v>5.0000000000000001E-3</v>
      </c>
      <c r="H208" s="56">
        <v>0.72199999999999998</v>
      </c>
      <c r="I208" s="56">
        <v>3.09</v>
      </c>
      <c r="J208" s="56">
        <v>4.7220000000000004</v>
      </c>
      <c r="K208" s="56">
        <v>5.5919999999999996</v>
      </c>
      <c r="L208" s="56">
        <v>6.3579999999999997</v>
      </c>
      <c r="M208" s="56">
        <v>6.3140000000000001</v>
      </c>
      <c r="N208" s="56">
        <v>6.5949999999999998</v>
      </c>
      <c r="O208" s="56">
        <v>5.89</v>
      </c>
      <c r="P208" s="56">
        <v>5.2869999999999999</v>
      </c>
      <c r="Q208" s="56">
        <v>4.2619999999999996</v>
      </c>
      <c r="R208" s="56">
        <v>1.958</v>
      </c>
      <c r="S208" s="56">
        <v>0.54100000000000004</v>
      </c>
      <c r="T208" s="56">
        <v>0.251</v>
      </c>
      <c r="U208" s="56">
        <v>0.14299999999999999</v>
      </c>
      <c r="V208" s="56">
        <v>1E-3</v>
      </c>
      <c r="W208" s="56">
        <v>0</v>
      </c>
      <c r="X208" s="56">
        <v>0</v>
      </c>
      <c r="Y208" s="56">
        <v>0</v>
      </c>
      <c r="Z208" s="67">
        <v>0</v>
      </c>
    </row>
    <row r="209" spans="1:26">
      <c r="A209" s="54">
        <f t="shared" si="3"/>
        <v>45863</v>
      </c>
      <c r="B209" s="55">
        <v>0</v>
      </c>
      <c r="C209" s="56">
        <v>0</v>
      </c>
      <c r="D209" s="56">
        <v>0</v>
      </c>
      <c r="E209" s="56">
        <v>0</v>
      </c>
      <c r="F209" s="56">
        <v>0</v>
      </c>
      <c r="G209" s="56">
        <v>1E-3</v>
      </c>
      <c r="H209" s="56">
        <v>0.35799999999999998</v>
      </c>
      <c r="I209" s="56">
        <v>2.9489999999999998</v>
      </c>
      <c r="J209" s="56">
        <v>5.3390000000000004</v>
      </c>
      <c r="K209" s="56">
        <v>6.0380000000000003</v>
      </c>
      <c r="L209" s="56">
        <v>6.33</v>
      </c>
      <c r="M209" s="56">
        <v>6.5819999999999999</v>
      </c>
      <c r="N209" s="56">
        <v>6.6890000000000001</v>
      </c>
      <c r="O209" s="56">
        <v>6.577</v>
      </c>
      <c r="P209" s="56">
        <v>6.1319999999999997</v>
      </c>
      <c r="Q209" s="56">
        <v>5.4269999999999996</v>
      </c>
      <c r="R209" s="56">
        <v>4.1109999999999998</v>
      </c>
      <c r="S209" s="56">
        <v>4.0019999999999998</v>
      </c>
      <c r="T209" s="56">
        <v>1.728</v>
      </c>
      <c r="U209" s="56">
        <v>0.98</v>
      </c>
      <c r="V209" s="56">
        <v>1.2999999999999999E-2</v>
      </c>
      <c r="W209" s="56">
        <v>0</v>
      </c>
      <c r="X209" s="56">
        <v>0</v>
      </c>
      <c r="Y209" s="56">
        <v>0</v>
      </c>
      <c r="Z209" s="67">
        <v>0</v>
      </c>
    </row>
    <row r="210" spans="1:26">
      <c r="A210" s="54">
        <f t="shared" si="3"/>
        <v>45864</v>
      </c>
      <c r="B210" s="55">
        <v>0</v>
      </c>
      <c r="C210" s="56">
        <v>0</v>
      </c>
      <c r="D210" s="56">
        <v>0</v>
      </c>
      <c r="E210" s="56">
        <v>0</v>
      </c>
      <c r="F210" s="56">
        <v>0</v>
      </c>
      <c r="G210" s="56">
        <v>3.0000000000000001E-3</v>
      </c>
      <c r="H210" s="56">
        <v>0.73499999999999999</v>
      </c>
      <c r="I210" s="56">
        <v>3.7679999999999998</v>
      </c>
      <c r="J210" s="56">
        <v>5.6459999999999999</v>
      </c>
      <c r="K210" s="56">
        <v>6.24</v>
      </c>
      <c r="L210" s="56">
        <v>6.4859999999999998</v>
      </c>
      <c r="M210" s="56">
        <v>6.61</v>
      </c>
      <c r="N210" s="56">
        <v>6.6710000000000003</v>
      </c>
      <c r="O210" s="56">
        <v>6.65</v>
      </c>
      <c r="P210" s="56">
        <v>6.6130000000000004</v>
      </c>
      <c r="Q210" s="56">
        <v>5.3579999999999997</v>
      </c>
      <c r="R210" s="56">
        <v>5.5910000000000002</v>
      </c>
      <c r="S210" s="56">
        <v>5.2279999999999998</v>
      </c>
      <c r="T210" s="56">
        <v>3.391</v>
      </c>
      <c r="U210" s="56">
        <v>0.93</v>
      </c>
      <c r="V210" s="56">
        <v>5.0000000000000001E-3</v>
      </c>
      <c r="W210" s="56">
        <v>0</v>
      </c>
      <c r="X210" s="56">
        <v>0</v>
      </c>
      <c r="Y210" s="56">
        <v>0</v>
      </c>
      <c r="Z210" s="67">
        <v>0</v>
      </c>
    </row>
    <row r="211" spans="1:26">
      <c r="A211" s="54">
        <f t="shared" si="3"/>
        <v>45865</v>
      </c>
      <c r="B211" s="55">
        <v>0</v>
      </c>
      <c r="C211" s="56">
        <v>0</v>
      </c>
      <c r="D211" s="56">
        <v>0</v>
      </c>
      <c r="E211" s="56">
        <v>0</v>
      </c>
      <c r="F211" s="56">
        <v>0</v>
      </c>
      <c r="G211" s="56">
        <v>3.0000000000000001E-3</v>
      </c>
      <c r="H211" s="56">
        <v>0.747</v>
      </c>
      <c r="I211" s="56">
        <v>3.8769999999999998</v>
      </c>
      <c r="J211" s="56">
        <v>5.7370000000000001</v>
      </c>
      <c r="K211" s="56">
        <v>6.2729999999999997</v>
      </c>
      <c r="L211" s="56">
        <v>6.468</v>
      </c>
      <c r="M211" s="56">
        <v>6.5650000000000004</v>
      </c>
      <c r="N211" s="56">
        <v>6.5529999999999999</v>
      </c>
      <c r="O211" s="56">
        <v>4.6369999999999996</v>
      </c>
      <c r="P211" s="56">
        <v>5.9359999999999999</v>
      </c>
      <c r="Q211" s="56">
        <v>5.5330000000000004</v>
      </c>
      <c r="R211" s="56">
        <v>4.84</v>
      </c>
      <c r="S211" s="56">
        <v>3.6680000000000001</v>
      </c>
      <c r="T211" s="56">
        <v>3.0939999999999999</v>
      </c>
      <c r="U211" s="56">
        <v>0.78400000000000003</v>
      </c>
      <c r="V211" s="56">
        <v>5.0000000000000001E-3</v>
      </c>
      <c r="W211" s="56">
        <v>0</v>
      </c>
      <c r="X211" s="56">
        <v>0</v>
      </c>
      <c r="Y211" s="56">
        <v>0</v>
      </c>
      <c r="Z211" s="67">
        <v>0</v>
      </c>
    </row>
    <row r="212" spans="1:26">
      <c r="A212" s="54">
        <f t="shared" si="3"/>
        <v>45866</v>
      </c>
      <c r="B212" s="55">
        <v>0</v>
      </c>
      <c r="C212" s="56">
        <v>0</v>
      </c>
      <c r="D212" s="56">
        <v>0</v>
      </c>
      <c r="E212" s="56">
        <v>0</v>
      </c>
      <c r="F212" s="56">
        <v>0</v>
      </c>
      <c r="G212" s="56">
        <v>3.0000000000000001E-3</v>
      </c>
      <c r="H212" s="56">
        <v>0.71599999999999997</v>
      </c>
      <c r="I212" s="56">
        <v>3.617</v>
      </c>
      <c r="J212" s="56">
        <v>5.2290000000000001</v>
      </c>
      <c r="K212" s="56">
        <v>5.6349999999999998</v>
      </c>
      <c r="L212" s="56">
        <v>5.9850000000000003</v>
      </c>
      <c r="M212" s="56">
        <v>6.2009999999999996</v>
      </c>
      <c r="N212" s="56">
        <v>6.0179999999999998</v>
      </c>
      <c r="O212" s="56">
        <v>5.9119999999999999</v>
      </c>
      <c r="P212" s="56">
        <v>5.7690000000000001</v>
      </c>
      <c r="Q212" s="56">
        <v>5.0170000000000003</v>
      </c>
      <c r="R212" s="56">
        <v>3.109</v>
      </c>
      <c r="S212" s="56">
        <v>2.14</v>
      </c>
      <c r="T212" s="56">
        <v>0.75600000000000001</v>
      </c>
      <c r="U212" s="56">
        <v>0.20300000000000001</v>
      </c>
      <c r="V212" s="56">
        <v>2E-3</v>
      </c>
      <c r="W212" s="56">
        <v>0</v>
      </c>
      <c r="X212" s="56">
        <v>0</v>
      </c>
      <c r="Y212" s="56">
        <v>0</v>
      </c>
      <c r="Z212" s="67">
        <v>0</v>
      </c>
    </row>
    <row r="213" spans="1:26">
      <c r="A213" s="54">
        <f t="shared" si="3"/>
        <v>45867</v>
      </c>
      <c r="B213" s="55">
        <v>0</v>
      </c>
      <c r="C213" s="56">
        <v>0</v>
      </c>
      <c r="D213" s="56">
        <v>0</v>
      </c>
      <c r="E213" s="56">
        <v>0</v>
      </c>
      <c r="F213" s="56">
        <v>0</v>
      </c>
      <c r="G213" s="56">
        <v>2E-3</v>
      </c>
      <c r="H213" s="56">
        <v>0.44500000000000001</v>
      </c>
      <c r="I213" s="56">
        <v>2.5649999999999999</v>
      </c>
      <c r="J213" s="56">
        <v>5.12</v>
      </c>
      <c r="K213" s="56">
        <v>5.6779999999999999</v>
      </c>
      <c r="L213" s="56">
        <v>5.1459999999999999</v>
      </c>
      <c r="M213" s="56">
        <v>5.633</v>
      </c>
      <c r="N213" s="56">
        <v>4.7380000000000004</v>
      </c>
      <c r="O213" s="56">
        <v>4.92</v>
      </c>
      <c r="P213" s="56">
        <v>4.9690000000000003</v>
      </c>
      <c r="Q213" s="56">
        <v>4.53</v>
      </c>
      <c r="R213" s="56">
        <v>3.0049999999999999</v>
      </c>
      <c r="S213" s="56">
        <v>0.314</v>
      </c>
      <c r="T213" s="56">
        <v>0.30099999999999999</v>
      </c>
      <c r="U213" s="56">
        <v>0.16300000000000001</v>
      </c>
      <c r="V213" s="56">
        <v>0</v>
      </c>
      <c r="W213" s="56">
        <v>0</v>
      </c>
      <c r="X213" s="56">
        <v>0</v>
      </c>
      <c r="Y213" s="56">
        <v>0</v>
      </c>
      <c r="Z213" s="67">
        <v>0</v>
      </c>
    </row>
    <row r="214" spans="1:26">
      <c r="A214" s="54">
        <f t="shared" si="3"/>
        <v>45868</v>
      </c>
      <c r="B214" s="55">
        <v>0</v>
      </c>
      <c r="C214" s="56">
        <v>0</v>
      </c>
      <c r="D214" s="56">
        <v>0</v>
      </c>
      <c r="E214" s="56">
        <v>0</v>
      </c>
      <c r="F214" s="56">
        <v>0</v>
      </c>
      <c r="G214" s="56">
        <v>0</v>
      </c>
      <c r="H214" s="56">
        <v>0.223</v>
      </c>
      <c r="I214" s="56">
        <v>2.2989999999999999</v>
      </c>
      <c r="J214" s="56">
        <v>4.984</v>
      </c>
      <c r="K214" s="56">
        <v>4.141</v>
      </c>
      <c r="L214" s="56">
        <v>3.794</v>
      </c>
      <c r="M214" s="56">
        <v>5.0279999999999996</v>
      </c>
      <c r="N214" s="56">
        <v>5.1449999999999996</v>
      </c>
      <c r="O214" s="56">
        <v>6.3319999999999999</v>
      </c>
      <c r="P214" s="56">
        <v>6.04</v>
      </c>
      <c r="Q214" s="56">
        <v>5.2160000000000002</v>
      </c>
      <c r="R214" s="56">
        <v>3.492</v>
      </c>
      <c r="S214" s="56">
        <v>1.4830000000000001</v>
      </c>
      <c r="T214" s="56">
        <v>0.35699999999999998</v>
      </c>
      <c r="U214" s="56">
        <v>8.4000000000000005E-2</v>
      </c>
      <c r="V214" s="56">
        <v>0</v>
      </c>
      <c r="W214" s="56">
        <v>0</v>
      </c>
      <c r="X214" s="56">
        <v>0</v>
      </c>
      <c r="Y214" s="56">
        <v>0</v>
      </c>
      <c r="Z214" s="67">
        <v>0</v>
      </c>
    </row>
    <row r="215" spans="1:26">
      <c r="A215" s="54">
        <f t="shared" si="3"/>
        <v>45869</v>
      </c>
      <c r="B215" s="55">
        <v>0</v>
      </c>
      <c r="C215" s="56">
        <v>0</v>
      </c>
      <c r="D215" s="56">
        <v>0</v>
      </c>
      <c r="E215" s="56">
        <v>0</v>
      </c>
      <c r="F215" s="56">
        <v>0</v>
      </c>
      <c r="G215" s="56">
        <v>0</v>
      </c>
      <c r="H215" s="56">
        <v>0.23200000000000001</v>
      </c>
      <c r="I215" s="56">
        <v>1.8640000000000001</v>
      </c>
      <c r="J215" s="56">
        <v>4.4219999999999997</v>
      </c>
      <c r="K215" s="56">
        <v>5.5780000000000003</v>
      </c>
      <c r="L215" s="56">
        <v>6.2969999999999997</v>
      </c>
      <c r="M215" s="56">
        <v>6.5049999999999999</v>
      </c>
      <c r="N215" s="56">
        <v>6.5759999999999996</v>
      </c>
      <c r="O215" s="56">
        <v>6.5069999999999997</v>
      </c>
      <c r="P215" s="56">
        <v>5.9850000000000003</v>
      </c>
      <c r="Q215" s="56">
        <v>4.8760000000000003</v>
      </c>
      <c r="R215" s="56">
        <v>3.1680000000000001</v>
      </c>
      <c r="S215" s="56">
        <v>1.026</v>
      </c>
      <c r="T215" s="56">
        <v>0.34899999999999998</v>
      </c>
      <c r="U215" s="56">
        <v>6.2E-2</v>
      </c>
      <c r="V215" s="56">
        <v>0</v>
      </c>
      <c r="W215" s="56">
        <v>0</v>
      </c>
      <c r="X215" s="56">
        <v>0</v>
      </c>
      <c r="Y215" s="56">
        <v>0</v>
      </c>
      <c r="Z215" s="67">
        <v>0</v>
      </c>
    </row>
    <row r="216" spans="1:26">
      <c r="A216" s="54">
        <f t="shared" si="3"/>
        <v>45870</v>
      </c>
      <c r="B216" s="55">
        <v>0</v>
      </c>
      <c r="C216" s="56">
        <v>0</v>
      </c>
      <c r="D216" s="56">
        <v>0</v>
      </c>
      <c r="E216" s="56">
        <v>0</v>
      </c>
      <c r="F216" s="56">
        <v>0</v>
      </c>
      <c r="G216" s="56">
        <v>0</v>
      </c>
      <c r="H216" s="56">
        <v>0.41299999999999998</v>
      </c>
      <c r="I216" s="56">
        <v>2.9220000000000002</v>
      </c>
      <c r="J216" s="56">
        <v>5.0830000000000002</v>
      </c>
      <c r="K216" s="56">
        <v>5.9749999999999996</v>
      </c>
      <c r="L216" s="56">
        <v>6.3479999999999999</v>
      </c>
      <c r="M216" s="56">
        <v>6.5339999999999998</v>
      </c>
      <c r="N216" s="56">
        <v>6.6470000000000002</v>
      </c>
      <c r="O216" s="56">
        <v>6.0419999999999998</v>
      </c>
      <c r="P216" s="56">
        <v>5.0519999999999996</v>
      </c>
      <c r="Q216" s="56">
        <v>4.673</v>
      </c>
      <c r="R216" s="56">
        <v>2.3180000000000001</v>
      </c>
      <c r="S216" s="56">
        <v>2.4350000000000001</v>
      </c>
      <c r="T216" s="56">
        <v>3.3620000000000001</v>
      </c>
      <c r="U216" s="56">
        <v>0.72699999999999998</v>
      </c>
      <c r="V216" s="56">
        <v>3.0000000000000001E-3</v>
      </c>
      <c r="W216" s="56">
        <v>0</v>
      </c>
      <c r="X216" s="56">
        <v>0</v>
      </c>
      <c r="Y216" s="56">
        <v>0</v>
      </c>
      <c r="Z216" s="67">
        <v>0</v>
      </c>
    </row>
    <row r="217" spans="1:26">
      <c r="A217" s="54">
        <f t="shared" si="3"/>
        <v>45871</v>
      </c>
      <c r="B217" s="55">
        <v>0</v>
      </c>
      <c r="C217" s="56">
        <v>0</v>
      </c>
      <c r="D217" s="56">
        <v>0</v>
      </c>
      <c r="E217" s="56">
        <v>0</v>
      </c>
      <c r="F217" s="56">
        <v>0</v>
      </c>
      <c r="G217" s="56">
        <v>0</v>
      </c>
      <c r="H217" s="56">
        <v>0.52900000000000003</v>
      </c>
      <c r="I217" s="56">
        <v>2.2709999999999999</v>
      </c>
      <c r="J217" s="56">
        <v>4.2789999999999999</v>
      </c>
      <c r="K217" s="56">
        <v>5.3460000000000001</v>
      </c>
      <c r="L217" s="56">
        <v>6.1150000000000002</v>
      </c>
      <c r="M217" s="56">
        <v>6.484</v>
      </c>
      <c r="N217" s="56">
        <v>6.2489999999999997</v>
      </c>
      <c r="O217" s="56">
        <v>6.6189999999999998</v>
      </c>
      <c r="P217" s="56">
        <v>6.069</v>
      </c>
      <c r="Q217" s="56">
        <v>5.3369999999999997</v>
      </c>
      <c r="R217" s="56">
        <v>5.6479999999999997</v>
      </c>
      <c r="S217" s="56">
        <v>4.0590000000000002</v>
      </c>
      <c r="T217" s="56">
        <v>1.7549999999999999</v>
      </c>
      <c r="U217" s="56">
        <v>0.65300000000000002</v>
      </c>
      <c r="V217" s="56">
        <v>3.0000000000000001E-3</v>
      </c>
      <c r="W217" s="56">
        <v>0</v>
      </c>
      <c r="X217" s="56">
        <v>0</v>
      </c>
      <c r="Y217" s="56">
        <v>0</v>
      </c>
      <c r="Z217" s="67">
        <v>0</v>
      </c>
    </row>
    <row r="218" spans="1:26">
      <c r="A218" s="54">
        <f t="shared" si="3"/>
        <v>45872</v>
      </c>
      <c r="B218" s="55">
        <v>0</v>
      </c>
      <c r="C218" s="56">
        <v>0</v>
      </c>
      <c r="D218" s="56">
        <v>0</v>
      </c>
      <c r="E218" s="56">
        <v>0</v>
      </c>
      <c r="F218" s="56">
        <v>0</v>
      </c>
      <c r="G218" s="56">
        <v>1E-3</v>
      </c>
      <c r="H218" s="56">
        <v>0.54500000000000004</v>
      </c>
      <c r="I218" s="56">
        <v>3.363</v>
      </c>
      <c r="J218" s="56">
        <v>5.4720000000000004</v>
      </c>
      <c r="K218" s="56">
        <v>6.226</v>
      </c>
      <c r="L218" s="56">
        <v>6.5339999999999998</v>
      </c>
      <c r="M218" s="56">
        <v>6.5259999999999998</v>
      </c>
      <c r="N218" s="56">
        <v>6.4550000000000001</v>
      </c>
      <c r="O218" s="56">
        <v>6</v>
      </c>
      <c r="P218" s="56">
        <v>5.3869999999999996</v>
      </c>
      <c r="Q218" s="56">
        <v>6.0890000000000004</v>
      </c>
      <c r="R218" s="56">
        <v>6.0750000000000002</v>
      </c>
      <c r="S218" s="56">
        <v>4.9429999999999996</v>
      </c>
      <c r="T218" s="56">
        <v>2.9220000000000002</v>
      </c>
      <c r="U218" s="56">
        <v>0.60199999999999998</v>
      </c>
      <c r="V218" s="56">
        <v>1E-3</v>
      </c>
      <c r="W218" s="56">
        <v>0</v>
      </c>
      <c r="X218" s="56">
        <v>0</v>
      </c>
      <c r="Y218" s="56">
        <v>0</v>
      </c>
      <c r="Z218" s="67">
        <v>0</v>
      </c>
    </row>
    <row r="219" spans="1:26">
      <c r="A219" s="54">
        <f t="shared" si="3"/>
        <v>45873</v>
      </c>
      <c r="B219" s="55">
        <v>0</v>
      </c>
      <c r="C219" s="56">
        <v>0</v>
      </c>
      <c r="D219" s="56">
        <v>0</v>
      </c>
      <c r="E219" s="56">
        <v>0</v>
      </c>
      <c r="F219" s="56">
        <v>0</v>
      </c>
      <c r="G219" s="56">
        <v>0</v>
      </c>
      <c r="H219" s="56">
        <v>0.435</v>
      </c>
      <c r="I219" s="56">
        <v>2.9430000000000001</v>
      </c>
      <c r="J219" s="56">
        <v>5.2930000000000001</v>
      </c>
      <c r="K219" s="56">
        <v>6.0750000000000002</v>
      </c>
      <c r="L219" s="56">
        <v>6.3940000000000001</v>
      </c>
      <c r="M219" s="56">
        <v>6.4530000000000003</v>
      </c>
      <c r="N219" s="56">
        <v>6.4130000000000003</v>
      </c>
      <c r="O219" s="56">
        <v>6.4820000000000002</v>
      </c>
      <c r="P219" s="56">
        <v>6.1840000000000002</v>
      </c>
      <c r="Q219" s="56">
        <v>5.6589999999999998</v>
      </c>
      <c r="R219" s="56">
        <v>5.1619999999999999</v>
      </c>
      <c r="S219" s="56">
        <v>4.7039999999999997</v>
      </c>
      <c r="T219" s="56">
        <v>2.8889999999999998</v>
      </c>
      <c r="U219" s="56">
        <v>0.59199999999999997</v>
      </c>
      <c r="V219" s="56">
        <v>3.0000000000000001E-3</v>
      </c>
      <c r="W219" s="56">
        <v>0</v>
      </c>
      <c r="X219" s="56">
        <v>0</v>
      </c>
      <c r="Y219" s="56">
        <v>0</v>
      </c>
      <c r="Z219" s="67">
        <v>0</v>
      </c>
    </row>
    <row r="220" spans="1:26">
      <c r="A220" s="54">
        <f t="shared" si="3"/>
        <v>45874</v>
      </c>
      <c r="B220" s="55">
        <v>0</v>
      </c>
      <c r="C220" s="56">
        <v>0</v>
      </c>
      <c r="D220" s="56">
        <v>0</v>
      </c>
      <c r="E220" s="56">
        <v>0</v>
      </c>
      <c r="F220" s="56">
        <v>0</v>
      </c>
      <c r="G220" s="56">
        <v>1E-3</v>
      </c>
      <c r="H220" s="56">
        <v>0.45800000000000002</v>
      </c>
      <c r="I220" s="56">
        <v>3.0910000000000002</v>
      </c>
      <c r="J220" s="56">
        <v>5.2350000000000003</v>
      </c>
      <c r="K220" s="56">
        <v>5.9630000000000001</v>
      </c>
      <c r="L220" s="56">
        <v>6.0359999999999996</v>
      </c>
      <c r="M220" s="56">
        <v>5.7160000000000002</v>
      </c>
      <c r="N220" s="56">
        <v>5.38</v>
      </c>
      <c r="O220" s="56">
        <v>4.9779999999999998</v>
      </c>
      <c r="P220" s="56">
        <v>4.5910000000000002</v>
      </c>
      <c r="Q220" s="56">
        <v>3.1179999999999999</v>
      </c>
      <c r="R220" s="56">
        <v>2.7509999999999999</v>
      </c>
      <c r="S220" s="56">
        <v>2.4049999999999998</v>
      </c>
      <c r="T220" s="56">
        <v>1.302</v>
      </c>
      <c r="U220" s="56">
        <v>0.26600000000000001</v>
      </c>
      <c r="V220" s="56">
        <v>0</v>
      </c>
      <c r="W220" s="56">
        <v>0</v>
      </c>
      <c r="X220" s="56">
        <v>0</v>
      </c>
      <c r="Y220" s="56">
        <v>0</v>
      </c>
      <c r="Z220" s="67">
        <v>0</v>
      </c>
    </row>
    <row r="221" spans="1:26">
      <c r="A221" s="54">
        <f t="shared" si="3"/>
        <v>45875</v>
      </c>
      <c r="B221" s="55">
        <v>0</v>
      </c>
      <c r="C221" s="56">
        <v>0</v>
      </c>
      <c r="D221" s="56">
        <v>0</v>
      </c>
      <c r="E221" s="56">
        <v>0</v>
      </c>
      <c r="F221" s="56">
        <v>0</v>
      </c>
      <c r="G221" s="56">
        <v>0</v>
      </c>
      <c r="H221" s="56">
        <v>0.45100000000000001</v>
      </c>
      <c r="I221" s="56">
        <v>3.004</v>
      </c>
      <c r="J221" s="56">
        <v>5.1139999999999999</v>
      </c>
      <c r="K221" s="56">
        <v>5.8040000000000003</v>
      </c>
      <c r="L221" s="56">
        <v>6.1360000000000001</v>
      </c>
      <c r="M221" s="56">
        <v>6.4459999999999997</v>
      </c>
      <c r="N221" s="56">
        <v>6.3120000000000003</v>
      </c>
      <c r="O221" s="56">
        <v>6.3390000000000004</v>
      </c>
      <c r="P221" s="56">
        <v>6.0679999999999996</v>
      </c>
      <c r="Q221" s="56">
        <v>5.0090000000000003</v>
      </c>
      <c r="R221" s="56">
        <v>3.7749999999999999</v>
      </c>
      <c r="S221" s="56">
        <v>0.86</v>
      </c>
      <c r="T221" s="56">
        <v>0.498</v>
      </c>
      <c r="U221" s="56">
        <v>0.20300000000000001</v>
      </c>
      <c r="V221" s="56">
        <v>0</v>
      </c>
      <c r="W221" s="56">
        <v>0</v>
      </c>
      <c r="X221" s="56">
        <v>0</v>
      </c>
      <c r="Y221" s="56">
        <v>0</v>
      </c>
      <c r="Z221" s="67">
        <v>0</v>
      </c>
    </row>
    <row r="222" spans="1:26">
      <c r="A222" s="54">
        <f t="shared" si="3"/>
        <v>45876</v>
      </c>
      <c r="B222" s="55">
        <v>0</v>
      </c>
      <c r="C222" s="56">
        <v>0</v>
      </c>
      <c r="D222" s="56">
        <v>0</v>
      </c>
      <c r="E222" s="56">
        <v>0</v>
      </c>
      <c r="F222" s="56">
        <v>0</v>
      </c>
      <c r="G222" s="56">
        <v>0</v>
      </c>
      <c r="H222" s="56">
        <v>0.495</v>
      </c>
      <c r="I222" s="56">
        <v>1.8919999999999999</v>
      </c>
      <c r="J222" s="56">
        <v>3.879</v>
      </c>
      <c r="K222" s="56">
        <v>5.0810000000000004</v>
      </c>
      <c r="L222" s="56">
        <v>6.0339999999999998</v>
      </c>
      <c r="M222" s="56">
        <v>6.0410000000000004</v>
      </c>
      <c r="N222" s="56">
        <v>6.3460000000000001</v>
      </c>
      <c r="O222" s="56">
        <v>6.2910000000000004</v>
      </c>
      <c r="P222" s="56">
        <v>5.2629999999999999</v>
      </c>
      <c r="Q222" s="56">
        <v>4.5439999999999996</v>
      </c>
      <c r="R222" s="56">
        <v>4.0599999999999996</v>
      </c>
      <c r="S222" s="56">
        <v>3.18</v>
      </c>
      <c r="T222" s="56">
        <v>1.5109999999999999</v>
      </c>
      <c r="U222" s="56">
        <v>0.55000000000000004</v>
      </c>
      <c r="V222" s="56">
        <v>0</v>
      </c>
      <c r="W222" s="56">
        <v>0</v>
      </c>
      <c r="X222" s="56">
        <v>0</v>
      </c>
      <c r="Y222" s="56">
        <v>0</v>
      </c>
      <c r="Z222" s="67">
        <v>0</v>
      </c>
    </row>
    <row r="223" spans="1:26">
      <c r="A223" s="54">
        <f t="shared" si="3"/>
        <v>45877</v>
      </c>
      <c r="B223" s="55">
        <v>0</v>
      </c>
      <c r="C223" s="56">
        <v>0</v>
      </c>
      <c r="D223" s="56">
        <v>0</v>
      </c>
      <c r="E223" s="56">
        <v>0</v>
      </c>
      <c r="F223" s="56">
        <v>0</v>
      </c>
      <c r="G223" s="56">
        <v>0</v>
      </c>
      <c r="H223" s="56">
        <v>0.38</v>
      </c>
      <c r="I223" s="56">
        <v>2.032</v>
      </c>
      <c r="J223" s="56">
        <v>3.2</v>
      </c>
      <c r="K223" s="56">
        <v>3.972</v>
      </c>
      <c r="L223" s="56">
        <v>4.2190000000000003</v>
      </c>
      <c r="M223" s="56">
        <v>5.133</v>
      </c>
      <c r="N223" s="56">
        <v>5.1680000000000001</v>
      </c>
      <c r="O223" s="56">
        <v>5.2240000000000002</v>
      </c>
      <c r="P223" s="56">
        <v>4.6479999999999997</v>
      </c>
      <c r="Q223" s="56">
        <v>4.3079999999999998</v>
      </c>
      <c r="R223" s="56">
        <v>3.6139999999999999</v>
      </c>
      <c r="S223" s="56">
        <v>2.0990000000000002</v>
      </c>
      <c r="T223" s="56">
        <v>1.2709999999999999</v>
      </c>
      <c r="U223" s="56">
        <v>0.248</v>
      </c>
      <c r="V223" s="56">
        <v>0</v>
      </c>
      <c r="W223" s="56">
        <v>0</v>
      </c>
      <c r="X223" s="56">
        <v>0</v>
      </c>
      <c r="Y223" s="56">
        <v>0</v>
      </c>
      <c r="Z223" s="67">
        <v>0</v>
      </c>
    </row>
    <row r="224" spans="1:26">
      <c r="A224" s="54">
        <f t="shared" si="3"/>
        <v>45878</v>
      </c>
      <c r="B224" s="55">
        <v>0</v>
      </c>
      <c r="C224" s="56">
        <v>0</v>
      </c>
      <c r="D224" s="56">
        <v>0</v>
      </c>
      <c r="E224" s="56">
        <v>0</v>
      </c>
      <c r="F224" s="56">
        <v>0</v>
      </c>
      <c r="G224" s="56">
        <v>0</v>
      </c>
      <c r="H224" s="56">
        <v>0.34799999999999998</v>
      </c>
      <c r="I224" s="56">
        <v>2.802</v>
      </c>
      <c r="J224" s="56">
        <v>4.968</v>
      </c>
      <c r="K224" s="56">
        <v>5.7709999999999999</v>
      </c>
      <c r="L224" s="56">
        <v>6.16</v>
      </c>
      <c r="M224" s="56">
        <v>6.2460000000000004</v>
      </c>
      <c r="N224" s="56">
        <v>6.1550000000000002</v>
      </c>
      <c r="O224" s="56">
        <v>6.0030000000000001</v>
      </c>
      <c r="P224" s="56">
        <v>6.0880000000000001</v>
      </c>
      <c r="Q224" s="56">
        <v>5.5270000000000001</v>
      </c>
      <c r="R224" s="56">
        <v>5.5339999999999998</v>
      </c>
      <c r="S224" s="56">
        <v>3.9159999999999999</v>
      </c>
      <c r="T224" s="56">
        <v>1.7609999999999999</v>
      </c>
      <c r="U224" s="56">
        <v>0.23100000000000001</v>
      </c>
      <c r="V224" s="56">
        <v>0</v>
      </c>
      <c r="W224" s="56">
        <v>0</v>
      </c>
      <c r="X224" s="56">
        <v>0</v>
      </c>
      <c r="Y224" s="56">
        <v>0</v>
      </c>
      <c r="Z224" s="67">
        <v>0</v>
      </c>
    </row>
    <row r="225" spans="1:26">
      <c r="A225" s="54">
        <f t="shared" si="3"/>
        <v>45879</v>
      </c>
      <c r="B225" s="55">
        <v>0</v>
      </c>
      <c r="C225" s="56">
        <v>0</v>
      </c>
      <c r="D225" s="56">
        <v>0</v>
      </c>
      <c r="E225" s="56">
        <v>0</v>
      </c>
      <c r="F225" s="56">
        <v>0</v>
      </c>
      <c r="G225" s="56">
        <v>0</v>
      </c>
      <c r="H225" s="56">
        <v>0.189</v>
      </c>
      <c r="I225" s="56">
        <v>1.2829999999999999</v>
      </c>
      <c r="J225" s="56">
        <v>1.81</v>
      </c>
      <c r="K225" s="56">
        <v>2.129</v>
      </c>
      <c r="L225" s="56">
        <v>2.8969999999999998</v>
      </c>
      <c r="M225" s="56">
        <v>4.7939999999999996</v>
      </c>
      <c r="N225" s="56">
        <v>4.9850000000000003</v>
      </c>
      <c r="O225" s="56">
        <v>4.9130000000000003</v>
      </c>
      <c r="P225" s="56">
        <v>4.0369999999999999</v>
      </c>
      <c r="Q225" s="56">
        <v>2.7450000000000001</v>
      </c>
      <c r="R225" s="56">
        <v>2.6419999999999999</v>
      </c>
      <c r="S225" s="56">
        <v>2.2869999999999999</v>
      </c>
      <c r="T225" s="56">
        <v>1.3360000000000001</v>
      </c>
      <c r="U225" s="56">
        <v>0.309</v>
      </c>
      <c r="V225" s="56">
        <v>1E-3</v>
      </c>
      <c r="W225" s="56">
        <v>0</v>
      </c>
      <c r="X225" s="56">
        <v>0</v>
      </c>
      <c r="Y225" s="56">
        <v>0</v>
      </c>
      <c r="Z225" s="67">
        <v>0</v>
      </c>
    </row>
    <row r="226" spans="1:26">
      <c r="A226" s="54">
        <f t="shared" si="3"/>
        <v>45880</v>
      </c>
      <c r="B226" s="55">
        <v>0</v>
      </c>
      <c r="C226" s="56">
        <v>0</v>
      </c>
      <c r="D226" s="56">
        <v>0</v>
      </c>
      <c r="E226" s="56">
        <v>0</v>
      </c>
      <c r="F226" s="56">
        <v>0</v>
      </c>
      <c r="G226" s="56">
        <v>0</v>
      </c>
      <c r="H226" s="56">
        <v>0.193</v>
      </c>
      <c r="I226" s="56">
        <v>2.5550000000000002</v>
      </c>
      <c r="J226" s="56">
        <v>4.952</v>
      </c>
      <c r="K226" s="56">
        <v>5.851</v>
      </c>
      <c r="L226" s="56">
        <v>6.2190000000000003</v>
      </c>
      <c r="M226" s="56">
        <v>6.468</v>
      </c>
      <c r="N226" s="56">
        <v>6.48</v>
      </c>
      <c r="O226" s="56">
        <v>5.4660000000000002</v>
      </c>
      <c r="P226" s="56">
        <v>5.4249999999999998</v>
      </c>
      <c r="Q226" s="56">
        <v>5.7089999999999996</v>
      </c>
      <c r="R226" s="56">
        <v>4.4850000000000003</v>
      </c>
      <c r="S226" s="56">
        <v>4.9189999999999996</v>
      </c>
      <c r="T226" s="56">
        <v>2.9860000000000002</v>
      </c>
      <c r="U226" s="56">
        <v>0.39800000000000002</v>
      </c>
      <c r="V226" s="56">
        <v>0</v>
      </c>
      <c r="W226" s="56">
        <v>0</v>
      </c>
      <c r="X226" s="56">
        <v>0</v>
      </c>
      <c r="Y226" s="56">
        <v>0</v>
      </c>
      <c r="Z226" s="67">
        <v>0</v>
      </c>
    </row>
    <row r="227" spans="1:26">
      <c r="A227" s="54">
        <f t="shared" si="3"/>
        <v>45881</v>
      </c>
      <c r="B227" s="55">
        <v>0</v>
      </c>
      <c r="C227" s="56">
        <v>0</v>
      </c>
      <c r="D227" s="56">
        <v>0</v>
      </c>
      <c r="E227" s="56">
        <v>0</v>
      </c>
      <c r="F227" s="56">
        <v>0</v>
      </c>
      <c r="G227" s="56">
        <v>0</v>
      </c>
      <c r="H227" s="56">
        <v>0.4</v>
      </c>
      <c r="I227" s="56">
        <v>2.9830000000000001</v>
      </c>
      <c r="J227" s="56">
        <v>5.2969999999999997</v>
      </c>
      <c r="K227" s="56">
        <v>5.9610000000000003</v>
      </c>
      <c r="L227" s="56">
        <v>6.2530000000000001</v>
      </c>
      <c r="M227" s="56">
        <v>6.3890000000000002</v>
      </c>
      <c r="N227" s="56">
        <v>6.4550000000000001</v>
      </c>
      <c r="O227" s="56">
        <v>6.2839999999999998</v>
      </c>
      <c r="P227" s="56">
        <v>5.9249999999999998</v>
      </c>
      <c r="Q227" s="56">
        <v>5.9210000000000003</v>
      </c>
      <c r="R227" s="56">
        <v>5.7619999999999996</v>
      </c>
      <c r="S227" s="56">
        <v>5.0039999999999996</v>
      </c>
      <c r="T227" s="56">
        <v>2.8140000000000001</v>
      </c>
      <c r="U227" s="56">
        <v>0.36399999999999999</v>
      </c>
      <c r="V227" s="56">
        <v>0</v>
      </c>
      <c r="W227" s="56">
        <v>0</v>
      </c>
      <c r="X227" s="56">
        <v>0</v>
      </c>
      <c r="Y227" s="56">
        <v>0</v>
      </c>
      <c r="Z227" s="67">
        <v>0</v>
      </c>
    </row>
    <row r="228" spans="1:26">
      <c r="A228" s="54">
        <f t="shared" si="3"/>
        <v>45882</v>
      </c>
      <c r="B228" s="55">
        <v>0</v>
      </c>
      <c r="C228" s="56">
        <v>0</v>
      </c>
      <c r="D228" s="56">
        <v>0</v>
      </c>
      <c r="E228" s="56">
        <v>0</v>
      </c>
      <c r="F228" s="56">
        <v>0</v>
      </c>
      <c r="G228" s="56">
        <v>0</v>
      </c>
      <c r="H228" s="56">
        <v>0.28100000000000003</v>
      </c>
      <c r="I228" s="56">
        <v>2.3439999999999999</v>
      </c>
      <c r="J228" s="56">
        <v>4.4630000000000001</v>
      </c>
      <c r="K228" s="56">
        <v>4.766</v>
      </c>
      <c r="L228" s="56">
        <v>5.6959999999999997</v>
      </c>
      <c r="M228" s="56">
        <v>5.923</v>
      </c>
      <c r="N228" s="56">
        <v>6.0670000000000002</v>
      </c>
      <c r="O228" s="56">
        <v>6.133</v>
      </c>
      <c r="P228" s="56">
        <v>6.0529999999999999</v>
      </c>
      <c r="Q228" s="56">
        <v>5.4589999999999996</v>
      </c>
      <c r="R228" s="56">
        <v>5.0960000000000001</v>
      </c>
      <c r="S228" s="56">
        <v>4.1879999999999997</v>
      </c>
      <c r="T228" s="56">
        <v>2.5539999999999998</v>
      </c>
      <c r="U228" s="56">
        <v>0.39300000000000002</v>
      </c>
      <c r="V228" s="56">
        <v>2.5999999999999999E-2</v>
      </c>
      <c r="W228" s="56">
        <v>0</v>
      </c>
      <c r="X228" s="56">
        <v>0</v>
      </c>
      <c r="Y228" s="56">
        <v>0</v>
      </c>
      <c r="Z228" s="67">
        <v>0</v>
      </c>
    </row>
    <row r="229" spans="1:26">
      <c r="A229" s="54">
        <f t="shared" si="3"/>
        <v>45883</v>
      </c>
      <c r="B229" s="55">
        <v>0</v>
      </c>
      <c r="C229" s="56">
        <v>0</v>
      </c>
      <c r="D229" s="56">
        <v>0</v>
      </c>
      <c r="E229" s="56">
        <v>0</v>
      </c>
      <c r="F229" s="56">
        <v>0</v>
      </c>
      <c r="G229" s="56">
        <v>0</v>
      </c>
      <c r="H229" s="56">
        <v>0.22600000000000001</v>
      </c>
      <c r="I229" s="56">
        <v>1.6</v>
      </c>
      <c r="J229" s="56">
        <v>3.6749999999999998</v>
      </c>
      <c r="K229" s="56">
        <v>5.0640000000000001</v>
      </c>
      <c r="L229" s="56">
        <v>5.5010000000000003</v>
      </c>
      <c r="M229" s="56">
        <v>5.2939999999999996</v>
      </c>
      <c r="N229" s="56">
        <v>5.4260000000000002</v>
      </c>
      <c r="O229" s="56">
        <v>5.5830000000000002</v>
      </c>
      <c r="P229" s="56">
        <v>4.4580000000000002</v>
      </c>
      <c r="Q229" s="56">
        <v>2.9119999999999999</v>
      </c>
      <c r="R229" s="56">
        <v>0.92500000000000004</v>
      </c>
      <c r="S229" s="56">
        <v>0.66900000000000004</v>
      </c>
      <c r="T229" s="56">
        <v>0.69099999999999995</v>
      </c>
      <c r="U229" s="56">
        <v>0.21199999999999999</v>
      </c>
      <c r="V229" s="56">
        <v>4.2000000000000003E-2</v>
      </c>
      <c r="W229" s="56">
        <v>0</v>
      </c>
      <c r="X229" s="56">
        <v>0</v>
      </c>
      <c r="Y229" s="56">
        <v>0</v>
      </c>
      <c r="Z229" s="67">
        <v>0</v>
      </c>
    </row>
    <row r="230" spans="1:26">
      <c r="A230" s="54">
        <f t="shared" si="3"/>
        <v>45884</v>
      </c>
      <c r="B230" s="55">
        <v>0</v>
      </c>
      <c r="C230" s="56">
        <v>0</v>
      </c>
      <c r="D230" s="56">
        <v>0</v>
      </c>
      <c r="E230" s="56">
        <v>0</v>
      </c>
      <c r="F230" s="56">
        <v>0</v>
      </c>
      <c r="G230" s="56">
        <v>0</v>
      </c>
      <c r="H230" s="56">
        <v>0.27700000000000002</v>
      </c>
      <c r="I230" s="56">
        <v>2.4409999999999998</v>
      </c>
      <c r="J230" s="56">
        <v>4.2210000000000001</v>
      </c>
      <c r="K230" s="56">
        <v>5.0069999999999997</v>
      </c>
      <c r="L230" s="56">
        <v>5.9329999999999998</v>
      </c>
      <c r="M230" s="56">
        <v>6.0069999999999997</v>
      </c>
      <c r="N230" s="56">
        <v>6.0309999999999997</v>
      </c>
      <c r="O230" s="56">
        <v>5.5069999999999997</v>
      </c>
      <c r="P230" s="56">
        <v>5.6</v>
      </c>
      <c r="Q230" s="56">
        <v>3.593</v>
      </c>
      <c r="R230" s="56">
        <v>4.1219999999999999</v>
      </c>
      <c r="S230" s="56">
        <v>4.117</v>
      </c>
      <c r="T230" s="56">
        <v>2.798</v>
      </c>
      <c r="U230" s="56">
        <v>0.432</v>
      </c>
      <c r="V230" s="56">
        <v>3.1E-2</v>
      </c>
      <c r="W230" s="56">
        <v>0</v>
      </c>
      <c r="X230" s="56">
        <v>0</v>
      </c>
      <c r="Y230" s="56">
        <v>0</v>
      </c>
      <c r="Z230" s="67">
        <v>0</v>
      </c>
    </row>
    <row r="231" spans="1:26">
      <c r="A231" s="54">
        <f t="shared" si="3"/>
        <v>45885</v>
      </c>
      <c r="B231" s="55">
        <v>0</v>
      </c>
      <c r="C231" s="56">
        <v>0</v>
      </c>
      <c r="D231" s="56">
        <v>0</v>
      </c>
      <c r="E231" s="56">
        <v>0</v>
      </c>
      <c r="F231" s="56">
        <v>0</v>
      </c>
      <c r="G231" s="56">
        <v>0</v>
      </c>
      <c r="H231" s="56">
        <v>0.14799999999999999</v>
      </c>
      <c r="I231" s="56">
        <v>1.3280000000000001</v>
      </c>
      <c r="J231" s="56">
        <v>3.5009999999999999</v>
      </c>
      <c r="K231" s="56">
        <v>4.4779999999999998</v>
      </c>
      <c r="L231" s="56">
        <v>5.444</v>
      </c>
      <c r="M231" s="56">
        <v>5.298</v>
      </c>
      <c r="N231" s="56">
        <v>5.4870000000000001</v>
      </c>
      <c r="O231" s="56">
        <v>6.0030000000000001</v>
      </c>
      <c r="P231" s="56">
        <v>5.5679999999999996</v>
      </c>
      <c r="Q231" s="56">
        <v>5.431</v>
      </c>
      <c r="R231" s="56">
        <v>4.4269999999999996</v>
      </c>
      <c r="S231" s="56">
        <v>4.2510000000000003</v>
      </c>
      <c r="T231" s="56">
        <v>2.274</v>
      </c>
      <c r="U231" s="56">
        <v>0.17899999999999999</v>
      </c>
      <c r="V231" s="56">
        <v>3.4000000000000002E-2</v>
      </c>
      <c r="W231" s="56">
        <v>0</v>
      </c>
      <c r="X231" s="56">
        <v>0</v>
      </c>
      <c r="Y231" s="56">
        <v>0</v>
      </c>
      <c r="Z231" s="67">
        <v>0</v>
      </c>
    </row>
    <row r="232" spans="1:26">
      <c r="A232" s="54">
        <f t="shared" si="3"/>
        <v>45886</v>
      </c>
      <c r="B232" s="55">
        <v>0</v>
      </c>
      <c r="C232" s="56">
        <v>0</v>
      </c>
      <c r="D232" s="56">
        <v>0</v>
      </c>
      <c r="E232" s="56">
        <v>0</v>
      </c>
      <c r="F232" s="56">
        <v>0</v>
      </c>
      <c r="G232" s="56">
        <v>0</v>
      </c>
      <c r="H232" s="56">
        <v>0.26</v>
      </c>
      <c r="I232" s="56">
        <v>2.5720000000000001</v>
      </c>
      <c r="J232" s="56">
        <v>4.8719999999999999</v>
      </c>
      <c r="K232" s="56">
        <v>5.49</v>
      </c>
      <c r="L232" s="56">
        <v>5.367</v>
      </c>
      <c r="M232" s="56">
        <v>6.0519999999999996</v>
      </c>
      <c r="N232" s="56">
        <v>6.4160000000000004</v>
      </c>
      <c r="O232" s="56">
        <v>6.5469999999999997</v>
      </c>
      <c r="P232" s="56">
        <v>6.0579999999999998</v>
      </c>
      <c r="Q232" s="56">
        <v>5.8280000000000003</v>
      </c>
      <c r="R232" s="56">
        <v>5.6630000000000003</v>
      </c>
      <c r="S232" s="56">
        <v>5.0810000000000004</v>
      </c>
      <c r="T232" s="56">
        <v>2.8540000000000001</v>
      </c>
      <c r="U232" s="56">
        <v>0.40100000000000002</v>
      </c>
      <c r="V232" s="56">
        <v>3.5000000000000003E-2</v>
      </c>
      <c r="W232" s="56">
        <v>0</v>
      </c>
      <c r="X232" s="56">
        <v>0</v>
      </c>
      <c r="Y232" s="56">
        <v>0</v>
      </c>
      <c r="Z232" s="67">
        <v>0</v>
      </c>
    </row>
    <row r="233" spans="1:26">
      <c r="A233" s="54">
        <f t="shared" si="3"/>
        <v>45887</v>
      </c>
      <c r="B233" s="55">
        <v>0</v>
      </c>
      <c r="C233" s="56">
        <v>0</v>
      </c>
      <c r="D233" s="56">
        <v>0</v>
      </c>
      <c r="E233" s="56">
        <v>0</v>
      </c>
      <c r="F233" s="56">
        <v>0</v>
      </c>
      <c r="G233" s="56">
        <v>0</v>
      </c>
      <c r="H233" s="56">
        <v>0.26400000000000001</v>
      </c>
      <c r="I233" s="56">
        <v>2.637</v>
      </c>
      <c r="J233" s="56">
        <v>4.5469999999999997</v>
      </c>
      <c r="K233" s="56">
        <v>5.46</v>
      </c>
      <c r="L233" s="56">
        <v>5.9370000000000003</v>
      </c>
      <c r="M233" s="56">
        <v>6.1950000000000003</v>
      </c>
      <c r="N233" s="56">
        <v>6.3520000000000003</v>
      </c>
      <c r="O233" s="56">
        <v>6.633</v>
      </c>
      <c r="P233" s="56">
        <v>6.4039999999999999</v>
      </c>
      <c r="Q233" s="56">
        <v>5.3109999999999999</v>
      </c>
      <c r="R233" s="56">
        <v>4.4320000000000004</v>
      </c>
      <c r="S233" s="56">
        <v>2.698</v>
      </c>
      <c r="T233" s="56">
        <v>2.8420000000000001</v>
      </c>
      <c r="U233" s="56">
        <v>0.32300000000000001</v>
      </c>
      <c r="V233" s="56">
        <v>4.3999999999999997E-2</v>
      </c>
      <c r="W233" s="56">
        <v>0</v>
      </c>
      <c r="X233" s="56">
        <v>0</v>
      </c>
      <c r="Y233" s="56">
        <v>0</v>
      </c>
      <c r="Z233" s="67">
        <v>0</v>
      </c>
    </row>
    <row r="234" spans="1:26">
      <c r="A234" s="54">
        <f t="shared" si="3"/>
        <v>45888</v>
      </c>
      <c r="B234" s="55">
        <v>0</v>
      </c>
      <c r="C234" s="56">
        <v>0</v>
      </c>
      <c r="D234" s="56">
        <v>0</v>
      </c>
      <c r="E234" s="56">
        <v>0</v>
      </c>
      <c r="F234" s="56">
        <v>0</v>
      </c>
      <c r="G234" s="56">
        <v>0</v>
      </c>
      <c r="H234" s="56">
        <v>0.23599999999999999</v>
      </c>
      <c r="I234" s="56">
        <v>2.464</v>
      </c>
      <c r="J234" s="56">
        <v>4.7569999999999997</v>
      </c>
      <c r="K234" s="56">
        <v>5.2309999999999999</v>
      </c>
      <c r="L234" s="56">
        <v>5.9059999999999997</v>
      </c>
      <c r="M234" s="56">
        <v>6.1790000000000003</v>
      </c>
      <c r="N234" s="56">
        <v>6.2670000000000003</v>
      </c>
      <c r="O234" s="56">
        <v>6.1210000000000004</v>
      </c>
      <c r="P234" s="56">
        <v>6.6189999999999998</v>
      </c>
      <c r="Q234" s="56">
        <v>6</v>
      </c>
      <c r="R234" s="56">
        <v>5.4009999999999998</v>
      </c>
      <c r="S234" s="56">
        <v>4.431</v>
      </c>
      <c r="T234" s="56">
        <v>1.2390000000000001</v>
      </c>
      <c r="U234" s="56">
        <v>0.22900000000000001</v>
      </c>
      <c r="V234" s="56">
        <v>5.3999999999999999E-2</v>
      </c>
      <c r="W234" s="56">
        <v>0</v>
      </c>
      <c r="X234" s="56">
        <v>0</v>
      </c>
      <c r="Y234" s="56">
        <v>0</v>
      </c>
      <c r="Z234" s="67">
        <v>0</v>
      </c>
    </row>
    <row r="235" spans="1:26">
      <c r="A235" s="54">
        <f t="shared" si="3"/>
        <v>45889</v>
      </c>
      <c r="B235" s="55">
        <v>0</v>
      </c>
      <c r="C235" s="56">
        <v>0</v>
      </c>
      <c r="D235" s="56">
        <v>0</v>
      </c>
      <c r="E235" s="56">
        <v>0</v>
      </c>
      <c r="F235" s="56">
        <v>0</v>
      </c>
      <c r="G235" s="56">
        <v>0</v>
      </c>
      <c r="H235" s="56">
        <v>0.21299999999999999</v>
      </c>
      <c r="I235" s="56">
        <v>2.069</v>
      </c>
      <c r="J235" s="56">
        <v>4.258</v>
      </c>
      <c r="K235" s="56">
        <v>4.8259999999999996</v>
      </c>
      <c r="L235" s="56">
        <v>5.6989999999999998</v>
      </c>
      <c r="M235" s="56">
        <v>6.11</v>
      </c>
      <c r="N235" s="56">
        <v>6.165</v>
      </c>
      <c r="O235" s="56">
        <v>6.3810000000000002</v>
      </c>
      <c r="P235" s="56">
        <v>6.4589999999999996</v>
      </c>
      <c r="Q235" s="56">
        <v>6.367</v>
      </c>
      <c r="R235" s="56">
        <v>6.0810000000000004</v>
      </c>
      <c r="S235" s="56">
        <v>5.2619999999999996</v>
      </c>
      <c r="T235" s="56">
        <v>2.7010000000000001</v>
      </c>
      <c r="U235" s="56">
        <v>0.371</v>
      </c>
      <c r="V235" s="56">
        <v>2.3E-2</v>
      </c>
      <c r="W235" s="56">
        <v>0</v>
      </c>
      <c r="X235" s="56">
        <v>0</v>
      </c>
      <c r="Y235" s="56">
        <v>0</v>
      </c>
      <c r="Z235" s="67">
        <v>0</v>
      </c>
    </row>
    <row r="236" spans="1:26">
      <c r="A236" s="54">
        <f t="shared" si="3"/>
        <v>45890</v>
      </c>
      <c r="B236" s="55">
        <v>0</v>
      </c>
      <c r="C236" s="56">
        <v>0</v>
      </c>
      <c r="D236" s="56">
        <v>0</v>
      </c>
      <c r="E236" s="56">
        <v>0</v>
      </c>
      <c r="F236" s="56">
        <v>0</v>
      </c>
      <c r="G236" s="56">
        <v>0</v>
      </c>
      <c r="H236" s="56">
        <v>0.224</v>
      </c>
      <c r="I236" s="56">
        <v>2.1589999999999998</v>
      </c>
      <c r="J236" s="56">
        <v>4.3970000000000002</v>
      </c>
      <c r="K236" s="56">
        <v>5.4020000000000001</v>
      </c>
      <c r="L236" s="56">
        <v>5.8940000000000001</v>
      </c>
      <c r="M236" s="56">
        <v>6.12</v>
      </c>
      <c r="N236" s="56">
        <v>6.1609999999999996</v>
      </c>
      <c r="O236" s="56">
        <v>6.452</v>
      </c>
      <c r="P236" s="56">
        <v>6.4649999999999999</v>
      </c>
      <c r="Q236" s="56">
        <v>6.2560000000000002</v>
      </c>
      <c r="R236" s="56">
        <v>6.0250000000000004</v>
      </c>
      <c r="S236" s="56">
        <v>4.6989999999999998</v>
      </c>
      <c r="T236" s="56">
        <v>2.2469999999999999</v>
      </c>
      <c r="U236" s="56">
        <v>0.34499999999999997</v>
      </c>
      <c r="V236" s="56">
        <v>1.2E-2</v>
      </c>
      <c r="W236" s="56">
        <v>0</v>
      </c>
      <c r="X236" s="56">
        <v>0</v>
      </c>
      <c r="Y236" s="56">
        <v>0</v>
      </c>
      <c r="Z236" s="67">
        <v>0</v>
      </c>
    </row>
    <row r="237" spans="1:26">
      <c r="A237" s="54">
        <f t="shared" si="3"/>
        <v>45891</v>
      </c>
      <c r="B237" s="55">
        <v>0</v>
      </c>
      <c r="C237" s="56">
        <v>0</v>
      </c>
      <c r="D237" s="56">
        <v>0</v>
      </c>
      <c r="E237" s="56">
        <v>0</v>
      </c>
      <c r="F237" s="56">
        <v>0</v>
      </c>
      <c r="G237" s="56">
        <v>0</v>
      </c>
      <c r="H237" s="56">
        <v>0.19800000000000001</v>
      </c>
      <c r="I237" s="56">
        <v>1.9259999999999999</v>
      </c>
      <c r="J237" s="56">
        <v>4.0839999999999996</v>
      </c>
      <c r="K237" s="56">
        <v>5.0759999999999996</v>
      </c>
      <c r="L237" s="56">
        <v>5.5449999999999999</v>
      </c>
      <c r="M237" s="56">
        <v>5.8380000000000001</v>
      </c>
      <c r="N237" s="56">
        <v>6.0940000000000003</v>
      </c>
      <c r="O237" s="56">
        <v>6.2080000000000002</v>
      </c>
      <c r="P237" s="56">
        <v>5.6020000000000003</v>
      </c>
      <c r="Q237" s="56">
        <v>4.9089999999999998</v>
      </c>
      <c r="R237" s="56">
        <v>2.4500000000000002</v>
      </c>
      <c r="S237" s="56">
        <v>0.82499999999999996</v>
      </c>
      <c r="T237" s="56">
        <v>0.74</v>
      </c>
      <c r="U237" s="56">
        <v>0.13</v>
      </c>
      <c r="V237" s="56">
        <v>8.9999999999999993E-3</v>
      </c>
      <c r="W237" s="56">
        <v>0</v>
      </c>
      <c r="X237" s="56">
        <v>0</v>
      </c>
      <c r="Y237" s="56">
        <v>0</v>
      </c>
      <c r="Z237" s="67">
        <v>0</v>
      </c>
    </row>
    <row r="238" spans="1:26">
      <c r="A238" s="54">
        <f t="shared" si="3"/>
        <v>45892</v>
      </c>
      <c r="B238" s="55">
        <v>0</v>
      </c>
      <c r="C238" s="56">
        <v>0</v>
      </c>
      <c r="D238" s="56">
        <v>0</v>
      </c>
      <c r="E238" s="56">
        <v>0</v>
      </c>
      <c r="F238" s="56">
        <v>0</v>
      </c>
      <c r="G238" s="56">
        <v>0</v>
      </c>
      <c r="H238" s="56">
        <v>4.2999999999999997E-2</v>
      </c>
      <c r="I238" s="56">
        <v>0.51800000000000002</v>
      </c>
      <c r="J238" s="56">
        <v>1.494</v>
      </c>
      <c r="K238" s="56">
        <v>3.1429999999999998</v>
      </c>
      <c r="L238" s="56">
        <v>4.3070000000000004</v>
      </c>
      <c r="M238" s="56">
        <v>5.0389999999999997</v>
      </c>
      <c r="N238" s="56">
        <v>5.867</v>
      </c>
      <c r="O238" s="56">
        <v>6.1150000000000002</v>
      </c>
      <c r="P238" s="56">
        <v>6.2830000000000004</v>
      </c>
      <c r="Q238" s="56">
        <v>5.415</v>
      </c>
      <c r="R238" s="56">
        <v>3.7690000000000001</v>
      </c>
      <c r="S238" s="56">
        <v>3.5990000000000002</v>
      </c>
      <c r="T238" s="56">
        <v>0.94699999999999995</v>
      </c>
      <c r="U238" s="56">
        <v>0.115</v>
      </c>
      <c r="V238" s="56">
        <v>8.9999999999999993E-3</v>
      </c>
      <c r="W238" s="56">
        <v>0</v>
      </c>
      <c r="X238" s="56">
        <v>0</v>
      </c>
      <c r="Y238" s="56">
        <v>0</v>
      </c>
      <c r="Z238" s="67">
        <v>0</v>
      </c>
    </row>
    <row r="239" spans="1:26">
      <c r="A239" s="54">
        <f t="shared" si="3"/>
        <v>45893</v>
      </c>
      <c r="B239" s="55">
        <v>0</v>
      </c>
      <c r="C239" s="56">
        <v>0</v>
      </c>
      <c r="D239" s="56">
        <v>0</v>
      </c>
      <c r="E239" s="56">
        <v>0</v>
      </c>
      <c r="F239" s="56">
        <v>0</v>
      </c>
      <c r="G239" s="56">
        <v>0</v>
      </c>
      <c r="H239" s="56">
        <v>0.16500000000000001</v>
      </c>
      <c r="I239" s="56">
        <v>1.9470000000000001</v>
      </c>
      <c r="J239" s="56">
        <v>4.3410000000000002</v>
      </c>
      <c r="K239" s="56">
        <v>5.2229999999999999</v>
      </c>
      <c r="L239" s="56">
        <v>5.4130000000000003</v>
      </c>
      <c r="M239" s="56">
        <v>5.9169999999999998</v>
      </c>
      <c r="N239" s="56">
        <v>6.1379999999999999</v>
      </c>
      <c r="O239" s="56">
        <v>6.0380000000000003</v>
      </c>
      <c r="P239" s="56">
        <v>5.7009999999999996</v>
      </c>
      <c r="Q239" s="56">
        <v>3.694</v>
      </c>
      <c r="R239" s="56">
        <v>0.80100000000000005</v>
      </c>
      <c r="S239" s="56">
        <v>0.35099999999999998</v>
      </c>
      <c r="T239" s="56">
        <v>0.185</v>
      </c>
      <c r="U239" s="56">
        <v>7.0000000000000001E-3</v>
      </c>
      <c r="V239" s="56">
        <v>0</v>
      </c>
      <c r="W239" s="56">
        <v>0</v>
      </c>
      <c r="X239" s="56">
        <v>0</v>
      </c>
      <c r="Y239" s="56">
        <v>0</v>
      </c>
      <c r="Z239" s="67">
        <v>0</v>
      </c>
    </row>
    <row r="240" spans="1:26">
      <c r="A240" s="54">
        <f t="shared" si="3"/>
        <v>45894</v>
      </c>
      <c r="B240" s="55">
        <v>0</v>
      </c>
      <c r="C240" s="56">
        <v>0</v>
      </c>
      <c r="D240" s="56">
        <v>0</v>
      </c>
      <c r="E240" s="56">
        <v>0</v>
      </c>
      <c r="F240" s="56">
        <v>0</v>
      </c>
      <c r="G240" s="56">
        <v>0</v>
      </c>
      <c r="H240" s="56">
        <v>2.5999999999999999E-2</v>
      </c>
      <c r="I240" s="56">
        <v>0.49199999999999999</v>
      </c>
      <c r="J240" s="56">
        <v>1.7989999999999999</v>
      </c>
      <c r="K240" s="56">
        <v>2.4409999999999998</v>
      </c>
      <c r="L240" s="56">
        <v>3.633</v>
      </c>
      <c r="M240" s="56">
        <v>3.2989999999999999</v>
      </c>
      <c r="N240" s="56">
        <v>3.254</v>
      </c>
      <c r="O240" s="56">
        <v>4.2670000000000003</v>
      </c>
      <c r="P240" s="56">
        <v>4.0119999999999996</v>
      </c>
      <c r="Q240" s="56">
        <v>2.3140000000000001</v>
      </c>
      <c r="R240" s="56">
        <v>1.8580000000000001</v>
      </c>
      <c r="S240" s="56">
        <v>2.5139999999999998</v>
      </c>
      <c r="T240" s="56">
        <v>0.83</v>
      </c>
      <c r="U240" s="56">
        <v>0.19600000000000001</v>
      </c>
      <c r="V240" s="56">
        <v>1.2E-2</v>
      </c>
      <c r="W240" s="56">
        <v>0</v>
      </c>
      <c r="X240" s="56">
        <v>0</v>
      </c>
      <c r="Y240" s="56">
        <v>0</v>
      </c>
      <c r="Z240" s="67">
        <v>0</v>
      </c>
    </row>
    <row r="241" spans="1:26">
      <c r="A241" s="54">
        <f t="shared" si="3"/>
        <v>45895</v>
      </c>
      <c r="B241" s="55">
        <v>0</v>
      </c>
      <c r="C241" s="56">
        <v>0</v>
      </c>
      <c r="D241" s="56">
        <v>0</v>
      </c>
      <c r="E241" s="56">
        <v>0</v>
      </c>
      <c r="F241" s="56">
        <v>0</v>
      </c>
      <c r="G241" s="56">
        <v>0</v>
      </c>
      <c r="H241" s="56">
        <v>1.4E-2</v>
      </c>
      <c r="I241" s="56">
        <v>0.16800000000000001</v>
      </c>
      <c r="J241" s="56">
        <v>0.44800000000000001</v>
      </c>
      <c r="K241" s="56">
        <v>1.526</v>
      </c>
      <c r="L241" s="56">
        <v>3.722</v>
      </c>
      <c r="M241" s="56">
        <v>4.58</v>
      </c>
      <c r="N241" s="56">
        <v>4.4189999999999996</v>
      </c>
      <c r="O241" s="56">
        <v>4.3559999999999999</v>
      </c>
      <c r="P241" s="56">
        <v>4.774</v>
      </c>
      <c r="Q241" s="56">
        <v>3.9369999999999998</v>
      </c>
      <c r="R241" s="56">
        <v>1.66</v>
      </c>
      <c r="S241" s="56">
        <v>1.44</v>
      </c>
      <c r="T241" s="56">
        <v>0.42499999999999999</v>
      </c>
      <c r="U241" s="56">
        <v>6.9000000000000006E-2</v>
      </c>
      <c r="V241" s="56">
        <v>8.2000000000000003E-2</v>
      </c>
      <c r="W241" s="56">
        <v>0</v>
      </c>
      <c r="X241" s="56">
        <v>0</v>
      </c>
      <c r="Y241" s="56">
        <v>0</v>
      </c>
      <c r="Z241" s="67">
        <v>0</v>
      </c>
    </row>
    <row r="242" spans="1:26">
      <c r="A242" s="54">
        <f t="shared" si="3"/>
        <v>45896</v>
      </c>
      <c r="B242" s="55">
        <v>0</v>
      </c>
      <c r="C242" s="56">
        <v>0</v>
      </c>
      <c r="D242" s="56">
        <v>0</v>
      </c>
      <c r="E242" s="56">
        <v>0</v>
      </c>
      <c r="F242" s="56">
        <v>0</v>
      </c>
      <c r="G242" s="56">
        <v>0</v>
      </c>
      <c r="H242" s="56">
        <v>4.1000000000000002E-2</v>
      </c>
      <c r="I242" s="56">
        <v>0.55500000000000005</v>
      </c>
      <c r="J242" s="56">
        <v>1.8779999999999999</v>
      </c>
      <c r="K242" s="56">
        <v>4.7569999999999997</v>
      </c>
      <c r="L242" s="56">
        <v>5.2480000000000002</v>
      </c>
      <c r="M242" s="56">
        <v>5.992</v>
      </c>
      <c r="N242" s="56">
        <v>6.2389999999999999</v>
      </c>
      <c r="O242" s="56">
        <v>6.5030000000000001</v>
      </c>
      <c r="P242" s="56">
        <v>6.4820000000000002</v>
      </c>
      <c r="Q242" s="56">
        <v>6.2489999999999997</v>
      </c>
      <c r="R242" s="56">
        <v>6.0549999999999997</v>
      </c>
      <c r="S242" s="56">
        <v>4.8390000000000004</v>
      </c>
      <c r="T242" s="56">
        <v>2.1680000000000001</v>
      </c>
      <c r="U242" s="56">
        <v>0.26100000000000001</v>
      </c>
      <c r="V242" s="56">
        <v>1.7999999999999999E-2</v>
      </c>
      <c r="W242" s="56">
        <v>0</v>
      </c>
      <c r="X242" s="56">
        <v>0</v>
      </c>
      <c r="Y242" s="56">
        <v>0</v>
      </c>
      <c r="Z242" s="67">
        <v>0</v>
      </c>
    </row>
    <row r="243" spans="1:26">
      <c r="A243" s="54">
        <f t="shared" si="3"/>
        <v>45897</v>
      </c>
      <c r="B243" s="55">
        <v>0</v>
      </c>
      <c r="C243" s="56">
        <v>0</v>
      </c>
      <c r="D243" s="56">
        <v>0</v>
      </c>
      <c r="E243" s="56">
        <v>0</v>
      </c>
      <c r="F243" s="56">
        <v>0</v>
      </c>
      <c r="G243" s="56">
        <v>0</v>
      </c>
      <c r="H243" s="56">
        <v>0.13200000000000001</v>
      </c>
      <c r="I243" s="56">
        <v>2.2970000000000002</v>
      </c>
      <c r="J243" s="56">
        <v>4.9690000000000003</v>
      </c>
      <c r="K243" s="56">
        <v>5.6360000000000001</v>
      </c>
      <c r="L243" s="56">
        <v>6.0389999999999997</v>
      </c>
      <c r="M243" s="56">
        <v>6.1989999999999998</v>
      </c>
      <c r="N243" s="56">
        <v>6.4340000000000002</v>
      </c>
      <c r="O243" s="56">
        <v>6.6420000000000003</v>
      </c>
      <c r="P243" s="56">
        <v>6.1059999999999999</v>
      </c>
      <c r="Q243" s="56">
        <v>6.0490000000000004</v>
      </c>
      <c r="R243" s="56">
        <v>5.4009999999999998</v>
      </c>
      <c r="S243" s="56">
        <v>3.5950000000000002</v>
      </c>
      <c r="T243" s="56">
        <v>1.6439999999999999</v>
      </c>
      <c r="U243" s="56">
        <v>0.221</v>
      </c>
      <c r="V243" s="56">
        <v>2.1000000000000001E-2</v>
      </c>
      <c r="W243" s="56">
        <v>0</v>
      </c>
      <c r="X243" s="56">
        <v>0</v>
      </c>
      <c r="Y243" s="56">
        <v>0</v>
      </c>
      <c r="Z243" s="67">
        <v>0</v>
      </c>
    </row>
    <row r="244" spans="1:26">
      <c r="A244" s="54">
        <f t="shared" si="3"/>
        <v>45898</v>
      </c>
      <c r="B244" s="55">
        <v>0</v>
      </c>
      <c r="C244" s="56">
        <v>0</v>
      </c>
      <c r="D244" s="56">
        <v>0</v>
      </c>
      <c r="E244" s="56">
        <v>0</v>
      </c>
      <c r="F244" s="56">
        <v>0</v>
      </c>
      <c r="G244" s="56">
        <v>0</v>
      </c>
      <c r="H244" s="56">
        <v>0.03</v>
      </c>
      <c r="I244" s="56">
        <v>0.30599999999999999</v>
      </c>
      <c r="J244" s="56">
        <v>1.38</v>
      </c>
      <c r="K244" s="56">
        <v>1.994</v>
      </c>
      <c r="L244" s="56">
        <v>4.2960000000000003</v>
      </c>
      <c r="M244" s="56">
        <v>5.28</v>
      </c>
      <c r="N244" s="56">
        <v>5.109</v>
      </c>
      <c r="O244" s="56">
        <v>4.7590000000000003</v>
      </c>
      <c r="P244" s="56">
        <v>5.3310000000000004</v>
      </c>
      <c r="Q244" s="56">
        <v>4.59</v>
      </c>
      <c r="R244" s="56">
        <v>3.04</v>
      </c>
      <c r="S244" s="56">
        <v>2.157</v>
      </c>
      <c r="T244" s="56">
        <v>0.77400000000000002</v>
      </c>
      <c r="U244" s="56">
        <v>0.21</v>
      </c>
      <c r="V244" s="56">
        <v>0.01</v>
      </c>
      <c r="W244" s="56">
        <v>0</v>
      </c>
      <c r="X244" s="56">
        <v>0</v>
      </c>
      <c r="Y244" s="56">
        <v>0</v>
      </c>
      <c r="Z244" s="67">
        <v>0</v>
      </c>
    </row>
    <row r="245" spans="1:26">
      <c r="A245" s="54">
        <f t="shared" si="3"/>
        <v>45899</v>
      </c>
      <c r="B245" s="55">
        <v>0</v>
      </c>
      <c r="C245" s="56">
        <v>0</v>
      </c>
      <c r="D245" s="56">
        <v>0</v>
      </c>
      <c r="E245" s="56">
        <v>0</v>
      </c>
      <c r="F245" s="56">
        <v>0</v>
      </c>
      <c r="G245" s="56">
        <v>0</v>
      </c>
      <c r="H245" s="56">
        <v>0.104</v>
      </c>
      <c r="I245" s="56">
        <v>1.64</v>
      </c>
      <c r="J245" s="56">
        <v>2.7869999999999999</v>
      </c>
      <c r="K245" s="56">
        <v>3.0910000000000002</v>
      </c>
      <c r="L245" s="56">
        <v>4.165</v>
      </c>
      <c r="M245" s="56">
        <v>4.5890000000000004</v>
      </c>
      <c r="N245" s="56">
        <v>5.0890000000000004</v>
      </c>
      <c r="O245" s="56">
        <v>5.3719999999999999</v>
      </c>
      <c r="P245" s="56">
        <v>4.7240000000000002</v>
      </c>
      <c r="Q245" s="56">
        <v>4.3529999999999998</v>
      </c>
      <c r="R245" s="56">
        <v>4.9800000000000004</v>
      </c>
      <c r="S245" s="56">
        <v>3.5190000000000001</v>
      </c>
      <c r="T245" s="56">
        <v>1.044</v>
      </c>
      <c r="U245" s="56">
        <v>0.21099999999999999</v>
      </c>
      <c r="V245" s="56">
        <v>6.0000000000000001E-3</v>
      </c>
      <c r="W245" s="56">
        <v>0</v>
      </c>
      <c r="X245" s="56">
        <v>0</v>
      </c>
      <c r="Y245" s="56">
        <v>0</v>
      </c>
      <c r="Z245" s="67">
        <v>0</v>
      </c>
    </row>
    <row r="246" spans="1:26">
      <c r="A246" s="54">
        <f t="shared" si="3"/>
        <v>45900</v>
      </c>
      <c r="B246" s="55">
        <v>0</v>
      </c>
      <c r="C246" s="56">
        <v>0</v>
      </c>
      <c r="D246" s="56">
        <v>0</v>
      </c>
      <c r="E246" s="56">
        <v>0</v>
      </c>
      <c r="F246" s="56">
        <v>0</v>
      </c>
      <c r="G246" s="56">
        <v>0</v>
      </c>
      <c r="H246" s="56">
        <v>0.11899999999999999</v>
      </c>
      <c r="I246" s="56">
        <v>2.1800000000000002</v>
      </c>
      <c r="J246" s="56">
        <v>4.9740000000000002</v>
      </c>
      <c r="K246" s="56">
        <v>5.78</v>
      </c>
      <c r="L246" s="56">
        <v>6.1</v>
      </c>
      <c r="M246" s="56">
        <v>6.2439999999999998</v>
      </c>
      <c r="N246" s="56">
        <v>6.0529999999999999</v>
      </c>
      <c r="O246" s="56">
        <v>6.5039999999999996</v>
      </c>
      <c r="P246" s="56">
        <v>6.375</v>
      </c>
      <c r="Q246" s="56">
        <v>6.226</v>
      </c>
      <c r="R246" s="56">
        <v>6.2329999999999997</v>
      </c>
      <c r="S246" s="56">
        <v>5.1539999999999999</v>
      </c>
      <c r="T246" s="56">
        <v>2.246</v>
      </c>
      <c r="U246" s="56">
        <v>0.22500000000000001</v>
      </c>
      <c r="V246" s="56">
        <v>1.2E-2</v>
      </c>
      <c r="W246" s="56">
        <v>0</v>
      </c>
      <c r="X246" s="56">
        <v>0</v>
      </c>
      <c r="Y246" s="56">
        <v>0</v>
      </c>
      <c r="Z246" s="67">
        <v>0</v>
      </c>
    </row>
    <row r="247" spans="1:26">
      <c r="A247" s="54">
        <f t="shared" si="3"/>
        <v>45901</v>
      </c>
      <c r="B247" s="55">
        <v>0</v>
      </c>
      <c r="C247" s="56">
        <v>0</v>
      </c>
      <c r="D247" s="56">
        <v>0</v>
      </c>
      <c r="E247" s="56">
        <v>0</v>
      </c>
      <c r="F247" s="56">
        <v>0</v>
      </c>
      <c r="G247" s="56">
        <v>0</v>
      </c>
      <c r="H247" s="56">
        <v>0.121</v>
      </c>
      <c r="I247" s="56">
        <v>2.323</v>
      </c>
      <c r="J247" s="56">
        <v>5.335</v>
      </c>
      <c r="K247" s="56">
        <v>6.1029999999999998</v>
      </c>
      <c r="L247" s="56">
        <v>6.3390000000000004</v>
      </c>
      <c r="M247" s="56">
        <v>6.36</v>
      </c>
      <c r="N247" s="56">
        <v>6.36</v>
      </c>
      <c r="O247" s="56">
        <v>6.2939999999999996</v>
      </c>
      <c r="P247" s="56">
        <v>6.0330000000000004</v>
      </c>
      <c r="Q247" s="56">
        <v>6.2910000000000004</v>
      </c>
      <c r="R247" s="56">
        <v>5.9240000000000004</v>
      </c>
      <c r="S247" s="56">
        <v>4.774</v>
      </c>
      <c r="T247" s="56">
        <v>1.651</v>
      </c>
      <c r="U247" s="56">
        <v>3.2000000000000001E-2</v>
      </c>
      <c r="V247" s="56">
        <v>0</v>
      </c>
      <c r="W247" s="56">
        <v>0</v>
      </c>
      <c r="X247" s="56">
        <v>0</v>
      </c>
      <c r="Y247" s="56">
        <v>0</v>
      </c>
      <c r="Z247" s="67">
        <v>0</v>
      </c>
    </row>
    <row r="248" spans="1:26">
      <c r="A248" s="54">
        <f t="shared" si="3"/>
        <v>45902</v>
      </c>
      <c r="B248" s="55">
        <v>0</v>
      </c>
      <c r="C248" s="56">
        <v>0</v>
      </c>
      <c r="D248" s="56">
        <v>0</v>
      </c>
      <c r="E248" s="56">
        <v>0</v>
      </c>
      <c r="F248" s="56">
        <v>0</v>
      </c>
      <c r="G248" s="56">
        <v>0</v>
      </c>
      <c r="H248" s="56">
        <v>0.115</v>
      </c>
      <c r="I248" s="56">
        <v>2.2200000000000002</v>
      </c>
      <c r="J248" s="56">
        <v>5.1840000000000002</v>
      </c>
      <c r="K248" s="56">
        <v>5.9969999999999999</v>
      </c>
      <c r="L248" s="56">
        <v>6.2590000000000003</v>
      </c>
      <c r="M248" s="56">
        <v>6.3159999999999998</v>
      </c>
      <c r="N248" s="56">
        <v>6.3419999999999996</v>
      </c>
      <c r="O248" s="56">
        <v>6.4139999999999997</v>
      </c>
      <c r="P248" s="56">
        <v>6.383</v>
      </c>
      <c r="Q248" s="56">
        <v>5.5609999999999999</v>
      </c>
      <c r="R248" s="56">
        <v>4.0789999999999997</v>
      </c>
      <c r="S248" s="56">
        <v>3.371</v>
      </c>
      <c r="T248" s="56">
        <v>0.83499999999999996</v>
      </c>
      <c r="U248" s="56">
        <v>2.9000000000000001E-2</v>
      </c>
      <c r="V248" s="56">
        <v>0</v>
      </c>
      <c r="W248" s="56">
        <v>0</v>
      </c>
      <c r="X248" s="56">
        <v>0</v>
      </c>
      <c r="Y248" s="56">
        <v>0</v>
      </c>
      <c r="Z248" s="67">
        <v>0</v>
      </c>
    </row>
    <row r="249" spans="1:26">
      <c r="A249" s="54">
        <f t="shared" si="3"/>
        <v>45903</v>
      </c>
      <c r="B249" s="55">
        <v>0</v>
      </c>
      <c r="C249" s="56">
        <v>0</v>
      </c>
      <c r="D249" s="56">
        <v>0</v>
      </c>
      <c r="E249" s="56">
        <v>0</v>
      </c>
      <c r="F249" s="56">
        <v>0</v>
      </c>
      <c r="G249" s="56">
        <v>0</v>
      </c>
      <c r="H249" s="56">
        <v>0.10199999999999999</v>
      </c>
      <c r="I249" s="56">
        <v>2.109</v>
      </c>
      <c r="J249" s="56">
        <v>5.1130000000000004</v>
      </c>
      <c r="K249" s="56">
        <v>6.0129999999999999</v>
      </c>
      <c r="L249" s="56">
        <v>6.1159999999999997</v>
      </c>
      <c r="M249" s="56">
        <v>6.1509999999999998</v>
      </c>
      <c r="N249" s="56">
        <v>6.1680000000000001</v>
      </c>
      <c r="O249" s="56">
        <v>5.71</v>
      </c>
      <c r="P249" s="56">
        <v>5.9509999999999996</v>
      </c>
      <c r="Q249" s="56">
        <v>5.51</v>
      </c>
      <c r="R249" s="56">
        <v>5.33</v>
      </c>
      <c r="S249" s="56">
        <v>4.149</v>
      </c>
      <c r="T249" s="56">
        <v>1.252</v>
      </c>
      <c r="U249" s="56">
        <v>2.5999999999999999E-2</v>
      </c>
      <c r="V249" s="56">
        <v>0</v>
      </c>
      <c r="W249" s="56">
        <v>0</v>
      </c>
      <c r="X249" s="56">
        <v>0</v>
      </c>
      <c r="Y249" s="56">
        <v>0</v>
      </c>
      <c r="Z249" s="67">
        <v>0</v>
      </c>
    </row>
    <row r="250" spans="1:26">
      <c r="A250" s="54">
        <f t="shared" si="3"/>
        <v>45904</v>
      </c>
      <c r="B250" s="55">
        <v>0</v>
      </c>
      <c r="C250" s="56">
        <v>0</v>
      </c>
      <c r="D250" s="56">
        <v>0</v>
      </c>
      <c r="E250" s="56">
        <v>0</v>
      </c>
      <c r="F250" s="56">
        <v>0</v>
      </c>
      <c r="G250" s="56">
        <v>0</v>
      </c>
      <c r="H250" s="56">
        <v>9.8000000000000004E-2</v>
      </c>
      <c r="I250" s="56">
        <v>2.093</v>
      </c>
      <c r="J250" s="56">
        <v>5.1100000000000003</v>
      </c>
      <c r="K250" s="56">
        <v>5.9950000000000001</v>
      </c>
      <c r="L250" s="56">
        <v>6.2759999999999998</v>
      </c>
      <c r="M250" s="56">
        <v>6.3280000000000003</v>
      </c>
      <c r="N250" s="56">
        <v>6.2439999999999998</v>
      </c>
      <c r="O250" s="56">
        <v>4.9080000000000004</v>
      </c>
      <c r="P250" s="56">
        <v>5.4809999999999999</v>
      </c>
      <c r="Q250" s="56">
        <v>5.2409999999999997</v>
      </c>
      <c r="R250" s="56">
        <v>4.4290000000000003</v>
      </c>
      <c r="S250" s="56">
        <v>2.2970000000000002</v>
      </c>
      <c r="T250" s="56">
        <v>0.51600000000000001</v>
      </c>
      <c r="U250" s="56">
        <v>0.01</v>
      </c>
      <c r="V250" s="56">
        <v>0</v>
      </c>
      <c r="W250" s="56">
        <v>0</v>
      </c>
      <c r="X250" s="56">
        <v>0</v>
      </c>
      <c r="Y250" s="56">
        <v>0</v>
      </c>
      <c r="Z250" s="67">
        <v>0</v>
      </c>
    </row>
    <row r="251" spans="1:26">
      <c r="A251" s="54">
        <f t="shared" si="3"/>
        <v>45905</v>
      </c>
      <c r="B251" s="55">
        <v>0</v>
      </c>
      <c r="C251" s="56">
        <v>0</v>
      </c>
      <c r="D251" s="56">
        <v>0</v>
      </c>
      <c r="E251" s="56">
        <v>0</v>
      </c>
      <c r="F251" s="56">
        <v>0</v>
      </c>
      <c r="G251" s="56">
        <v>0</v>
      </c>
      <c r="H251" s="56">
        <v>3.0000000000000001E-3</v>
      </c>
      <c r="I251" s="56">
        <v>6.0999999999999999E-2</v>
      </c>
      <c r="J251" s="56">
        <v>0.17199999999999999</v>
      </c>
      <c r="K251" s="56">
        <v>0.378</v>
      </c>
      <c r="L251" s="56">
        <v>0.76900000000000002</v>
      </c>
      <c r="M251" s="56">
        <v>1.0509999999999999</v>
      </c>
      <c r="N251" s="56">
        <v>0.86899999999999999</v>
      </c>
      <c r="O251" s="56">
        <v>1.329</v>
      </c>
      <c r="P251" s="56">
        <v>1.7929999999999999</v>
      </c>
      <c r="Q251" s="56">
        <v>2.1749999999999998</v>
      </c>
      <c r="R251" s="56">
        <v>1.6779999999999999</v>
      </c>
      <c r="S251" s="56">
        <v>0.996</v>
      </c>
      <c r="T251" s="56">
        <v>0.35099999999999998</v>
      </c>
      <c r="U251" s="56">
        <v>5.0000000000000001E-3</v>
      </c>
      <c r="V251" s="56">
        <v>0</v>
      </c>
      <c r="W251" s="56">
        <v>0</v>
      </c>
      <c r="X251" s="56">
        <v>0</v>
      </c>
      <c r="Y251" s="56">
        <v>0</v>
      </c>
      <c r="Z251" s="67">
        <v>0</v>
      </c>
    </row>
    <row r="252" spans="1:26">
      <c r="A252" s="54">
        <f t="shared" si="3"/>
        <v>45906</v>
      </c>
      <c r="B252" s="55">
        <v>0</v>
      </c>
      <c r="C252" s="56">
        <v>0</v>
      </c>
      <c r="D252" s="56">
        <v>0</v>
      </c>
      <c r="E252" s="56">
        <v>0</v>
      </c>
      <c r="F252" s="56">
        <v>0</v>
      </c>
      <c r="G252" s="56">
        <v>0</v>
      </c>
      <c r="H252" s="56">
        <v>1.7999999999999999E-2</v>
      </c>
      <c r="I252" s="56">
        <v>0.57799999999999996</v>
      </c>
      <c r="J252" s="56">
        <v>2.073</v>
      </c>
      <c r="K252" s="56">
        <v>3.3119999999999998</v>
      </c>
      <c r="L252" s="56">
        <v>4.5549999999999997</v>
      </c>
      <c r="M252" s="56">
        <v>5.67</v>
      </c>
      <c r="N252" s="56">
        <v>6.1680000000000001</v>
      </c>
      <c r="O252" s="56">
        <v>6.2480000000000002</v>
      </c>
      <c r="P252" s="56">
        <v>6.1539999999999999</v>
      </c>
      <c r="Q252" s="56">
        <v>5.9550000000000001</v>
      </c>
      <c r="R252" s="56">
        <v>5.2119999999999997</v>
      </c>
      <c r="S252" s="56">
        <v>2.9969999999999999</v>
      </c>
      <c r="T252" s="56">
        <v>0.72</v>
      </c>
      <c r="U252" s="56">
        <v>1.2E-2</v>
      </c>
      <c r="V252" s="56">
        <v>0</v>
      </c>
      <c r="W252" s="56">
        <v>0</v>
      </c>
      <c r="X252" s="56">
        <v>0</v>
      </c>
      <c r="Y252" s="56">
        <v>0</v>
      </c>
      <c r="Z252" s="67">
        <v>0</v>
      </c>
    </row>
    <row r="253" spans="1:26">
      <c r="A253" s="54">
        <f t="shared" si="3"/>
        <v>45907</v>
      </c>
      <c r="B253" s="55">
        <v>0</v>
      </c>
      <c r="C253" s="56">
        <v>0</v>
      </c>
      <c r="D253" s="56">
        <v>0</v>
      </c>
      <c r="E253" s="56">
        <v>0</v>
      </c>
      <c r="F253" s="56">
        <v>0</v>
      </c>
      <c r="G253" s="56">
        <v>0</v>
      </c>
      <c r="H253" s="56">
        <v>1.4E-2</v>
      </c>
      <c r="I253" s="56">
        <v>0.27700000000000002</v>
      </c>
      <c r="J253" s="56">
        <v>1.39</v>
      </c>
      <c r="K253" s="56">
        <v>2.7189999999999999</v>
      </c>
      <c r="L253" s="56">
        <v>5.3310000000000004</v>
      </c>
      <c r="M253" s="56">
        <v>5.4029999999999996</v>
      </c>
      <c r="N253" s="56">
        <v>5.7649999999999997</v>
      </c>
      <c r="O253" s="56">
        <v>6.2270000000000003</v>
      </c>
      <c r="P253" s="56">
        <v>5.335</v>
      </c>
      <c r="Q253" s="56">
        <v>3.7909999999999999</v>
      </c>
      <c r="R253" s="56">
        <v>3.0249999999999999</v>
      </c>
      <c r="S253" s="56">
        <v>3.5110000000000001</v>
      </c>
      <c r="T253" s="56">
        <v>0.81299999999999994</v>
      </c>
      <c r="U253" s="56">
        <v>7.0000000000000001E-3</v>
      </c>
      <c r="V253" s="56">
        <v>0</v>
      </c>
      <c r="W253" s="56">
        <v>0</v>
      </c>
      <c r="X253" s="56">
        <v>0</v>
      </c>
      <c r="Y253" s="56">
        <v>0</v>
      </c>
      <c r="Z253" s="67">
        <v>0</v>
      </c>
    </row>
    <row r="254" spans="1:26">
      <c r="A254" s="54">
        <f t="shared" si="3"/>
        <v>45908</v>
      </c>
      <c r="B254" s="55">
        <v>0</v>
      </c>
      <c r="C254" s="56">
        <v>0</v>
      </c>
      <c r="D254" s="56">
        <v>0</v>
      </c>
      <c r="E254" s="56">
        <v>0</v>
      </c>
      <c r="F254" s="56">
        <v>0</v>
      </c>
      <c r="G254" s="56">
        <v>0</v>
      </c>
      <c r="H254" s="56">
        <v>6.4000000000000001E-2</v>
      </c>
      <c r="I254" s="56">
        <v>2.0150000000000001</v>
      </c>
      <c r="J254" s="56">
        <v>5.1970000000000001</v>
      </c>
      <c r="K254" s="56">
        <v>5.9669999999999996</v>
      </c>
      <c r="L254" s="56">
        <v>6.1459999999999999</v>
      </c>
      <c r="M254" s="56">
        <v>6.1459999999999999</v>
      </c>
      <c r="N254" s="56">
        <v>6.2309999999999999</v>
      </c>
      <c r="O254" s="56">
        <v>6.0330000000000004</v>
      </c>
      <c r="P254" s="56">
        <v>4.5469999999999997</v>
      </c>
      <c r="Q254" s="56">
        <v>5.4139999999999997</v>
      </c>
      <c r="R254" s="56">
        <v>4.5209999999999999</v>
      </c>
      <c r="S254" s="56">
        <v>2.6440000000000001</v>
      </c>
      <c r="T254" s="56">
        <v>0.873</v>
      </c>
      <c r="U254" s="56">
        <v>7.0000000000000001E-3</v>
      </c>
      <c r="V254" s="56">
        <v>0</v>
      </c>
      <c r="W254" s="56">
        <v>0</v>
      </c>
      <c r="X254" s="56">
        <v>0</v>
      </c>
      <c r="Y254" s="56">
        <v>0</v>
      </c>
      <c r="Z254" s="67">
        <v>0</v>
      </c>
    </row>
    <row r="255" spans="1:26">
      <c r="A255" s="54">
        <f t="shared" si="3"/>
        <v>45909</v>
      </c>
      <c r="B255" s="55">
        <v>0</v>
      </c>
      <c r="C255" s="56">
        <v>0</v>
      </c>
      <c r="D255" s="56">
        <v>0</v>
      </c>
      <c r="E255" s="56">
        <v>0</v>
      </c>
      <c r="F255" s="56">
        <v>0</v>
      </c>
      <c r="G255" s="56">
        <v>0</v>
      </c>
      <c r="H255" s="56">
        <v>6.4000000000000001E-2</v>
      </c>
      <c r="I255" s="56">
        <v>1.9410000000000001</v>
      </c>
      <c r="J255" s="56">
        <v>4.9279999999999999</v>
      </c>
      <c r="K255" s="56">
        <v>5.6909999999999998</v>
      </c>
      <c r="L255" s="56">
        <v>6.048</v>
      </c>
      <c r="M255" s="56">
        <v>6.0830000000000002</v>
      </c>
      <c r="N255" s="56">
        <v>5.4470000000000001</v>
      </c>
      <c r="O255" s="56">
        <v>4.0369999999999999</v>
      </c>
      <c r="P255" s="56">
        <v>5.0289999999999999</v>
      </c>
      <c r="Q255" s="56">
        <v>5.53</v>
      </c>
      <c r="R255" s="56">
        <v>3.9870000000000001</v>
      </c>
      <c r="S255" s="56">
        <v>2.3769999999999998</v>
      </c>
      <c r="T255" s="56">
        <v>0.216</v>
      </c>
      <c r="U255" s="56">
        <v>0</v>
      </c>
      <c r="V255" s="56">
        <v>0</v>
      </c>
      <c r="W255" s="56">
        <v>0</v>
      </c>
      <c r="X255" s="56">
        <v>0</v>
      </c>
      <c r="Y255" s="56">
        <v>0</v>
      </c>
      <c r="Z255" s="67">
        <v>0</v>
      </c>
    </row>
    <row r="256" spans="1:26">
      <c r="A256" s="54">
        <f t="shared" si="3"/>
        <v>45910</v>
      </c>
      <c r="B256" s="55">
        <v>0</v>
      </c>
      <c r="C256" s="56">
        <v>0</v>
      </c>
      <c r="D256" s="56">
        <v>0</v>
      </c>
      <c r="E256" s="56">
        <v>0</v>
      </c>
      <c r="F256" s="56">
        <v>0</v>
      </c>
      <c r="G256" s="56">
        <v>0</v>
      </c>
      <c r="H256" s="56">
        <v>4.9000000000000002E-2</v>
      </c>
      <c r="I256" s="56">
        <v>1.853</v>
      </c>
      <c r="J256" s="56">
        <v>5.085</v>
      </c>
      <c r="K256" s="56">
        <v>5.9930000000000003</v>
      </c>
      <c r="L256" s="56">
        <v>6.2110000000000003</v>
      </c>
      <c r="M256" s="56">
        <v>6.22</v>
      </c>
      <c r="N256" s="56">
        <v>6.1859999999999999</v>
      </c>
      <c r="O256" s="56">
        <v>6.2069999999999999</v>
      </c>
      <c r="P256" s="56">
        <v>5.9470000000000001</v>
      </c>
      <c r="Q256" s="56">
        <v>5.5720000000000001</v>
      </c>
      <c r="R256" s="56">
        <v>4.0060000000000002</v>
      </c>
      <c r="S256" s="56">
        <v>0.86</v>
      </c>
      <c r="T256" s="56">
        <v>0.49199999999999999</v>
      </c>
      <c r="U256" s="56">
        <v>3.0000000000000001E-3</v>
      </c>
      <c r="V256" s="56">
        <v>0</v>
      </c>
      <c r="W256" s="56">
        <v>0</v>
      </c>
      <c r="X256" s="56">
        <v>0</v>
      </c>
      <c r="Y256" s="56">
        <v>0</v>
      </c>
      <c r="Z256" s="67">
        <v>0</v>
      </c>
    </row>
    <row r="257" spans="1:26">
      <c r="A257" s="54">
        <f t="shared" si="3"/>
        <v>45911</v>
      </c>
      <c r="B257" s="55">
        <v>0</v>
      </c>
      <c r="C257" s="56">
        <v>0</v>
      </c>
      <c r="D257" s="56">
        <v>0</v>
      </c>
      <c r="E257" s="56">
        <v>0</v>
      </c>
      <c r="F257" s="56">
        <v>0</v>
      </c>
      <c r="G257" s="56">
        <v>0</v>
      </c>
      <c r="H257" s="56">
        <v>3.5999999999999997E-2</v>
      </c>
      <c r="I257" s="56">
        <v>1.4410000000000001</v>
      </c>
      <c r="J257" s="56">
        <v>4.4409999999999998</v>
      </c>
      <c r="K257" s="56">
        <v>5.577</v>
      </c>
      <c r="L257" s="56">
        <v>5.3819999999999997</v>
      </c>
      <c r="M257" s="56">
        <v>5.2279999999999998</v>
      </c>
      <c r="N257" s="56">
        <v>5.2249999999999996</v>
      </c>
      <c r="O257" s="56">
        <v>4.8239999999999998</v>
      </c>
      <c r="P257" s="56">
        <v>4.6820000000000004</v>
      </c>
      <c r="Q257" s="56">
        <v>3.0539999999999998</v>
      </c>
      <c r="R257" s="56">
        <v>3.5379999999999998</v>
      </c>
      <c r="S257" s="56">
        <v>0.59799999999999998</v>
      </c>
      <c r="T257" s="56">
        <v>9.5000000000000001E-2</v>
      </c>
      <c r="U257" s="56">
        <v>0</v>
      </c>
      <c r="V257" s="56">
        <v>0</v>
      </c>
      <c r="W257" s="56">
        <v>0</v>
      </c>
      <c r="X257" s="56">
        <v>0</v>
      </c>
      <c r="Y257" s="56">
        <v>0</v>
      </c>
      <c r="Z257" s="67">
        <v>0</v>
      </c>
    </row>
    <row r="258" spans="1:26">
      <c r="A258" s="54">
        <f t="shared" si="3"/>
        <v>45912</v>
      </c>
      <c r="B258" s="55">
        <v>0</v>
      </c>
      <c r="C258" s="56">
        <v>0</v>
      </c>
      <c r="D258" s="56">
        <v>0</v>
      </c>
      <c r="E258" s="56">
        <v>0</v>
      </c>
      <c r="F258" s="56">
        <v>0</v>
      </c>
      <c r="G258" s="56">
        <v>0</v>
      </c>
      <c r="H258" s="56">
        <v>4.2000000000000003E-2</v>
      </c>
      <c r="I258" s="56">
        <v>1.3540000000000001</v>
      </c>
      <c r="J258" s="56">
        <v>3.4489999999999998</v>
      </c>
      <c r="K258" s="56">
        <v>4.9269999999999996</v>
      </c>
      <c r="L258" s="56">
        <v>5.5469999999999997</v>
      </c>
      <c r="M258" s="56">
        <v>5.1109999999999998</v>
      </c>
      <c r="N258" s="56">
        <v>4.71</v>
      </c>
      <c r="O258" s="56">
        <v>4.9660000000000002</v>
      </c>
      <c r="P258" s="56">
        <v>4.0730000000000004</v>
      </c>
      <c r="Q258" s="56">
        <v>2.8359999999999999</v>
      </c>
      <c r="R258" s="56">
        <v>3.0089999999999999</v>
      </c>
      <c r="S258" s="56">
        <v>0.505</v>
      </c>
      <c r="T258" s="56">
        <v>0.114</v>
      </c>
      <c r="U258" s="56">
        <v>0</v>
      </c>
      <c r="V258" s="56">
        <v>0</v>
      </c>
      <c r="W258" s="56">
        <v>0</v>
      </c>
      <c r="X258" s="56">
        <v>0</v>
      </c>
      <c r="Y258" s="56">
        <v>0</v>
      </c>
      <c r="Z258" s="67">
        <v>0</v>
      </c>
    </row>
    <row r="259" spans="1:26">
      <c r="A259" s="54">
        <f t="shared" si="3"/>
        <v>45913</v>
      </c>
      <c r="B259" s="55">
        <v>0</v>
      </c>
      <c r="C259" s="56">
        <v>0</v>
      </c>
      <c r="D259" s="56">
        <v>0</v>
      </c>
      <c r="E259" s="56">
        <v>0</v>
      </c>
      <c r="F259" s="56">
        <v>0</v>
      </c>
      <c r="G259" s="56">
        <v>0</v>
      </c>
      <c r="H259" s="56">
        <v>1.2E-2</v>
      </c>
      <c r="I259" s="56">
        <v>0.627</v>
      </c>
      <c r="J259" s="56">
        <v>2.3420000000000001</v>
      </c>
      <c r="K259" s="56">
        <v>3.6429999999999998</v>
      </c>
      <c r="L259" s="56">
        <v>5.0919999999999996</v>
      </c>
      <c r="M259" s="56">
        <v>4.3440000000000003</v>
      </c>
      <c r="N259" s="56">
        <v>3.7370000000000001</v>
      </c>
      <c r="O259" s="56">
        <v>2.778</v>
      </c>
      <c r="P259" s="56">
        <v>3.323</v>
      </c>
      <c r="Q259" s="56">
        <v>5.399</v>
      </c>
      <c r="R259" s="56">
        <v>3.5579999999999998</v>
      </c>
      <c r="S259" s="56">
        <v>1.159</v>
      </c>
      <c r="T259" s="56">
        <v>0.191</v>
      </c>
      <c r="U259" s="56">
        <v>0</v>
      </c>
      <c r="V259" s="56">
        <v>0</v>
      </c>
      <c r="W259" s="56">
        <v>0</v>
      </c>
      <c r="X259" s="56">
        <v>0</v>
      </c>
      <c r="Y259" s="56">
        <v>0</v>
      </c>
      <c r="Z259" s="67">
        <v>0</v>
      </c>
    </row>
    <row r="260" spans="1:26">
      <c r="A260" s="54">
        <f t="shared" si="3"/>
        <v>45914</v>
      </c>
      <c r="B260" s="55">
        <v>0</v>
      </c>
      <c r="C260" s="56">
        <v>0</v>
      </c>
      <c r="D260" s="56">
        <v>0</v>
      </c>
      <c r="E260" s="56">
        <v>0</v>
      </c>
      <c r="F260" s="56">
        <v>0</v>
      </c>
      <c r="G260" s="56">
        <v>0</v>
      </c>
      <c r="H260" s="56">
        <v>4.3999999999999997E-2</v>
      </c>
      <c r="I260" s="56">
        <v>1.673</v>
      </c>
      <c r="J260" s="56">
        <v>4.0460000000000003</v>
      </c>
      <c r="K260" s="56">
        <v>5.4569999999999999</v>
      </c>
      <c r="L260" s="56">
        <v>5.5110000000000001</v>
      </c>
      <c r="M260" s="56">
        <v>6.1280000000000001</v>
      </c>
      <c r="N260" s="56">
        <v>5.92</v>
      </c>
      <c r="O260" s="56">
        <v>5.5119999999999996</v>
      </c>
      <c r="P260" s="56">
        <v>6.0519999999999996</v>
      </c>
      <c r="Q260" s="56">
        <v>5.4029999999999996</v>
      </c>
      <c r="R260" s="56">
        <v>5.4080000000000004</v>
      </c>
      <c r="S260" s="56">
        <v>3.6419999999999999</v>
      </c>
      <c r="T260" s="56">
        <v>0.873</v>
      </c>
      <c r="U260" s="56">
        <v>1E-3</v>
      </c>
      <c r="V260" s="56">
        <v>0</v>
      </c>
      <c r="W260" s="56">
        <v>0</v>
      </c>
      <c r="X260" s="56">
        <v>0</v>
      </c>
      <c r="Y260" s="56">
        <v>0</v>
      </c>
      <c r="Z260" s="67">
        <v>0</v>
      </c>
    </row>
    <row r="261" spans="1:26">
      <c r="A261" s="54">
        <f t="shared" si="3"/>
        <v>45915</v>
      </c>
      <c r="B261" s="55">
        <v>0</v>
      </c>
      <c r="C261" s="56">
        <v>0</v>
      </c>
      <c r="D261" s="56">
        <v>0</v>
      </c>
      <c r="E261" s="56">
        <v>0</v>
      </c>
      <c r="F261" s="56">
        <v>0</v>
      </c>
      <c r="G261" s="56">
        <v>0</v>
      </c>
      <c r="H261" s="56">
        <v>0.04</v>
      </c>
      <c r="I261" s="56">
        <v>1.8260000000000001</v>
      </c>
      <c r="J261" s="56">
        <v>5.0750000000000002</v>
      </c>
      <c r="K261" s="56">
        <v>6.0129999999999999</v>
      </c>
      <c r="L261" s="56">
        <v>6.2210000000000001</v>
      </c>
      <c r="M261" s="56">
        <v>6.234</v>
      </c>
      <c r="N261" s="56">
        <v>6.1470000000000002</v>
      </c>
      <c r="O261" s="56">
        <v>6.1059999999999999</v>
      </c>
      <c r="P261" s="56">
        <v>6.09</v>
      </c>
      <c r="Q261" s="56">
        <v>5.9429999999999996</v>
      </c>
      <c r="R261" s="56">
        <v>5.5549999999999997</v>
      </c>
      <c r="S261" s="56">
        <v>3.7839999999999998</v>
      </c>
      <c r="T261" s="56">
        <v>0.622</v>
      </c>
      <c r="U261" s="56">
        <v>0</v>
      </c>
      <c r="V261" s="56">
        <v>0</v>
      </c>
      <c r="W261" s="56">
        <v>0</v>
      </c>
      <c r="X261" s="56">
        <v>0</v>
      </c>
      <c r="Y261" s="56">
        <v>0</v>
      </c>
      <c r="Z261" s="67">
        <v>0</v>
      </c>
    </row>
    <row r="262" spans="1:26">
      <c r="A262" s="54">
        <f t="shared" ref="A262:A325" si="4">A261+1</f>
        <v>45916</v>
      </c>
      <c r="B262" s="55">
        <v>0</v>
      </c>
      <c r="C262" s="56">
        <v>0</v>
      </c>
      <c r="D262" s="56">
        <v>0</v>
      </c>
      <c r="E262" s="56">
        <v>0</v>
      </c>
      <c r="F262" s="56">
        <v>0</v>
      </c>
      <c r="G262" s="56">
        <v>0</v>
      </c>
      <c r="H262" s="56">
        <v>3.5000000000000003E-2</v>
      </c>
      <c r="I262" s="56">
        <v>1.752</v>
      </c>
      <c r="J262" s="56">
        <v>4.7670000000000003</v>
      </c>
      <c r="K262" s="56">
        <v>5.3289999999999997</v>
      </c>
      <c r="L262" s="56">
        <v>5.8840000000000003</v>
      </c>
      <c r="M262" s="56">
        <v>6.0819999999999999</v>
      </c>
      <c r="N262" s="56">
        <v>5.3979999999999997</v>
      </c>
      <c r="O262" s="56">
        <v>3.8980000000000001</v>
      </c>
      <c r="P262" s="56">
        <v>1.0820000000000001</v>
      </c>
      <c r="Q262" s="56">
        <v>1.6439999999999999</v>
      </c>
      <c r="R262" s="56">
        <v>1.452</v>
      </c>
      <c r="S262" s="56">
        <v>1.0509999999999999</v>
      </c>
      <c r="T262" s="56">
        <v>0.371</v>
      </c>
      <c r="U262" s="56">
        <v>0</v>
      </c>
      <c r="V262" s="56">
        <v>0</v>
      </c>
      <c r="W262" s="56">
        <v>0</v>
      </c>
      <c r="X262" s="56">
        <v>0</v>
      </c>
      <c r="Y262" s="56">
        <v>0</v>
      </c>
      <c r="Z262" s="67">
        <v>0</v>
      </c>
    </row>
    <row r="263" spans="1:26">
      <c r="A263" s="54">
        <f t="shared" si="4"/>
        <v>45917</v>
      </c>
      <c r="B263" s="55">
        <v>0</v>
      </c>
      <c r="C263" s="56">
        <v>0</v>
      </c>
      <c r="D263" s="56">
        <v>0</v>
      </c>
      <c r="E263" s="56">
        <v>0</v>
      </c>
      <c r="F263" s="56">
        <v>0</v>
      </c>
      <c r="G263" s="56">
        <v>0</v>
      </c>
      <c r="H263" s="56">
        <v>3.1E-2</v>
      </c>
      <c r="I263" s="56">
        <v>1.643</v>
      </c>
      <c r="J263" s="56">
        <v>4.8390000000000004</v>
      </c>
      <c r="K263" s="56">
        <v>5.8369999999999997</v>
      </c>
      <c r="L263" s="56">
        <v>6.0540000000000003</v>
      </c>
      <c r="M263" s="56">
        <v>6.0869999999999997</v>
      </c>
      <c r="N263" s="56">
        <v>6.1669999999999998</v>
      </c>
      <c r="O263" s="56">
        <v>6.3330000000000002</v>
      </c>
      <c r="P263" s="56">
        <v>6.3120000000000003</v>
      </c>
      <c r="Q263" s="56">
        <v>6.0839999999999996</v>
      </c>
      <c r="R263" s="56">
        <v>5.234</v>
      </c>
      <c r="S263" s="56">
        <v>1.8109999999999999</v>
      </c>
      <c r="T263" s="56">
        <v>0.17599999999999999</v>
      </c>
      <c r="U263" s="56">
        <v>0</v>
      </c>
      <c r="V263" s="56">
        <v>0</v>
      </c>
      <c r="W263" s="56">
        <v>0</v>
      </c>
      <c r="X263" s="56">
        <v>0</v>
      </c>
      <c r="Y263" s="56">
        <v>0</v>
      </c>
      <c r="Z263" s="67">
        <v>0</v>
      </c>
    </row>
    <row r="264" spans="1:26">
      <c r="A264" s="54">
        <f t="shared" si="4"/>
        <v>45918</v>
      </c>
      <c r="B264" s="55">
        <v>0</v>
      </c>
      <c r="C264" s="56">
        <v>0</v>
      </c>
      <c r="D264" s="56">
        <v>0</v>
      </c>
      <c r="E264" s="56">
        <v>0</v>
      </c>
      <c r="F264" s="56">
        <v>0</v>
      </c>
      <c r="G264" s="56">
        <v>0</v>
      </c>
      <c r="H264" s="56">
        <v>1.2E-2</v>
      </c>
      <c r="I264" s="56">
        <v>1.496</v>
      </c>
      <c r="J264" s="56">
        <v>5.0129999999999999</v>
      </c>
      <c r="K264" s="56">
        <v>5.968</v>
      </c>
      <c r="L264" s="56">
        <v>6.2910000000000004</v>
      </c>
      <c r="M264" s="56">
        <v>6.3049999999999997</v>
      </c>
      <c r="N264" s="56">
        <v>6.3250000000000002</v>
      </c>
      <c r="O264" s="56">
        <v>6.2649999999999997</v>
      </c>
      <c r="P264" s="56">
        <v>5.54</v>
      </c>
      <c r="Q264" s="56">
        <v>6.1760000000000002</v>
      </c>
      <c r="R264" s="56">
        <v>5.72</v>
      </c>
      <c r="S264" s="56">
        <v>3.8730000000000002</v>
      </c>
      <c r="T264" s="56">
        <v>0.72699999999999998</v>
      </c>
      <c r="U264" s="56">
        <v>0</v>
      </c>
      <c r="V264" s="56">
        <v>0</v>
      </c>
      <c r="W264" s="56">
        <v>0</v>
      </c>
      <c r="X264" s="56">
        <v>0</v>
      </c>
      <c r="Y264" s="56">
        <v>0</v>
      </c>
      <c r="Z264" s="67">
        <v>0</v>
      </c>
    </row>
    <row r="265" spans="1:26">
      <c r="A265" s="54">
        <f t="shared" si="4"/>
        <v>45919</v>
      </c>
      <c r="B265" s="55">
        <v>0</v>
      </c>
      <c r="C265" s="56">
        <v>0</v>
      </c>
      <c r="D265" s="56">
        <v>0</v>
      </c>
      <c r="E265" s="56">
        <v>0</v>
      </c>
      <c r="F265" s="56">
        <v>0</v>
      </c>
      <c r="G265" s="56">
        <v>0</v>
      </c>
      <c r="H265" s="56">
        <v>2.5999999999999999E-2</v>
      </c>
      <c r="I265" s="56">
        <v>1.647</v>
      </c>
      <c r="J265" s="56">
        <v>4.5019999999999998</v>
      </c>
      <c r="K265" s="56">
        <v>5.1120000000000001</v>
      </c>
      <c r="L265" s="56">
        <v>5.4870000000000001</v>
      </c>
      <c r="M265" s="56">
        <v>5.4039999999999999</v>
      </c>
      <c r="N265" s="56">
        <v>5.22</v>
      </c>
      <c r="O265" s="56">
        <v>3.9359999999999999</v>
      </c>
      <c r="P265" s="56">
        <v>3.9420000000000002</v>
      </c>
      <c r="Q265" s="56">
        <v>3.157</v>
      </c>
      <c r="R265" s="56">
        <v>4.5049999999999999</v>
      </c>
      <c r="S265" s="56">
        <v>1.778</v>
      </c>
      <c r="T265" s="56">
        <v>0.55300000000000005</v>
      </c>
      <c r="U265" s="56">
        <v>0</v>
      </c>
      <c r="V265" s="56">
        <v>0</v>
      </c>
      <c r="W265" s="56">
        <v>0</v>
      </c>
      <c r="X265" s="56">
        <v>0</v>
      </c>
      <c r="Y265" s="56">
        <v>0</v>
      </c>
      <c r="Z265" s="67">
        <v>0</v>
      </c>
    </row>
    <row r="266" spans="1:26">
      <c r="A266" s="54">
        <f t="shared" si="4"/>
        <v>45920</v>
      </c>
      <c r="B266" s="55">
        <v>0</v>
      </c>
      <c r="C266" s="56">
        <v>0</v>
      </c>
      <c r="D266" s="56">
        <v>0</v>
      </c>
      <c r="E266" s="56">
        <v>0</v>
      </c>
      <c r="F266" s="56">
        <v>0</v>
      </c>
      <c r="G266" s="56">
        <v>0</v>
      </c>
      <c r="H266" s="56">
        <v>5.0000000000000001E-3</v>
      </c>
      <c r="I266" s="56">
        <v>0.44400000000000001</v>
      </c>
      <c r="J266" s="56">
        <v>2.4550000000000001</v>
      </c>
      <c r="K266" s="56">
        <v>5.3170000000000002</v>
      </c>
      <c r="L266" s="56">
        <v>6.0460000000000003</v>
      </c>
      <c r="M266" s="56">
        <v>6.1079999999999997</v>
      </c>
      <c r="N266" s="56">
        <v>6.1269999999999998</v>
      </c>
      <c r="O266" s="56">
        <v>5.8079999999999998</v>
      </c>
      <c r="P266" s="56">
        <v>5.0919999999999996</v>
      </c>
      <c r="Q266" s="56">
        <v>5.2469999999999999</v>
      </c>
      <c r="R266" s="56">
        <v>4.4119999999999999</v>
      </c>
      <c r="S266" s="56">
        <v>1.526</v>
      </c>
      <c r="T266" s="56">
        <v>0.128</v>
      </c>
      <c r="U266" s="56">
        <v>0</v>
      </c>
      <c r="V266" s="56">
        <v>0</v>
      </c>
      <c r="W266" s="56">
        <v>0</v>
      </c>
      <c r="X266" s="56">
        <v>0</v>
      </c>
      <c r="Y266" s="56">
        <v>0</v>
      </c>
      <c r="Z266" s="67">
        <v>0</v>
      </c>
    </row>
    <row r="267" spans="1:26">
      <c r="A267" s="54">
        <f t="shared" si="4"/>
        <v>45921</v>
      </c>
      <c r="B267" s="55">
        <v>0</v>
      </c>
      <c r="C267" s="56">
        <v>0</v>
      </c>
      <c r="D267" s="56">
        <v>0</v>
      </c>
      <c r="E267" s="56">
        <v>0</v>
      </c>
      <c r="F267" s="56">
        <v>0</v>
      </c>
      <c r="G267" s="56">
        <v>0</v>
      </c>
      <c r="H267" s="56">
        <v>1.6E-2</v>
      </c>
      <c r="I267" s="56">
        <v>1.5289999999999999</v>
      </c>
      <c r="J267" s="56">
        <v>4.8600000000000003</v>
      </c>
      <c r="K267" s="56">
        <v>5.4459999999999997</v>
      </c>
      <c r="L267" s="56">
        <v>5.6509999999999998</v>
      </c>
      <c r="M267" s="56">
        <v>5.8760000000000003</v>
      </c>
      <c r="N267" s="56">
        <v>6.101</v>
      </c>
      <c r="O267" s="56">
        <v>5.9870000000000001</v>
      </c>
      <c r="P267" s="56">
        <v>4.9089999999999998</v>
      </c>
      <c r="Q267" s="56">
        <v>4.9119999999999999</v>
      </c>
      <c r="R267" s="56">
        <v>4.3600000000000003</v>
      </c>
      <c r="S267" s="56">
        <v>3.4319999999999999</v>
      </c>
      <c r="T267" s="56">
        <v>0.56499999999999995</v>
      </c>
      <c r="U267" s="56">
        <v>0</v>
      </c>
      <c r="V267" s="56">
        <v>0</v>
      </c>
      <c r="W267" s="56">
        <v>0</v>
      </c>
      <c r="X267" s="56">
        <v>0</v>
      </c>
      <c r="Y267" s="56">
        <v>0</v>
      </c>
      <c r="Z267" s="67">
        <v>0</v>
      </c>
    </row>
    <row r="268" spans="1:26">
      <c r="A268" s="54">
        <f t="shared" si="4"/>
        <v>45922</v>
      </c>
      <c r="B268" s="55">
        <v>0</v>
      </c>
      <c r="C268" s="56">
        <v>0</v>
      </c>
      <c r="D268" s="56">
        <v>0</v>
      </c>
      <c r="E268" s="56">
        <v>0</v>
      </c>
      <c r="F268" s="56">
        <v>0</v>
      </c>
      <c r="G268" s="56">
        <v>0</v>
      </c>
      <c r="H268" s="56">
        <v>1.0999999999999999E-2</v>
      </c>
      <c r="I268" s="56">
        <v>0.873</v>
      </c>
      <c r="J268" s="56">
        <v>1.6</v>
      </c>
      <c r="K268" s="56">
        <v>4.1349999999999998</v>
      </c>
      <c r="L268" s="56">
        <v>4.5869999999999997</v>
      </c>
      <c r="M268" s="56">
        <v>3.5019999999999998</v>
      </c>
      <c r="N268" s="56">
        <v>3.5419999999999998</v>
      </c>
      <c r="O268" s="56">
        <v>3.016</v>
      </c>
      <c r="P268" s="56">
        <v>2.3130000000000002</v>
      </c>
      <c r="Q268" s="56">
        <v>1.3080000000000001</v>
      </c>
      <c r="R268" s="56">
        <v>0.88800000000000001</v>
      </c>
      <c r="S268" s="56">
        <v>0.625</v>
      </c>
      <c r="T268" s="56">
        <v>0.129</v>
      </c>
      <c r="U268" s="56">
        <v>0</v>
      </c>
      <c r="V268" s="56">
        <v>0</v>
      </c>
      <c r="W268" s="56">
        <v>0</v>
      </c>
      <c r="X268" s="56">
        <v>0</v>
      </c>
      <c r="Y268" s="56">
        <v>0</v>
      </c>
      <c r="Z268" s="67">
        <v>0</v>
      </c>
    </row>
    <row r="269" spans="1:26">
      <c r="A269" s="54">
        <f t="shared" si="4"/>
        <v>45923</v>
      </c>
      <c r="B269" s="55">
        <v>0</v>
      </c>
      <c r="C269" s="56">
        <v>0</v>
      </c>
      <c r="D269" s="56">
        <v>0</v>
      </c>
      <c r="E269" s="56">
        <v>0</v>
      </c>
      <c r="F269" s="56">
        <v>0</v>
      </c>
      <c r="G269" s="56">
        <v>0</v>
      </c>
      <c r="H269" s="56">
        <v>1.2999999999999999E-2</v>
      </c>
      <c r="I269" s="56">
        <v>1.413</v>
      </c>
      <c r="J269" s="56">
        <v>4.8049999999999997</v>
      </c>
      <c r="K269" s="56">
        <v>5.5369999999999999</v>
      </c>
      <c r="L269" s="56">
        <v>4.8179999999999996</v>
      </c>
      <c r="M269" s="56">
        <v>4.8680000000000003</v>
      </c>
      <c r="N269" s="56">
        <v>4.1159999999999997</v>
      </c>
      <c r="O269" s="56">
        <v>5.2990000000000004</v>
      </c>
      <c r="P269" s="56">
        <v>3.7250000000000001</v>
      </c>
      <c r="Q269" s="56">
        <v>2.12</v>
      </c>
      <c r="R269" s="56">
        <v>3.0249999999999999</v>
      </c>
      <c r="S269" s="56">
        <v>1.3759999999999999</v>
      </c>
      <c r="T269" s="56">
        <v>0.35799999999999998</v>
      </c>
      <c r="U269" s="56">
        <v>0</v>
      </c>
      <c r="V269" s="56">
        <v>0</v>
      </c>
      <c r="W269" s="56">
        <v>0</v>
      </c>
      <c r="X269" s="56">
        <v>0</v>
      </c>
      <c r="Y269" s="56">
        <v>0</v>
      </c>
      <c r="Z269" s="67">
        <v>0</v>
      </c>
    </row>
    <row r="270" spans="1:26">
      <c r="A270" s="54">
        <f t="shared" si="4"/>
        <v>45924</v>
      </c>
      <c r="B270" s="55">
        <v>0</v>
      </c>
      <c r="C270" s="56">
        <v>0</v>
      </c>
      <c r="D270" s="56">
        <v>0</v>
      </c>
      <c r="E270" s="56">
        <v>0</v>
      </c>
      <c r="F270" s="56">
        <v>0</v>
      </c>
      <c r="G270" s="56">
        <v>0</v>
      </c>
      <c r="H270" s="56">
        <v>1.2E-2</v>
      </c>
      <c r="I270" s="56">
        <v>1.2030000000000001</v>
      </c>
      <c r="J270" s="56">
        <v>3.508</v>
      </c>
      <c r="K270" s="56">
        <v>5.0490000000000004</v>
      </c>
      <c r="L270" s="56">
        <v>5.4950000000000001</v>
      </c>
      <c r="M270" s="56">
        <v>4.7880000000000003</v>
      </c>
      <c r="N270" s="56">
        <v>5.1550000000000002</v>
      </c>
      <c r="O270" s="56">
        <v>4.1849999999999996</v>
      </c>
      <c r="P270" s="56">
        <v>4.5490000000000004</v>
      </c>
      <c r="Q270" s="56">
        <v>4.9809999999999999</v>
      </c>
      <c r="R270" s="56">
        <v>4.8860000000000001</v>
      </c>
      <c r="S270" s="56">
        <v>2.5049999999999999</v>
      </c>
      <c r="T270" s="56">
        <v>0.41799999999999998</v>
      </c>
      <c r="U270" s="56">
        <v>0</v>
      </c>
      <c r="V270" s="56">
        <v>0</v>
      </c>
      <c r="W270" s="56">
        <v>0</v>
      </c>
      <c r="X270" s="56">
        <v>0</v>
      </c>
      <c r="Y270" s="56">
        <v>0</v>
      </c>
      <c r="Z270" s="67">
        <v>0</v>
      </c>
    </row>
    <row r="271" spans="1:26">
      <c r="A271" s="54">
        <f t="shared" si="4"/>
        <v>45925</v>
      </c>
      <c r="B271" s="55">
        <v>0</v>
      </c>
      <c r="C271" s="56">
        <v>0</v>
      </c>
      <c r="D271" s="56">
        <v>0</v>
      </c>
      <c r="E271" s="56">
        <v>0</v>
      </c>
      <c r="F271" s="56">
        <v>0</v>
      </c>
      <c r="G271" s="56">
        <v>0</v>
      </c>
      <c r="H271" s="56">
        <v>1.2999999999999999E-2</v>
      </c>
      <c r="I271" s="56">
        <v>1.4590000000000001</v>
      </c>
      <c r="J271" s="56">
        <v>4.9939999999999998</v>
      </c>
      <c r="K271" s="56">
        <v>6.0659999999999998</v>
      </c>
      <c r="L271" s="56">
        <v>6.2549999999999999</v>
      </c>
      <c r="M271" s="56">
        <v>6.2080000000000002</v>
      </c>
      <c r="N271" s="56">
        <v>6.181</v>
      </c>
      <c r="O271" s="56">
        <v>6.2110000000000003</v>
      </c>
      <c r="P271" s="56">
        <v>6.2119999999999997</v>
      </c>
      <c r="Q271" s="56">
        <v>6.0839999999999996</v>
      </c>
      <c r="R271" s="56">
        <v>5.6139999999999999</v>
      </c>
      <c r="S271" s="56">
        <v>3.4009999999999998</v>
      </c>
      <c r="T271" s="56">
        <v>0.41899999999999998</v>
      </c>
      <c r="U271" s="56">
        <v>0</v>
      </c>
      <c r="V271" s="56">
        <v>0</v>
      </c>
      <c r="W271" s="56">
        <v>0</v>
      </c>
      <c r="X271" s="56">
        <v>0</v>
      </c>
      <c r="Y271" s="56">
        <v>0</v>
      </c>
      <c r="Z271" s="67">
        <v>0</v>
      </c>
    </row>
    <row r="272" spans="1:26">
      <c r="A272" s="54">
        <f t="shared" si="4"/>
        <v>45926</v>
      </c>
      <c r="B272" s="55">
        <v>0</v>
      </c>
      <c r="C272" s="56">
        <v>0</v>
      </c>
      <c r="D272" s="56">
        <v>0</v>
      </c>
      <c r="E272" s="56">
        <v>0</v>
      </c>
      <c r="F272" s="56">
        <v>0</v>
      </c>
      <c r="G272" s="56">
        <v>0</v>
      </c>
      <c r="H272" s="56">
        <v>2.1000000000000001E-2</v>
      </c>
      <c r="I272" s="56">
        <v>0.96099999999999997</v>
      </c>
      <c r="J272" s="56">
        <v>4.0270000000000001</v>
      </c>
      <c r="K272" s="56">
        <v>5.2869999999999999</v>
      </c>
      <c r="L272" s="56">
        <v>5.4029999999999996</v>
      </c>
      <c r="M272" s="56">
        <v>5.9489999999999998</v>
      </c>
      <c r="N272" s="56">
        <v>5.2880000000000003</v>
      </c>
      <c r="O272" s="56">
        <v>5.22</v>
      </c>
      <c r="P272" s="56">
        <v>4.5469999999999997</v>
      </c>
      <c r="Q272" s="56">
        <v>4.3090000000000002</v>
      </c>
      <c r="R272" s="56">
        <v>3.9449999999999998</v>
      </c>
      <c r="S272" s="56">
        <v>2.7639999999999998</v>
      </c>
      <c r="T272" s="56">
        <v>0.38400000000000001</v>
      </c>
      <c r="U272" s="56">
        <v>0</v>
      </c>
      <c r="V272" s="56">
        <v>0</v>
      </c>
      <c r="W272" s="56">
        <v>0</v>
      </c>
      <c r="X272" s="56">
        <v>0</v>
      </c>
      <c r="Y272" s="56">
        <v>0</v>
      </c>
      <c r="Z272" s="67">
        <v>0</v>
      </c>
    </row>
    <row r="273" spans="1:26">
      <c r="A273" s="54">
        <f t="shared" si="4"/>
        <v>45927</v>
      </c>
      <c r="B273" s="55">
        <v>0</v>
      </c>
      <c r="C273" s="56">
        <v>0</v>
      </c>
      <c r="D273" s="56">
        <v>0</v>
      </c>
      <c r="E273" s="56">
        <v>0</v>
      </c>
      <c r="F273" s="56">
        <v>0</v>
      </c>
      <c r="G273" s="56">
        <v>0</v>
      </c>
      <c r="H273" s="56">
        <v>1.0999999999999999E-2</v>
      </c>
      <c r="I273" s="56">
        <v>1.286</v>
      </c>
      <c r="J273" s="56">
        <v>4.3109999999999999</v>
      </c>
      <c r="K273" s="56">
        <v>5.7249999999999996</v>
      </c>
      <c r="L273" s="56">
        <v>5.66</v>
      </c>
      <c r="M273" s="56">
        <v>5.8550000000000004</v>
      </c>
      <c r="N273" s="56">
        <v>5.9249999999999998</v>
      </c>
      <c r="O273" s="56">
        <v>5.9379999999999997</v>
      </c>
      <c r="P273" s="56">
        <v>5.6870000000000003</v>
      </c>
      <c r="Q273" s="56">
        <v>5.59</v>
      </c>
      <c r="R273" s="56">
        <v>4.9160000000000004</v>
      </c>
      <c r="S273" s="56">
        <v>1.7769999999999999</v>
      </c>
      <c r="T273" s="56">
        <v>0.11700000000000001</v>
      </c>
      <c r="U273" s="56">
        <v>0</v>
      </c>
      <c r="V273" s="56">
        <v>0</v>
      </c>
      <c r="W273" s="56">
        <v>0</v>
      </c>
      <c r="X273" s="56">
        <v>0</v>
      </c>
      <c r="Y273" s="56">
        <v>0</v>
      </c>
      <c r="Z273" s="67">
        <v>0</v>
      </c>
    </row>
    <row r="274" spans="1:26">
      <c r="A274" s="54">
        <f t="shared" si="4"/>
        <v>45928</v>
      </c>
      <c r="B274" s="55">
        <v>0</v>
      </c>
      <c r="C274" s="56">
        <v>0</v>
      </c>
      <c r="D274" s="56">
        <v>0</v>
      </c>
      <c r="E274" s="56">
        <v>0</v>
      </c>
      <c r="F274" s="56">
        <v>0</v>
      </c>
      <c r="G274" s="56">
        <v>0</v>
      </c>
      <c r="H274" s="56">
        <v>6.0000000000000001E-3</v>
      </c>
      <c r="I274" s="56">
        <v>1.159</v>
      </c>
      <c r="J274" s="56">
        <v>4.43</v>
      </c>
      <c r="K274" s="56">
        <v>5.5330000000000004</v>
      </c>
      <c r="L274" s="56">
        <v>5.9530000000000003</v>
      </c>
      <c r="M274" s="56">
        <v>5.9039999999999999</v>
      </c>
      <c r="N274" s="56">
        <v>4.7770000000000001</v>
      </c>
      <c r="O274" s="56">
        <v>3.746</v>
      </c>
      <c r="P274" s="56">
        <v>3.649</v>
      </c>
      <c r="Q274" s="56">
        <v>3.8210000000000002</v>
      </c>
      <c r="R274" s="56">
        <v>2.2509999999999999</v>
      </c>
      <c r="S274" s="56">
        <v>1.032</v>
      </c>
      <c r="T274" s="56">
        <v>0.25600000000000001</v>
      </c>
      <c r="U274" s="56">
        <v>0</v>
      </c>
      <c r="V274" s="56">
        <v>0</v>
      </c>
      <c r="W274" s="56">
        <v>0</v>
      </c>
      <c r="X274" s="56">
        <v>0</v>
      </c>
      <c r="Y274" s="56">
        <v>0</v>
      </c>
      <c r="Z274" s="67">
        <v>0</v>
      </c>
    </row>
    <row r="275" spans="1:26">
      <c r="A275" s="54">
        <f t="shared" si="4"/>
        <v>45929</v>
      </c>
      <c r="B275" s="55">
        <v>0</v>
      </c>
      <c r="C275" s="56">
        <v>0</v>
      </c>
      <c r="D275" s="56">
        <v>0</v>
      </c>
      <c r="E275" s="56">
        <v>0</v>
      </c>
      <c r="F275" s="56">
        <v>0</v>
      </c>
      <c r="G275" s="56">
        <v>0</v>
      </c>
      <c r="H275" s="56">
        <v>8.0000000000000002E-3</v>
      </c>
      <c r="I275" s="56">
        <v>1.2050000000000001</v>
      </c>
      <c r="J275" s="56">
        <v>4.05</v>
      </c>
      <c r="K275" s="56">
        <v>5.2240000000000002</v>
      </c>
      <c r="L275" s="56">
        <v>5.5519999999999996</v>
      </c>
      <c r="M275" s="56">
        <v>5.8380000000000001</v>
      </c>
      <c r="N275" s="56">
        <v>5.5620000000000003</v>
      </c>
      <c r="O275" s="56">
        <v>5.9329999999999998</v>
      </c>
      <c r="P275" s="56">
        <v>5.3810000000000002</v>
      </c>
      <c r="Q275" s="56">
        <v>4.0839999999999996</v>
      </c>
      <c r="R275" s="56">
        <v>1.262</v>
      </c>
      <c r="S275" s="56">
        <v>0.36799999999999999</v>
      </c>
      <c r="T275" s="56">
        <v>7.3999999999999996E-2</v>
      </c>
      <c r="U275" s="56">
        <v>0</v>
      </c>
      <c r="V275" s="56">
        <v>0</v>
      </c>
      <c r="W275" s="56">
        <v>0</v>
      </c>
      <c r="X275" s="56">
        <v>0</v>
      </c>
      <c r="Y275" s="56">
        <v>0</v>
      </c>
      <c r="Z275" s="67">
        <v>0</v>
      </c>
    </row>
    <row r="276" spans="1:26">
      <c r="A276" s="54">
        <f t="shared" si="4"/>
        <v>45930</v>
      </c>
      <c r="B276" s="55">
        <v>0</v>
      </c>
      <c r="C276" s="56">
        <v>0</v>
      </c>
      <c r="D276" s="56">
        <v>0</v>
      </c>
      <c r="E276" s="56">
        <v>0</v>
      </c>
      <c r="F276" s="56">
        <v>0</v>
      </c>
      <c r="G276" s="56">
        <v>0</v>
      </c>
      <c r="H276" s="56">
        <v>4.0000000000000001E-3</v>
      </c>
      <c r="I276" s="56">
        <v>1.198</v>
      </c>
      <c r="J276" s="56">
        <v>4.5540000000000003</v>
      </c>
      <c r="K276" s="56">
        <v>5.7430000000000003</v>
      </c>
      <c r="L276" s="56">
        <v>5.93</v>
      </c>
      <c r="M276" s="56">
        <v>5.8959999999999999</v>
      </c>
      <c r="N276" s="56">
        <v>5.8639999999999999</v>
      </c>
      <c r="O276" s="56">
        <v>5.8449999999999998</v>
      </c>
      <c r="P276" s="56">
        <v>5.3550000000000004</v>
      </c>
      <c r="Q276" s="56">
        <v>5.0069999999999997</v>
      </c>
      <c r="R276" s="56">
        <v>4.0940000000000003</v>
      </c>
      <c r="S276" s="56">
        <v>1.5189999999999999</v>
      </c>
      <c r="T276" s="56">
        <v>0.17899999999999999</v>
      </c>
      <c r="U276" s="56">
        <v>0</v>
      </c>
      <c r="V276" s="56">
        <v>0</v>
      </c>
      <c r="W276" s="56">
        <v>0</v>
      </c>
      <c r="X276" s="56">
        <v>0</v>
      </c>
      <c r="Y276" s="56">
        <v>0</v>
      </c>
      <c r="Z276" s="67">
        <v>0</v>
      </c>
    </row>
    <row r="277" spans="1:26">
      <c r="A277" s="54">
        <f t="shared" si="4"/>
        <v>45931</v>
      </c>
      <c r="B277" s="55">
        <v>0</v>
      </c>
      <c r="C277" s="56">
        <v>0</v>
      </c>
      <c r="D277" s="56">
        <v>0</v>
      </c>
      <c r="E277" s="56">
        <v>0</v>
      </c>
      <c r="F277" s="56">
        <v>0</v>
      </c>
      <c r="G277" s="56">
        <v>0</v>
      </c>
      <c r="H277" s="56">
        <v>5.0000000000000001E-3</v>
      </c>
      <c r="I277" s="56">
        <v>1.0860000000000001</v>
      </c>
      <c r="J277" s="56">
        <v>4.3029999999999999</v>
      </c>
      <c r="K277" s="56">
        <v>5.68</v>
      </c>
      <c r="L277" s="56">
        <v>5.8970000000000002</v>
      </c>
      <c r="M277" s="56">
        <v>5.9</v>
      </c>
      <c r="N277" s="56">
        <v>5.8730000000000002</v>
      </c>
      <c r="O277" s="56">
        <v>5.8360000000000003</v>
      </c>
      <c r="P277" s="56">
        <v>5.9189999999999996</v>
      </c>
      <c r="Q277" s="56">
        <v>5.7069999999999999</v>
      </c>
      <c r="R277" s="56">
        <v>4.8120000000000003</v>
      </c>
      <c r="S277" s="56">
        <v>2.548</v>
      </c>
      <c r="T277" s="56">
        <v>0.33200000000000002</v>
      </c>
      <c r="U277" s="56">
        <v>1.0999999999999999E-2</v>
      </c>
      <c r="V277" s="56">
        <v>0</v>
      </c>
      <c r="W277" s="56">
        <v>0</v>
      </c>
      <c r="X277" s="56">
        <v>0</v>
      </c>
      <c r="Y277" s="56">
        <v>0</v>
      </c>
      <c r="Z277" s="67">
        <v>0</v>
      </c>
    </row>
    <row r="278" spans="1:26">
      <c r="A278" s="54">
        <f t="shared" si="4"/>
        <v>45932</v>
      </c>
      <c r="B278" s="55">
        <v>0</v>
      </c>
      <c r="C278" s="56">
        <v>0</v>
      </c>
      <c r="D278" s="56">
        <v>0</v>
      </c>
      <c r="E278" s="56">
        <v>0</v>
      </c>
      <c r="F278" s="56">
        <v>0</v>
      </c>
      <c r="G278" s="56">
        <v>0</v>
      </c>
      <c r="H278" s="56">
        <v>4.0000000000000001E-3</v>
      </c>
      <c r="I278" s="56">
        <v>1.004</v>
      </c>
      <c r="J278" s="56">
        <v>4.1829999999999998</v>
      </c>
      <c r="K278" s="56">
        <v>5.625</v>
      </c>
      <c r="L278" s="56">
        <v>5.8780000000000001</v>
      </c>
      <c r="M278" s="56">
        <v>5.8310000000000004</v>
      </c>
      <c r="N278" s="56">
        <v>5.7329999999999997</v>
      </c>
      <c r="O278" s="56">
        <v>5.75</v>
      </c>
      <c r="P278" s="56">
        <v>5.7389999999999999</v>
      </c>
      <c r="Q278" s="56">
        <v>5.6210000000000004</v>
      </c>
      <c r="R278" s="56">
        <v>5.0629999999999997</v>
      </c>
      <c r="S278" s="56">
        <v>2.71</v>
      </c>
      <c r="T278" s="56">
        <v>0.312</v>
      </c>
      <c r="U278" s="56">
        <v>0.01</v>
      </c>
      <c r="V278" s="56">
        <v>0</v>
      </c>
      <c r="W278" s="56">
        <v>0</v>
      </c>
      <c r="X278" s="56">
        <v>0</v>
      </c>
      <c r="Y278" s="56">
        <v>0</v>
      </c>
      <c r="Z278" s="67">
        <v>0</v>
      </c>
    </row>
    <row r="279" spans="1:26">
      <c r="A279" s="54">
        <f t="shared" si="4"/>
        <v>45933</v>
      </c>
      <c r="B279" s="55">
        <v>0</v>
      </c>
      <c r="C279" s="56">
        <v>0</v>
      </c>
      <c r="D279" s="56">
        <v>0</v>
      </c>
      <c r="E279" s="56">
        <v>0</v>
      </c>
      <c r="F279" s="56">
        <v>0</v>
      </c>
      <c r="G279" s="56">
        <v>0</v>
      </c>
      <c r="H279" s="56">
        <v>3.0000000000000001E-3</v>
      </c>
      <c r="I279" s="56">
        <v>1.01</v>
      </c>
      <c r="J279" s="56">
        <v>4.21</v>
      </c>
      <c r="K279" s="56">
        <v>5.5979999999999999</v>
      </c>
      <c r="L279" s="56">
        <v>5.8319999999999999</v>
      </c>
      <c r="M279" s="56">
        <v>5.8179999999999996</v>
      </c>
      <c r="N279" s="56">
        <v>5.6890000000000001</v>
      </c>
      <c r="O279" s="56">
        <v>5.65</v>
      </c>
      <c r="P279" s="56">
        <v>5.6820000000000004</v>
      </c>
      <c r="Q279" s="56">
        <v>5.585</v>
      </c>
      <c r="R279" s="56">
        <v>4.3079999999999998</v>
      </c>
      <c r="S279" s="56">
        <v>2.0720000000000001</v>
      </c>
      <c r="T279" s="56">
        <v>0.252</v>
      </c>
      <c r="U279" s="56">
        <v>5.0000000000000001E-3</v>
      </c>
      <c r="V279" s="56">
        <v>0</v>
      </c>
      <c r="W279" s="56">
        <v>0</v>
      </c>
      <c r="X279" s="56">
        <v>0</v>
      </c>
      <c r="Y279" s="56">
        <v>0</v>
      </c>
      <c r="Z279" s="67">
        <v>0</v>
      </c>
    </row>
    <row r="280" spans="1:26">
      <c r="A280" s="54">
        <f t="shared" si="4"/>
        <v>45934</v>
      </c>
      <c r="B280" s="55">
        <v>0</v>
      </c>
      <c r="C280" s="56">
        <v>0</v>
      </c>
      <c r="D280" s="56">
        <v>0</v>
      </c>
      <c r="E280" s="56">
        <v>0</v>
      </c>
      <c r="F280" s="56">
        <v>0</v>
      </c>
      <c r="G280" s="56">
        <v>0</v>
      </c>
      <c r="H280" s="56">
        <v>3.0000000000000001E-3</v>
      </c>
      <c r="I280" s="56">
        <v>0.91900000000000004</v>
      </c>
      <c r="J280" s="56">
        <v>3.4359999999999999</v>
      </c>
      <c r="K280" s="56">
        <v>5.0430000000000001</v>
      </c>
      <c r="L280" s="56">
        <v>5.3929999999999998</v>
      </c>
      <c r="M280" s="56">
        <v>4.6959999999999997</v>
      </c>
      <c r="N280" s="56">
        <v>5.7130000000000001</v>
      </c>
      <c r="O280" s="56">
        <v>5.3869999999999996</v>
      </c>
      <c r="P280" s="56">
        <v>4.516</v>
      </c>
      <c r="Q280" s="56">
        <v>4.4009999999999998</v>
      </c>
      <c r="R280" s="56">
        <v>2.9449999999999998</v>
      </c>
      <c r="S280" s="56">
        <v>0.81699999999999995</v>
      </c>
      <c r="T280" s="56">
        <v>0.14599999999999999</v>
      </c>
      <c r="U280" s="56">
        <v>1.0999999999999999E-2</v>
      </c>
      <c r="V280" s="56">
        <v>0</v>
      </c>
      <c r="W280" s="56">
        <v>0</v>
      </c>
      <c r="X280" s="56">
        <v>0</v>
      </c>
      <c r="Y280" s="56">
        <v>0</v>
      </c>
      <c r="Z280" s="67">
        <v>0</v>
      </c>
    </row>
    <row r="281" spans="1:26">
      <c r="A281" s="54">
        <f t="shared" si="4"/>
        <v>45935</v>
      </c>
      <c r="B281" s="55">
        <v>0</v>
      </c>
      <c r="C281" s="56">
        <v>0</v>
      </c>
      <c r="D281" s="56">
        <v>0</v>
      </c>
      <c r="E281" s="56">
        <v>0</v>
      </c>
      <c r="F281" s="56">
        <v>0</v>
      </c>
      <c r="G281" s="56">
        <v>0</v>
      </c>
      <c r="H281" s="56">
        <v>3.0000000000000001E-3</v>
      </c>
      <c r="I281" s="56">
        <v>0.98199999999999998</v>
      </c>
      <c r="J281" s="56">
        <v>4.2709999999999999</v>
      </c>
      <c r="K281" s="56">
        <v>5.6820000000000004</v>
      </c>
      <c r="L281" s="56">
        <v>5.9249999999999998</v>
      </c>
      <c r="M281" s="56">
        <v>5.9039999999999999</v>
      </c>
      <c r="N281" s="56">
        <v>5.8550000000000004</v>
      </c>
      <c r="O281" s="56">
        <v>5.89</v>
      </c>
      <c r="P281" s="56">
        <v>5.8890000000000002</v>
      </c>
      <c r="Q281" s="56">
        <v>5.7919999999999998</v>
      </c>
      <c r="R281" s="56">
        <v>5.0129999999999999</v>
      </c>
      <c r="S281" s="56">
        <v>2.4350000000000001</v>
      </c>
      <c r="T281" s="56">
        <v>0.24</v>
      </c>
      <c r="U281" s="56">
        <v>6.0000000000000001E-3</v>
      </c>
      <c r="V281" s="56">
        <v>0</v>
      </c>
      <c r="W281" s="56">
        <v>0</v>
      </c>
      <c r="X281" s="56">
        <v>0</v>
      </c>
      <c r="Y281" s="56">
        <v>0</v>
      </c>
      <c r="Z281" s="67">
        <v>0</v>
      </c>
    </row>
    <row r="282" spans="1:26">
      <c r="A282" s="54">
        <f t="shared" si="4"/>
        <v>45936</v>
      </c>
      <c r="B282" s="55">
        <v>0</v>
      </c>
      <c r="C282" s="56">
        <v>0</v>
      </c>
      <c r="D282" s="56">
        <v>0</v>
      </c>
      <c r="E282" s="56">
        <v>0</v>
      </c>
      <c r="F282" s="56">
        <v>0</v>
      </c>
      <c r="G282" s="56">
        <v>0</v>
      </c>
      <c r="H282" s="56">
        <v>0</v>
      </c>
      <c r="I282" s="56">
        <v>5.8000000000000003E-2</v>
      </c>
      <c r="J282" s="56">
        <v>0.30499999999999999</v>
      </c>
      <c r="K282" s="56">
        <v>0.629</v>
      </c>
      <c r="L282" s="56">
        <v>1.153</v>
      </c>
      <c r="M282" s="56">
        <v>2.1110000000000002</v>
      </c>
      <c r="N282" s="56">
        <v>2.5459999999999998</v>
      </c>
      <c r="O282" s="56">
        <v>3.0979999999999999</v>
      </c>
      <c r="P282" s="56">
        <v>3.4369999999999998</v>
      </c>
      <c r="Q282" s="56">
        <v>2.3130000000000002</v>
      </c>
      <c r="R282" s="56">
        <v>1.1519999999999999</v>
      </c>
      <c r="S282" s="56">
        <v>0.34899999999999998</v>
      </c>
      <c r="T282" s="56">
        <v>0.03</v>
      </c>
      <c r="U282" s="56">
        <v>0</v>
      </c>
      <c r="V282" s="56">
        <v>0</v>
      </c>
      <c r="W282" s="56">
        <v>0</v>
      </c>
      <c r="X282" s="56">
        <v>0</v>
      </c>
      <c r="Y282" s="56">
        <v>0</v>
      </c>
      <c r="Z282" s="67">
        <v>0</v>
      </c>
    </row>
    <row r="283" spans="1:26">
      <c r="A283" s="54">
        <f t="shared" si="4"/>
        <v>45937</v>
      </c>
      <c r="B283" s="55">
        <v>0</v>
      </c>
      <c r="C283" s="56">
        <v>0</v>
      </c>
      <c r="D283" s="56">
        <v>0</v>
      </c>
      <c r="E283" s="56">
        <v>0</v>
      </c>
      <c r="F283" s="56">
        <v>0</v>
      </c>
      <c r="G283" s="56">
        <v>0</v>
      </c>
      <c r="H283" s="56">
        <v>0</v>
      </c>
      <c r="I283" s="56">
        <v>0.124</v>
      </c>
      <c r="J283" s="56">
        <v>1.242</v>
      </c>
      <c r="K283" s="56">
        <v>3.1669999999999998</v>
      </c>
      <c r="L283" s="56">
        <v>3.4409999999999998</v>
      </c>
      <c r="M283" s="56">
        <v>3.5489999999999999</v>
      </c>
      <c r="N283" s="56">
        <v>3.7229999999999999</v>
      </c>
      <c r="O283" s="56">
        <v>3.4209999999999998</v>
      </c>
      <c r="P283" s="56">
        <v>3.71</v>
      </c>
      <c r="Q283" s="56">
        <v>4.0279999999999996</v>
      </c>
      <c r="R283" s="56">
        <v>2.8849999999999998</v>
      </c>
      <c r="S283" s="56">
        <v>0.89500000000000002</v>
      </c>
      <c r="T283" s="56">
        <v>0.13400000000000001</v>
      </c>
      <c r="U283" s="56">
        <v>1E-3</v>
      </c>
      <c r="V283" s="56">
        <v>0</v>
      </c>
      <c r="W283" s="56">
        <v>0</v>
      </c>
      <c r="X283" s="56">
        <v>0</v>
      </c>
      <c r="Y283" s="56">
        <v>0</v>
      </c>
      <c r="Z283" s="67">
        <v>0</v>
      </c>
    </row>
    <row r="284" spans="1:26">
      <c r="A284" s="54">
        <f t="shared" si="4"/>
        <v>45938</v>
      </c>
      <c r="B284" s="55">
        <v>0</v>
      </c>
      <c r="C284" s="56">
        <v>0</v>
      </c>
      <c r="D284" s="56">
        <v>0</v>
      </c>
      <c r="E284" s="56">
        <v>0</v>
      </c>
      <c r="F284" s="56">
        <v>0</v>
      </c>
      <c r="G284" s="56">
        <v>0</v>
      </c>
      <c r="H284" s="56">
        <v>0</v>
      </c>
      <c r="I284" s="56">
        <v>0.76400000000000001</v>
      </c>
      <c r="J284" s="56">
        <v>3.8559999999999999</v>
      </c>
      <c r="K284" s="56">
        <v>5.4580000000000002</v>
      </c>
      <c r="L284" s="56">
        <v>5.6180000000000003</v>
      </c>
      <c r="M284" s="56">
        <v>5.7</v>
      </c>
      <c r="N284" s="56">
        <v>5.7409999999999997</v>
      </c>
      <c r="O284" s="56">
        <v>5.5220000000000002</v>
      </c>
      <c r="P284" s="56">
        <v>4.9580000000000002</v>
      </c>
      <c r="Q284" s="56">
        <v>4.3579999999999997</v>
      </c>
      <c r="R284" s="56">
        <v>4.4749999999999996</v>
      </c>
      <c r="S284" s="56">
        <v>1.9970000000000001</v>
      </c>
      <c r="T284" s="56">
        <v>0.17299999999999999</v>
      </c>
      <c r="U284" s="56">
        <v>3.0000000000000001E-3</v>
      </c>
      <c r="V284" s="56">
        <v>0</v>
      </c>
      <c r="W284" s="56">
        <v>0</v>
      </c>
      <c r="X284" s="56">
        <v>0</v>
      </c>
      <c r="Y284" s="56">
        <v>0</v>
      </c>
      <c r="Z284" s="67">
        <v>0</v>
      </c>
    </row>
    <row r="285" spans="1:26">
      <c r="A285" s="54">
        <f t="shared" si="4"/>
        <v>45939</v>
      </c>
      <c r="B285" s="55">
        <v>0</v>
      </c>
      <c r="C285" s="56">
        <v>0</v>
      </c>
      <c r="D285" s="56">
        <v>0</v>
      </c>
      <c r="E285" s="56">
        <v>0</v>
      </c>
      <c r="F285" s="56">
        <v>0</v>
      </c>
      <c r="G285" s="56">
        <v>0</v>
      </c>
      <c r="H285" s="56">
        <v>1E-3</v>
      </c>
      <c r="I285" s="56">
        <v>0.81399999999999995</v>
      </c>
      <c r="J285" s="56">
        <v>4.1890000000000001</v>
      </c>
      <c r="K285" s="56">
        <v>4.78</v>
      </c>
      <c r="L285" s="56">
        <v>4.9580000000000002</v>
      </c>
      <c r="M285" s="56">
        <v>4.8490000000000002</v>
      </c>
      <c r="N285" s="56">
        <v>5.0720000000000001</v>
      </c>
      <c r="O285" s="56">
        <v>5.5389999999999997</v>
      </c>
      <c r="P285" s="56">
        <v>5.2350000000000003</v>
      </c>
      <c r="Q285" s="56">
        <v>5.2619999999999996</v>
      </c>
      <c r="R285" s="56">
        <v>4.18</v>
      </c>
      <c r="S285" s="56">
        <v>1.9790000000000001</v>
      </c>
      <c r="T285" s="56">
        <v>0.161</v>
      </c>
      <c r="U285" s="56">
        <v>3.0000000000000001E-3</v>
      </c>
      <c r="V285" s="56">
        <v>0</v>
      </c>
      <c r="W285" s="56">
        <v>0</v>
      </c>
      <c r="X285" s="56">
        <v>0</v>
      </c>
      <c r="Y285" s="56">
        <v>0</v>
      </c>
      <c r="Z285" s="67">
        <v>0</v>
      </c>
    </row>
    <row r="286" spans="1:26">
      <c r="A286" s="54">
        <f t="shared" si="4"/>
        <v>45940</v>
      </c>
      <c r="B286" s="55">
        <v>0</v>
      </c>
      <c r="C286" s="56">
        <v>0</v>
      </c>
      <c r="D286" s="56">
        <v>0</v>
      </c>
      <c r="E286" s="56">
        <v>0</v>
      </c>
      <c r="F286" s="56">
        <v>0</v>
      </c>
      <c r="G286" s="56">
        <v>0</v>
      </c>
      <c r="H286" s="56">
        <v>4.0000000000000001E-3</v>
      </c>
      <c r="I286" s="56">
        <v>0.45700000000000002</v>
      </c>
      <c r="J286" s="56">
        <v>1.8440000000000001</v>
      </c>
      <c r="K286" s="56">
        <v>3.327</v>
      </c>
      <c r="L286" s="56">
        <v>3.7970000000000002</v>
      </c>
      <c r="M286" s="56">
        <v>3.3119999999999998</v>
      </c>
      <c r="N286" s="56">
        <v>4.5609999999999999</v>
      </c>
      <c r="O286" s="56">
        <v>4.3849999999999998</v>
      </c>
      <c r="P286" s="56">
        <v>4.306</v>
      </c>
      <c r="Q286" s="56">
        <v>3.5409999999999999</v>
      </c>
      <c r="R286" s="56">
        <v>2.7229999999999999</v>
      </c>
      <c r="S286" s="56">
        <v>0.625</v>
      </c>
      <c r="T286" s="56">
        <v>5.0999999999999997E-2</v>
      </c>
      <c r="U286" s="56">
        <v>1E-3</v>
      </c>
      <c r="V286" s="56">
        <v>0</v>
      </c>
      <c r="W286" s="56">
        <v>0</v>
      </c>
      <c r="X286" s="56">
        <v>0</v>
      </c>
      <c r="Y286" s="56">
        <v>0</v>
      </c>
      <c r="Z286" s="67">
        <v>0</v>
      </c>
    </row>
    <row r="287" spans="1:26">
      <c r="A287" s="69">
        <f t="shared" si="4"/>
        <v>45941</v>
      </c>
      <c r="B287" s="56">
        <v>0</v>
      </c>
      <c r="C287" s="56">
        <v>0</v>
      </c>
      <c r="D287" s="56">
        <v>0</v>
      </c>
      <c r="E287" s="56">
        <v>0</v>
      </c>
      <c r="F287" s="56">
        <v>0</v>
      </c>
      <c r="G287" s="56">
        <v>0</v>
      </c>
      <c r="H287" s="56">
        <v>0</v>
      </c>
      <c r="I287" s="56">
        <v>0.47199999999999998</v>
      </c>
      <c r="J287" s="56">
        <v>2.5070000000000001</v>
      </c>
      <c r="K287" s="56">
        <v>4.0110000000000001</v>
      </c>
      <c r="L287" s="56">
        <v>3.7650000000000001</v>
      </c>
      <c r="M287" s="56">
        <v>3.85</v>
      </c>
      <c r="N287" s="56">
        <v>2.9830000000000001</v>
      </c>
      <c r="O287" s="56">
        <v>2.137</v>
      </c>
      <c r="P287" s="56">
        <v>1.823</v>
      </c>
      <c r="Q287" s="56">
        <v>2.165</v>
      </c>
      <c r="R287" s="56">
        <v>2.0529999999999999</v>
      </c>
      <c r="S287" s="56">
        <v>0.83</v>
      </c>
      <c r="T287" s="56">
        <v>6.9000000000000006E-2</v>
      </c>
      <c r="U287" s="56">
        <v>1E-3</v>
      </c>
      <c r="V287" s="56">
        <v>0</v>
      </c>
      <c r="W287" s="56">
        <v>0</v>
      </c>
      <c r="X287" s="56">
        <v>0</v>
      </c>
      <c r="Y287" s="56">
        <v>0</v>
      </c>
      <c r="Z287" s="67">
        <v>0</v>
      </c>
    </row>
    <row r="288" spans="1:26">
      <c r="A288" s="69">
        <f t="shared" si="4"/>
        <v>45942</v>
      </c>
      <c r="B288" s="56">
        <v>0</v>
      </c>
      <c r="C288" s="56">
        <v>0</v>
      </c>
      <c r="D288" s="56">
        <v>0</v>
      </c>
      <c r="E288" s="56">
        <v>0</v>
      </c>
      <c r="F288" s="56">
        <v>0</v>
      </c>
      <c r="G288" s="56">
        <v>0</v>
      </c>
      <c r="H288" s="56">
        <v>1E-3</v>
      </c>
      <c r="I288" s="56">
        <v>0.70899999999999996</v>
      </c>
      <c r="J288" s="56">
        <v>3.8439999999999999</v>
      </c>
      <c r="K288" s="56">
        <v>5.1820000000000004</v>
      </c>
      <c r="L288" s="56">
        <v>3.754</v>
      </c>
      <c r="M288" s="56">
        <v>5.2779999999999996</v>
      </c>
      <c r="N288" s="56">
        <v>5.6509999999999998</v>
      </c>
      <c r="O288" s="56">
        <v>5.0330000000000004</v>
      </c>
      <c r="P288" s="56">
        <v>4.7750000000000004</v>
      </c>
      <c r="Q288" s="56">
        <v>3.1749999999999998</v>
      </c>
      <c r="R288" s="56">
        <v>2.3090000000000002</v>
      </c>
      <c r="S288" s="56">
        <v>0.92600000000000005</v>
      </c>
      <c r="T288" s="56">
        <v>4.9000000000000002E-2</v>
      </c>
      <c r="U288" s="56">
        <v>0</v>
      </c>
      <c r="V288" s="56">
        <v>0</v>
      </c>
      <c r="W288" s="56">
        <v>0</v>
      </c>
      <c r="X288" s="56">
        <v>0</v>
      </c>
      <c r="Y288" s="56">
        <v>0</v>
      </c>
      <c r="Z288" s="67">
        <v>0</v>
      </c>
    </row>
    <row r="289" spans="1:26">
      <c r="A289" s="69">
        <f t="shared" si="4"/>
        <v>45943</v>
      </c>
      <c r="B289" s="56">
        <v>0</v>
      </c>
      <c r="C289" s="56">
        <v>0</v>
      </c>
      <c r="D289" s="56">
        <v>0</v>
      </c>
      <c r="E289" s="56">
        <v>0</v>
      </c>
      <c r="F289" s="56">
        <v>0</v>
      </c>
      <c r="G289" s="56">
        <v>0</v>
      </c>
      <c r="H289" s="56">
        <v>0</v>
      </c>
      <c r="I289" s="56">
        <v>0.29099999999999998</v>
      </c>
      <c r="J289" s="56">
        <v>0.88800000000000001</v>
      </c>
      <c r="K289" s="56">
        <v>1.756</v>
      </c>
      <c r="L289" s="56">
        <v>2.3260000000000001</v>
      </c>
      <c r="M289" s="56">
        <v>3.9649999999999999</v>
      </c>
      <c r="N289" s="56">
        <v>4.2859999999999996</v>
      </c>
      <c r="O289" s="56">
        <v>3.3460000000000001</v>
      </c>
      <c r="P289" s="56">
        <v>3.698</v>
      </c>
      <c r="Q289" s="56">
        <v>3.2909999999999999</v>
      </c>
      <c r="R289" s="56">
        <v>2.468</v>
      </c>
      <c r="S289" s="56">
        <v>0.72699999999999998</v>
      </c>
      <c r="T289" s="56">
        <v>0.121</v>
      </c>
      <c r="U289" s="56">
        <v>7.0999999999999994E-2</v>
      </c>
      <c r="V289" s="56">
        <v>0</v>
      </c>
      <c r="W289" s="56">
        <v>0</v>
      </c>
      <c r="X289" s="56">
        <v>0</v>
      </c>
      <c r="Y289" s="56">
        <v>0</v>
      </c>
      <c r="Z289" s="67">
        <v>0</v>
      </c>
    </row>
    <row r="290" spans="1:26">
      <c r="A290" s="69">
        <f t="shared" si="4"/>
        <v>45944</v>
      </c>
      <c r="B290" s="56">
        <v>0</v>
      </c>
      <c r="C290" s="56">
        <v>0</v>
      </c>
      <c r="D290" s="56">
        <v>0</v>
      </c>
      <c r="E290" s="56">
        <v>0</v>
      </c>
      <c r="F290" s="56">
        <v>0</v>
      </c>
      <c r="G290" s="56">
        <v>0</v>
      </c>
      <c r="H290" s="56">
        <v>0</v>
      </c>
      <c r="I290" s="56">
        <v>0.24</v>
      </c>
      <c r="J290" s="56">
        <v>1.504</v>
      </c>
      <c r="K290" s="56">
        <v>3.2250000000000001</v>
      </c>
      <c r="L290" s="56">
        <v>4.5979999999999999</v>
      </c>
      <c r="M290" s="56">
        <v>5.66</v>
      </c>
      <c r="N290" s="56">
        <v>5.16</v>
      </c>
      <c r="O290" s="56">
        <v>5.2629999999999999</v>
      </c>
      <c r="P290" s="56">
        <v>4.657</v>
      </c>
      <c r="Q290" s="56">
        <v>4.45</v>
      </c>
      <c r="R290" s="56">
        <v>3.5369999999999999</v>
      </c>
      <c r="S290" s="56">
        <v>1.484</v>
      </c>
      <c r="T290" s="56">
        <v>0.247</v>
      </c>
      <c r="U290" s="56">
        <v>3.2000000000000001E-2</v>
      </c>
      <c r="V290" s="56">
        <v>0</v>
      </c>
      <c r="W290" s="56">
        <v>0</v>
      </c>
      <c r="X290" s="56">
        <v>0</v>
      </c>
      <c r="Y290" s="56">
        <v>0</v>
      </c>
      <c r="Z290" s="67">
        <v>0</v>
      </c>
    </row>
    <row r="291" spans="1:26">
      <c r="A291" s="69">
        <f t="shared" si="4"/>
        <v>45945</v>
      </c>
      <c r="B291" s="56">
        <v>0</v>
      </c>
      <c r="C291" s="56">
        <v>0</v>
      </c>
      <c r="D291" s="56">
        <v>0</v>
      </c>
      <c r="E291" s="56">
        <v>0</v>
      </c>
      <c r="F291" s="56">
        <v>0</v>
      </c>
      <c r="G291" s="56">
        <v>0</v>
      </c>
      <c r="H291" s="56">
        <v>0</v>
      </c>
      <c r="I291" s="56">
        <v>0.49299999999999999</v>
      </c>
      <c r="J291" s="56">
        <v>1.8620000000000001</v>
      </c>
      <c r="K291" s="56">
        <v>3.7930000000000001</v>
      </c>
      <c r="L291" s="56">
        <v>5.0590000000000002</v>
      </c>
      <c r="M291" s="56">
        <v>4.8789999999999996</v>
      </c>
      <c r="N291" s="56">
        <v>4.702</v>
      </c>
      <c r="O291" s="56">
        <v>5.3739999999999997</v>
      </c>
      <c r="P291" s="56">
        <v>5.5069999999999997</v>
      </c>
      <c r="Q291" s="56">
        <v>5.3789999999999996</v>
      </c>
      <c r="R291" s="56">
        <v>4.1630000000000003</v>
      </c>
      <c r="S291" s="56">
        <v>1.454</v>
      </c>
      <c r="T291" s="56">
        <v>1.9E-2</v>
      </c>
      <c r="U291" s="56">
        <v>6.0000000000000001E-3</v>
      </c>
      <c r="V291" s="56">
        <v>0</v>
      </c>
      <c r="W291" s="56">
        <v>0</v>
      </c>
      <c r="X291" s="56">
        <v>0</v>
      </c>
      <c r="Y291" s="56">
        <v>0</v>
      </c>
      <c r="Z291" s="67">
        <v>0</v>
      </c>
    </row>
    <row r="292" spans="1:26">
      <c r="A292" s="69">
        <f t="shared" si="4"/>
        <v>45946</v>
      </c>
      <c r="B292" s="56">
        <v>0</v>
      </c>
      <c r="C292" s="56">
        <v>0</v>
      </c>
      <c r="D292" s="56">
        <v>0</v>
      </c>
      <c r="E292" s="56">
        <v>0</v>
      </c>
      <c r="F292" s="56">
        <v>0</v>
      </c>
      <c r="G292" s="56">
        <v>0</v>
      </c>
      <c r="H292" s="56">
        <v>0</v>
      </c>
      <c r="I292" s="56">
        <v>0.46700000000000003</v>
      </c>
      <c r="J292" s="56">
        <v>3.6859999999999999</v>
      </c>
      <c r="K292" s="56">
        <v>5.5389999999999997</v>
      </c>
      <c r="L292" s="56">
        <v>5.7679999999999998</v>
      </c>
      <c r="M292" s="56">
        <v>5.7409999999999997</v>
      </c>
      <c r="N292" s="56">
        <v>5.6429999999999998</v>
      </c>
      <c r="O292" s="56">
        <v>5.5730000000000004</v>
      </c>
      <c r="P292" s="56">
        <v>5.6130000000000004</v>
      </c>
      <c r="Q292" s="56">
        <v>4.72</v>
      </c>
      <c r="R292" s="56">
        <v>4.6230000000000002</v>
      </c>
      <c r="S292" s="56">
        <v>1.6060000000000001</v>
      </c>
      <c r="T292" s="56">
        <v>6.5000000000000002E-2</v>
      </c>
      <c r="U292" s="56">
        <v>0.01</v>
      </c>
      <c r="V292" s="56">
        <v>0</v>
      </c>
      <c r="W292" s="56">
        <v>0</v>
      </c>
      <c r="X292" s="56">
        <v>0</v>
      </c>
      <c r="Y292" s="56">
        <v>0</v>
      </c>
      <c r="Z292" s="67">
        <v>0</v>
      </c>
    </row>
    <row r="293" spans="1:26">
      <c r="A293" s="69">
        <f t="shared" si="4"/>
        <v>45947</v>
      </c>
      <c r="B293" s="56">
        <v>0</v>
      </c>
      <c r="C293" s="56">
        <v>0</v>
      </c>
      <c r="D293" s="56">
        <v>0</v>
      </c>
      <c r="E293" s="56">
        <v>0</v>
      </c>
      <c r="F293" s="56">
        <v>0</v>
      </c>
      <c r="G293" s="56">
        <v>0</v>
      </c>
      <c r="H293" s="56">
        <v>0</v>
      </c>
      <c r="I293" s="56">
        <v>0.59199999999999997</v>
      </c>
      <c r="J293" s="56">
        <v>3.8679999999999999</v>
      </c>
      <c r="K293" s="56">
        <v>5.6580000000000004</v>
      </c>
      <c r="L293" s="56">
        <v>5.8849999999999998</v>
      </c>
      <c r="M293" s="56">
        <v>5.7919999999999998</v>
      </c>
      <c r="N293" s="56">
        <v>5.6820000000000004</v>
      </c>
      <c r="O293" s="56">
        <v>5.6630000000000003</v>
      </c>
      <c r="P293" s="56">
        <v>5.6340000000000003</v>
      </c>
      <c r="Q293" s="56">
        <v>5.6449999999999996</v>
      </c>
      <c r="R293" s="56">
        <v>4.7069999999999999</v>
      </c>
      <c r="S293" s="56">
        <v>1.4870000000000001</v>
      </c>
      <c r="T293" s="56">
        <v>4.9000000000000002E-2</v>
      </c>
      <c r="U293" s="56">
        <v>8.0000000000000002E-3</v>
      </c>
      <c r="V293" s="56">
        <v>0</v>
      </c>
      <c r="W293" s="56">
        <v>0</v>
      </c>
      <c r="X293" s="56">
        <v>0</v>
      </c>
      <c r="Y293" s="56">
        <v>0</v>
      </c>
      <c r="Z293" s="67">
        <v>0</v>
      </c>
    </row>
    <row r="294" spans="1:26">
      <c r="A294" s="69">
        <f t="shared" si="4"/>
        <v>45948</v>
      </c>
      <c r="B294" s="56">
        <v>0</v>
      </c>
      <c r="C294" s="56">
        <v>0</v>
      </c>
      <c r="D294" s="56">
        <v>0</v>
      </c>
      <c r="E294" s="56">
        <v>0</v>
      </c>
      <c r="F294" s="56">
        <v>0</v>
      </c>
      <c r="G294" s="56">
        <v>0</v>
      </c>
      <c r="H294" s="56">
        <v>0</v>
      </c>
      <c r="I294" s="56">
        <v>0.46200000000000002</v>
      </c>
      <c r="J294" s="56">
        <v>2.6659999999999999</v>
      </c>
      <c r="K294" s="56">
        <v>5.3090000000000002</v>
      </c>
      <c r="L294" s="56">
        <v>5.5730000000000004</v>
      </c>
      <c r="M294" s="56">
        <v>5.6970000000000001</v>
      </c>
      <c r="N294" s="56">
        <v>5.548</v>
      </c>
      <c r="O294" s="56">
        <v>5.3840000000000003</v>
      </c>
      <c r="P294" s="56">
        <v>4.9669999999999996</v>
      </c>
      <c r="Q294" s="56">
        <v>5.3849999999999998</v>
      </c>
      <c r="R294" s="56">
        <v>4.4729999999999999</v>
      </c>
      <c r="S294" s="56">
        <v>1.56</v>
      </c>
      <c r="T294" s="56">
        <v>7.0000000000000007E-2</v>
      </c>
      <c r="U294" s="56">
        <v>0.01</v>
      </c>
      <c r="V294" s="56">
        <v>0</v>
      </c>
      <c r="W294" s="56">
        <v>0</v>
      </c>
      <c r="X294" s="56">
        <v>0</v>
      </c>
      <c r="Y294" s="56">
        <v>0</v>
      </c>
      <c r="Z294" s="67">
        <v>0</v>
      </c>
    </row>
    <row r="295" spans="1:26">
      <c r="A295" s="69">
        <f t="shared" si="4"/>
        <v>45949</v>
      </c>
      <c r="B295" s="56">
        <v>0</v>
      </c>
      <c r="C295" s="56">
        <v>0</v>
      </c>
      <c r="D295" s="56">
        <v>0</v>
      </c>
      <c r="E295" s="56">
        <v>0</v>
      </c>
      <c r="F295" s="56">
        <v>0</v>
      </c>
      <c r="G295" s="56">
        <v>0</v>
      </c>
      <c r="H295" s="56">
        <v>0</v>
      </c>
      <c r="I295" s="56">
        <v>0.54</v>
      </c>
      <c r="J295" s="56">
        <v>3.7719999999999998</v>
      </c>
      <c r="K295" s="56">
        <v>5.665</v>
      </c>
      <c r="L295" s="56">
        <v>5.9169999999999998</v>
      </c>
      <c r="M295" s="56">
        <v>5.8029999999999999</v>
      </c>
      <c r="N295" s="56">
        <v>5.5839999999999996</v>
      </c>
      <c r="O295" s="56">
        <v>5.5739999999999998</v>
      </c>
      <c r="P295" s="56">
        <v>5.6230000000000002</v>
      </c>
      <c r="Q295" s="56">
        <v>5.5419999999999998</v>
      </c>
      <c r="R295" s="56">
        <v>4.532</v>
      </c>
      <c r="S295" s="56">
        <v>1.5629999999999999</v>
      </c>
      <c r="T295" s="56">
        <v>0.249</v>
      </c>
      <c r="U295" s="56">
        <v>5.7000000000000002E-2</v>
      </c>
      <c r="V295" s="56">
        <v>0</v>
      </c>
      <c r="W295" s="56">
        <v>0</v>
      </c>
      <c r="X295" s="56">
        <v>0</v>
      </c>
      <c r="Y295" s="56">
        <v>0</v>
      </c>
      <c r="Z295" s="67">
        <v>0</v>
      </c>
    </row>
    <row r="296" spans="1:26">
      <c r="A296" s="69">
        <f t="shared" si="4"/>
        <v>45950</v>
      </c>
      <c r="B296" s="56">
        <v>0</v>
      </c>
      <c r="C296" s="56">
        <v>0</v>
      </c>
      <c r="D296" s="56">
        <v>0</v>
      </c>
      <c r="E296" s="56">
        <v>0</v>
      </c>
      <c r="F296" s="56">
        <v>0</v>
      </c>
      <c r="G296" s="56">
        <v>0</v>
      </c>
      <c r="H296" s="56">
        <v>0</v>
      </c>
      <c r="I296" s="56">
        <v>0.45400000000000001</v>
      </c>
      <c r="J296" s="56">
        <v>3.5779999999999998</v>
      </c>
      <c r="K296" s="56">
        <v>5.569</v>
      </c>
      <c r="L296" s="56">
        <v>5.7880000000000003</v>
      </c>
      <c r="M296" s="56">
        <v>5.6849999999999996</v>
      </c>
      <c r="N296" s="56">
        <v>5.5730000000000004</v>
      </c>
      <c r="O296" s="56">
        <v>5.5529999999999999</v>
      </c>
      <c r="P296" s="56">
        <v>5.5789999999999997</v>
      </c>
      <c r="Q296" s="56">
        <v>5.476</v>
      </c>
      <c r="R296" s="56">
        <v>4.3840000000000003</v>
      </c>
      <c r="S296" s="56">
        <v>1.464</v>
      </c>
      <c r="T296" s="56">
        <v>0.24099999999999999</v>
      </c>
      <c r="U296" s="56">
        <v>0.04</v>
      </c>
      <c r="V296" s="56">
        <v>0</v>
      </c>
      <c r="W296" s="56">
        <v>0</v>
      </c>
      <c r="X296" s="56">
        <v>0</v>
      </c>
      <c r="Y296" s="56">
        <v>0</v>
      </c>
      <c r="Z296" s="67">
        <v>0</v>
      </c>
    </row>
    <row r="297" spans="1:26">
      <c r="A297" s="69">
        <f t="shared" si="4"/>
        <v>45951</v>
      </c>
      <c r="B297" s="56">
        <v>0</v>
      </c>
      <c r="C297" s="56">
        <v>0</v>
      </c>
      <c r="D297" s="56">
        <v>0</v>
      </c>
      <c r="E297" s="56">
        <v>0</v>
      </c>
      <c r="F297" s="56">
        <v>0</v>
      </c>
      <c r="G297" s="56">
        <v>0</v>
      </c>
      <c r="H297" s="56">
        <v>0</v>
      </c>
      <c r="I297" s="56">
        <v>0.45900000000000002</v>
      </c>
      <c r="J297" s="56">
        <v>3.6230000000000002</v>
      </c>
      <c r="K297" s="56">
        <v>5.53</v>
      </c>
      <c r="L297" s="56">
        <v>5.7610000000000001</v>
      </c>
      <c r="M297" s="56">
        <v>5.64</v>
      </c>
      <c r="N297" s="56">
        <v>5.51</v>
      </c>
      <c r="O297" s="56">
        <v>5.4960000000000004</v>
      </c>
      <c r="P297" s="56">
        <v>5.4850000000000003</v>
      </c>
      <c r="Q297" s="56">
        <v>5.3109999999999999</v>
      </c>
      <c r="R297" s="56">
        <v>4.1580000000000004</v>
      </c>
      <c r="S297" s="56">
        <v>1.1930000000000001</v>
      </c>
      <c r="T297" s="56">
        <v>1.4E-2</v>
      </c>
      <c r="U297" s="56">
        <v>6.0000000000000001E-3</v>
      </c>
      <c r="V297" s="56">
        <v>0</v>
      </c>
      <c r="W297" s="56">
        <v>0</v>
      </c>
      <c r="X297" s="56">
        <v>0</v>
      </c>
      <c r="Y297" s="56">
        <v>0</v>
      </c>
      <c r="Z297" s="67">
        <v>0</v>
      </c>
    </row>
    <row r="298" spans="1:26">
      <c r="A298" s="69">
        <f t="shared" si="4"/>
        <v>45952</v>
      </c>
      <c r="B298" s="56">
        <v>0</v>
      </c>
      <c r="C298" s="56">
        <v>0</v>
      </c>
      <c r="D298" s="56">
        <v>0</v>
      </c>
      <c r="E298" s="56">
        <v>0</v>
      </c>
      <c r="F298" s="56">
        <v>0</v>
      </c>
      <c r="G298" s="56">
        <v>0</v>
      </c>
      <c r="H298" s="56">
        <v>0</v>
      </c>
      <c r="I298" s="56">
        <v>0.41899999999999998</v>
      </c>
      <c r="J298" s="56">
        <v>3.5139999999999998</v>
      </c>
      <c r="K298" s="56">
        <v>5.4290000000000003</v>
      </c>
      <c r="L298" s="56">
        <v>5.5979999999999999</v>
      </c>
      <c r="M298" s="56">
        <v>5.5140000000000002</v>
      </c>
      <c r="N298" s="56">
        <v>5.42</v>
      </c>
      <c r="O298" s="56">
        <v>5.46</v>
      </c>
      <c r="P298" s="56">
        <v>5.5419999999999998</v>
      </c>
      <c r="Q298" s="56">
        <v>5.35</v>
      </c>
      <c r="R298" s="56">
        <v>3.7789999999999999</v>
      </c>
      <c r="S298" s="56">
        <v>1.004</v>
      </c>
      <c r="T298" s="56">
        <v>0.128</v>
      </c>
      <c r="U298" s="56">
        <v>1E-3</v>
      </c>
      <c r="V298" s="56">
        <v>0</v>
      </c>
      <c r="W298" s="56">
        <v>0</v>
      </c>
      <c r="X298" s="56">
        <v>0</v>
      </c>
      <c r="Y298" s="56">
        <v>0</v>
      </c>
      <c r="Z298" s="67">
        <v>0</v>
      </c>
    </row>
    <row r="299" spans="1:26">
      <c r="A299" s="69">
        <f t="shared" si="4"/>
        <v>45953</v>
      </c>
      <c r="B299" s="56">
        <v>0</v>
      </c>
      <c r="C299" s="56">
        <v>0</v>
      </c>
      <c r="D299" s="56">
        <v>0</v>
      </c>
      <c r="E299" s="56">
        <v>0</v>
      </c>
      <c r="F299" s="56">
        <v>0</v>
      </c>
      <c r="G299" s="56">
        <v>0</v>
      </c>
      <c r="H299" s="56">
        <v>0</v>
      </c>
      <c r="I299" s="56">
        <v>0.151</v>
      </c>
      <c r="J299" s="56">
        <v>1.7729999999999999</v>
      </c>
      <c r="K299" s="56">
        <v>3.2970000000000002</v>
      </c>
      <c r="L299" s="56">
        <v>3.843</v>
      </c>
      <c r="M299" s="56">
        <v>4.16</v>
      </c>
      <c r="N299" s="56">
        <v>4.085</v>
      </c>
      <c r="O299" s="56">
        <v>4.2359999999999998</v>
      </c>
      <c r="P299" s="56">
        <v>4.5789999999999997</v>
      </c>
      <c r="Q299" s="56">
        <v>2.5249999999999999</v>
      </c>
      <c r="R299" s="56">
        <v>2.2810000000000001</v>
      </c>
      <c r="S299" s="56">
        <v>0.42899999999999999</v>
      </c>
      <c r="T299" s="56">
        <v>0.23200000000000001</v>
      </c>
      <c r="U299" s="56">
        <v>4.3999999999999997E-2</v>
      </c>
      <c r="V299" s="56">
        <v>0</v>
      </c>
      <c r="W299" s="56">
        <v>0</v>
      </c>
      <c r="X299" s="56">
        <v>0</v>
      </c>
      <c r="Y299" s="56">
        <v>0</v>
      </c>
      <c r="Z299" s="67">
        <v>0</v>
      </c>
    </row>
    <row r="300" spans="1:26">
      <c r="A300" s="54">
        <f t="shared" si="4"/>
        <v>45954</v>
      </c>
      <c r="B300" s="55">
        <v>0</v>
      </c>
      <c r="C300" s="56">
        <v>0</v>
      </c>
      <c r="D300" s="56">
        <v>0</v>
      </c>
      <c r="E300" s="56">
        <v>0</v>
      </c>
      <c r="F300" s="56">
        <v>0</v>
      </c>
      <c r="G300" s="56">
        <v>0</v>
      </c>
      <c r="H300" s="56">
        <v>0</v>
      </c>
      <c r="I300" s="56">
        <v>0.35199999999999998</v>
      </c>
      <c r="J300" s="56">
        <v>3.1040000000000001</v>
      </c>
      <c r="K300" s="56">
        <v>4.8929999999999998</v>
      </c>
      <c r="L300" s="56">
        <v>5.2919999999999998</v>
      </c>
      <c r="M300" s="56">
        <v>4.2380000000000004</v>
      </c>
      <c r="N300" s="56">
        <v>5.0369999999999999</v>
      </c>
      <c r="O300" s="56">
        <v>4.8949999999999996</v>
      </c>
      <c r="P300" s="56">
        <v>4.7130000000000001</v>
      </c>
      <c r="Q300" s="56">
        <v>4.968</v>
      </c>
      <c r="R300" s="56">
        <v>3.3780000000000001</v>
      </c>
      <c r="S300" s="56">
        <v>0.999</v>
      </c>
      <c r="T300" s="56">
        <v>6.2E-2</v>
      </c>
      <c r="U300" s="56">
        <v>3.4000000000000002E-2</v>
      </c>
      <c r="V300" s="56">
        <v>0</v>
      </c>
      <c r="W300" s="56">
        <v>0</v>
      </c>
      <c r="X300" s="56">
        <v>0</v>
      </c>
      <c r="Y300" s="56">
        <v>0</v>
      </c>
      <c r="Z300" s="67">
        <v>0</v>
      </c>
    </row>
    <row r="301" spans="1:26">
      <c r="A301" s="54">
        <f t="shared" si="4"/>
        <v>45955</v>
      </c>
      <c r="B301" s="55">
        <v>0</v>
      </c>
      <c r="C301" s="56">
        <v>0</v>
      </c>
      <c r="D301" s="56">
        <v>0</v>
      </c>
      <c r="E301" s="56">
        <v>0</v>
      </c>
      <c r="F301" s="56">
        <v>0</v>
      </c>
      <c r="G301" s="56">
        <v>0</v>
      </c>
      <c r="H301" s="56">
        <v>0</v>
      </c>
      <c r="I301" s="56">
        <v>0.154</v>
      </c>
      <c r="J301" s="56">
        <v>1.655</v>
      </c>
      <c r="K301" s="56">
        <v>3.234</v>
      </c>
      <c r="L301" s="56">
        <v>5.4509999999999996</v>
      </c>
      <c r="M301" s="56">
        <v>5.548</v>
      </c>
      <c r="N301" s="56">
        <v>4.8929999999999998</v>
      </c>
      <c r="O301" s="56">
        <v>4.7069999999999999</v>
      </c>
      <c r="P301" s="56">
        <v>4.7649999999999997</v>
      </c>
      <c r="Q301" s="56">
        <v>5.1859999999999999</v>
      </c>
      <c r="R301" s="56">
        <v>4.0789999999999997</v>
      </c>
      <c r="S301" s="56">
        <v>1.21</v>
      </c>
      <c r="T301" s="56">
        <v>6.6000000000000003E-2</v>
      </c>
      <c r="U301" s="56">
        <v>1.2999999999999999E-2</v>
      </c>
      <c r="V301" s="56">
        <v>0</v>
      </c>
      <c r="W301" s="56">
        <v>0</v>
      </c>
      <c r="X301" s="56">
        <v>0</v>
      </c>
      <c r="Y301" s="56">
        <v>0</v>
      </c>
      <c r="Z301" s="67">
        <v>0</v>
      </c>
    </row>
    <row r="302" spans="1:26">
      <c r="A302" s="54">
        <f t="shared" si="4"/>
        <v>45956</v>
      </c>
      <c r="B302" s="55">
        <v>0</v>
      </c>
      <c r="C302" s="56">
        <v>0</v>
      </c>
      <c r="D302" s="56">
        <v>0</v>
      </c>
      <c r="E302" s="56">
        <v>0</v>
      </c>
      <c r="F302" s="56">
        <v>0</v>
      </c>
      <c r="G302" s="56">
        <v>0</v>
      </c>
      <c r="H302" s="56">
        <v>0</v>
      </c>
      <c r="I302" s="56">
        <v>5.8999999999999997E-2</v>
      </c>
      <c r="J302" s="56">
        <v>1.0629999999999999</v>
      </c>
      <c r="K302" s="56">
        <v>2.093</v>
      </c>
      <c r="L302" s="56">
        <v>2.601</v>
      </c>
      <c r="M302" s="56">
        <v>4.2969999999999997</v>
      </c>
      <c r="N302" s="56">
        <v>4.2679999999999998</v>
      </c>
      <c r="O302" s="56">
        <v>4.3410000000000002</v>
      </c>
      <c r="P302" s="56">
        <v>4.0469999999999997</v>
      </c>
      <c r="Q302" s="56">
        <v>4.4560000000000004</v>
      </c>
      <c r="R302" s="56">
        <v>3.5379999999999998</v>
      </c>
      <c r="S302" s="56">
        <v>0.93899999999999995</v>
      </c>
      <c r="T302" s="56">
        <v>0.186</v>
      </c>
      <c r="U302" s="56">
        <v>3.3000000000000002E-2</v>
      </c>
      <c r="V302" s="56">
        <v>0</v>
      </c>
      <c r="W302" s="56">
        <v>0</v>
      </c>
      <c r="X302" s="56">
        <v>0</v>
      </c>
      <c r="Y302" s="56">
        <v>0</v>
      </c>
      <c r="Z302" s="67">
        <v>0</v>
      </c>
    </row>
    <row r="303" spans="1:26">
      <c r="A303" s="54">
        <f t="shared" si="4"/>
        <v>45957</v>
      </c>
      <c r="B303" s="55">
        <v>0</v>
      </c>
      <c r="C303" s="56">
        <v>0</v>
      </c>
      <c r="D303" s="56">
        <v>0</v>
      </c>
      <c r="E303" s="56">
        <v>0</v>
      </c>
      <c r="F303" s="56">
        <v>0</v>
      </c>
      <c r="G303" s="56">
        <v>0</v>
      </c>
      <c r="H303" s="56">
        <v>0</v>
      </c>
      <c r="I303" s="56">
        <v>0.16</v>
      </c>
      <c r="J303" s="56">
        <v>1.7490000000000001</v>
      </c>
      <c r="K303" s="56">
        <v>3.8479999999999999</v>
      </c>
      <c r="L303" s="56">
        <v>5.3010000000000002</v>
      </c>
      <c r="M303" s="56">
        <v>4.827</v>
      </c>
      <c r="N303" s="56">
        <v>3.97</v>
      </c>
      <c r="O303" s="56">
        <v>5.0469999999999997</v>
      </c>
      <c r="P303" s="56">
        <v>5.1390000000000002</v>
      </c>
      <c r="Q303" s="56">
        <v>4.6399999999999997</v>
      </c>
      <c r="R303" s="56">
        <v>3.403</v>
      </c>
      <c r="S303" s="56">
        <v>0.80600000000000005</v>
      </c>
      <c r="T303" s="56">
        <v>1.7000000000000001E-2</v>
      </c>
      <c r="U303" s="56">
        <v>3.0000000000000001E-3</v>
      </c>
      <c r="V303" s="56">
        <v>0</v>
      </c>
      <c r="W303" s="56">
        <v>0</v>
      </c>
      <c r="X303" s="56">
        <v>0</v>
      </c>
      <c r="Y303" s="56">
        <v>0</v>
      </c>
      <c r="Z303" s="67">
        <v>0</v>
      </c>
    </row>
    <row r="304" spans="1:26">
      <c r="A304" s="54">
        <f t="shared" si="4"/>
        <v>45958</v>
      </c>
      <c r="B304" s="55">
        <v>0</v>
      </c>
      <c r="C304" s="56">
        <v>0</v>
      </c>
      <c r="D304" s="56">
        <v>0</v>
      </c>
      <c r="E304" s="56">
        <v>0</v>
      </c>
      <c r="F304" s="56">
        <v>0</v>
      </c>
      <c r="G304" s="56">
        <v>0</v>
      </c>
      <c r="H304" s="56">
        <v>0</v>
      </c>
      <c r="I304" s="56">
        <v>0.219</v>
      </c>
      <c r="J304" s="56">
        <v>2.516</v>
      </c>
      <c r="K304" s="56">
        <v>5.2640000000000002</v>
      </c>
      <c r="L304" s="56">
        <v>5.649</v>
      </c>
      <c r="M304" s="56">
        <v>5.4279999999999999</v>
      </c>
      <c r="N304" s="56">
        <v>5.3929999999999998</v>
      </c>
      <c r="O304" s="56">
        <v>5.444</v>
      </c>
      <c r="P304" s="56">
        <v>5.5670000000000002</v>
      </c>
      <c r="Q304" s="56">
        <v>5.5309999999999997</v>
      </c>
      <c r="R304" s="56">
        <v>4.0410000000000004</v>
      </c>
      <c r="S304" s="56">
        <v>0.95299999999999996</v>
      </c>
      <c r="T304" s="56">
        <v>7.3999999999999996E-2</v>
      </c>
      <c r="U304" s="56">
        <v>6.0000000000000001E-3</v>
      </c>
      <c r="V304" s="56">
        <v>0</v>
      </c>
      <c r="W304" s="56">
        <v>0</v>
      </c>
      <c r="X304" s="56">
        <v>0</v>
      </c>
      <c r="Y304" s="56">
        <v>0</v>
      </c>
      <c r="Z304" s="67">
        <v>0</v>
      </c>
    </row>
    <row r="305" spans="1:26">
      <c r="A305" s="54">
        <f t="shared" si="4"/>
        <v>45959</v>
      </c>
      <c r="B305" s="55">
        <v>0</v>
      </c>
      <c r="C305" s="56">
        <v>0</v>
      </c>
      <c r="D305" s="56">
        <v>0</v>
      </c>
      <c r="E305" s="56">
        <v>0</v>
      </c>
      <c r="F305" s="56">
        <v>0</v>
      </c>
      <c r="G305" s="56">
        <v>0</v>
      </c>
      <c r="H305" s="56">
        <v>0</v>
      </c>
      <c r="I305" s="56">
        <v>0.27100000000000002</v>
      </c>
      <c r="J305" s="56">
        <v>3.137</v>
      </c>
      <c r="K305" s="56">
        <v>5.4550000000000001</v>
      </c>
      <c r="L305" s="56">
        <v>5.6820000000000004</v>
      </c>
      <c r="M305" s="56">
        <v>5.5119999999999996</v>
      </c>
      <c r="N305" s="56">
        <v>5.2729999999999997</v>
      </c>
      <c r="O305" s="56">
        <v>5.274</v>
      </c>
      <c r="P305" s="56">
        <v>5.359</v>
      </c>
      <c r="Q305" s="56">
        <v>5.274</v>
      </c>
      <c r="R305" s="56">
        <v>3.9470000000000001</v>
      </c>
      <c r="S305" s="56">
        <v>0.96599999999999997</v>
      </c>
      <c r="T305" s="56">
        <v>0.19700000000000001</v>
      </c>
      <c r="U305" s="56">
        <v>2.4E-2</v>
      </c>
      <c r="V305" s="56">
        <v>0</v>
      </c>
      <c r="W305" s="56">
        <v>0</v>
      </c>
      <c r="X305" s="56">
        <v>0</v>
      </c>
      <c r="Y305" s="56">
        <v>0</v>
      </c>
      <c r="Z305" s="67">
        <v>0</v>
      </c>
    </row>
    <row r="306" spans="1:26">
      <c r="A306" s="54">
        <f t="shared" si="4"/>
        <v>45960</v>
      </c>
      <c r="B306" s="55">
        <v>0</v>
      </c>
      <c r="C306" s="56">
        <v>0</v>
      </c>
      <c r="D306" s="56">
        <v>0</v>
      </c>
      <c r="E306" s="56">
        <v>0</v>
      </c>
      <c r="F306" s="56">
        <v>0</v>
      </c>
      <c r="G306" s="56">
        <v>0</v>
      </c>
      <c r="H306" s="56">
        <v>0</v>
      </c>
      <c r="I306" s="56">
        <v>0.20799999999999999</v>
      </c>
      <c r="J306" s="56">
        <v>2.9129999999999998</v>
      </c>
      <c r="K306" s="56">
        <v>5.2910000000000004</v>
      </c>
      <c r="L306" s="56">
        <v>5.5039999999999996</v>
      </c>
      <c r="M306" s="56">
        <v>5.3339999999999996</v>
      </c>
      <c r="N306" s="56">
        <v>5.1589999999999998</v>
      </c>
      <c r="O306" s="56">
        <v>5.1669999999999998</v>
      </c>
      <c r="P306" s="56">
        <v>5.282</v>
      </c>
      <c r="Q306" s="56">
        <v>5.2350000000000003</v>
      </c>
      <c r="R306" s="56">
        <v>3.8690000000000002</v>
      </c>
      <c r="S306" s="56">
        <v>1.014</v>
      </c>
      <c r="T306" s="56">
        <v>0.20200000000000001</v>
      </c>
      <c r="U306" s="56">
        <v>2.5000000000000001E-2</v>
      </c>
      <c r="V306" s="56">
        <v>0</v>
      </c>
      <c r="W306" s="56">
        <v>0</v>
      </c>
      <c r="X306" s="56">
        <v>0</v>
      </c>
      <c r="Y306" s="56">
        <v>0</v>
      </c>
      <c r="Z306" s="67">
        <v>0</v>
      </c>
    </row>
    <row r="307" spans="1:26">
      <c r="A307" s="54">
        <f t="shared" si="4"/>
        <v>45961</v>
      </c>
      <c r="B307" s="55">
        <v>0</v>
      </c>
      <c r="C307" s="56">
        <v>0</v>
      </c>
      <c r="D307" s="56">
        <v>0</v>
      </c>
      <c r="E307" s="56">
        <v>0</v>
      </c>
      <c r="F307" s="56">
        <v>0</v>
      </c>
      <c r="G307" s="56">
        <v>0</v>
      </c>
      <c r="H307" s="56">
        <v>0</v>
      </c>
      <c r="I307" s="56">
        <v>0.05</v>
      </c>
      <c r="J307" s="56">
        <v>1.04</v>
      </c>
      <c r="K307" s="56">
        <v>2.4039999999999999</v>
      </c>
      <c r="L307" s="56">
        <v>3.2749999999999999</v>
      </c>
      <c r="M307" s="56">
        <v>4.0140000000000002</v>
      </c>
      <c r="N307" s="56">
        <v>4.5410000000000004</v>
      </c>
      <c r="O307" s="56">
        <v>4.0579999999999998</v>
      </c>
      <c r="P307" s="56">
        <v>3.859</v>
      </c>
      <c r="Q307" s="56">
        <v>4.9850000000000003</v>
      </c>
      <c r="R307" s="56">
        <v>3.3959999999999999</v>
      </c>
      <c r="S307" s="56">
        <v>0.85099999999999998</v>
      </c>
      <c r="T307" s="56">
        <v>0.191</v>
      </c>
      <c r="U307" s="56">
        <v>2.5000000000000001E-2</v>
      </c>
      <c r="V307" s="56">
        <v>0</v>
      </c>
      <c r="W307" s="56">
        <v>0</v>
      </c>
      <c r="X307" s="56">
        <v>0</v>
      </c>
      <c r="Y307" s="56">
        <v>0</v>
      </c>
      <c r="Z307" s="67">
        <v>0</v>
      </c>
    </row>
    <row r="308" spans="1:26">
      <c r="A308" s="54">
        <f t="shared" si="4"/>
        <v>45962</v>
      </c>
      <c r="B308" s="55">
        <v>0</v>
      </c>
      <c r="C308" s="56">
        <v>0</v>
      </c>
      <c r="D308" s="56">
        <v>0</v>
      </c>
      <c r="E308" s="56">
        <v>0</v>
      </c>
      <c r="F308" s="56">
        <v>0</v>
      </c>
      <c r="G308" s="56">
        <v>0</v>
      </c>
      <c r="H308" s="56">
        <v>0</v>
      </c>
      <c r="I308" s="56">
        <v>0.22900000000000001</v>
      </c>
      <c r="J308" s="56">
        <v>1.7529999999999999</v>
      </c>
      <c r="K308" s="56">
        <v>3.0550000000000002</v>
      </c>
      <c r="L308" s="56">
        <v>4.0350000000000001</v>
      </c>
      <c r="M308" s="56">
        <v>4.2869999999999999</v>
      </c>
      <c r="N308" s="56">
        <v>4.4619999999999997</v>
      </c>
      <c r="O308" s="56">
        <v>3.7320000000000002</v>
      </c>
      <c r="P308" s="56">
        <v>4.2830000000000004</v>
      </c>
      <c r="Q308" s="56">
        <v>3.548</v>
      </c>
      <c r="R308" s="56">
        <v>2.9089999999999998</v>
      </c>
      <c r="S308" s="56">
        <v>0.47599999999999998</v>
      </c>
      <c r="T308" s="56">
        <v>0</v>
      </c>
      <c r="U308" s="56">
        <v>0</v>
      </c>
      <c r="V308" s="56">
        <v>0</v>
      </c>
      <c r="W308" s="56">
        <v>0</v>
      </c>
      <c r="X308" s="56">
        <v>0</v>
      </c>
      <c r="Y308" s="56">
        <v>0</v>
      </c>
      <c r="Z308" s="67">
        <v>0</v>
      </c>
    </row>
    <row r="309" spans="1:26">
      <c r="A309" s="54">
        <f t="shared" si="4"/>
        <v>45963</v>
      </c>
      <c r="B309" s="55">
        <v>0</v>
      </c>
      <c r="C309" s="56">
        <v>0</v>
      </c>
      <c r="D309" s="56">
        <v>0</v>
      </c>
      <c r="E309" s="56">
        <v>0</v>
      </c>
      <c r="F309" s="56">
        <v>0</v>
      </c>
      <c r="G309" s="56">
        <v>0</v>
      </c>
      <c r="H309" s="56">
        <v>0</v>
      </c>
      <c r="I309" s="56">
        <v>0.129</v>
      </c>
      <c r="J309" s="56">
        <v>2.3719999999999999</v>
      </c>
      <c r="K309" s="56">
        <v>4.7709999999999999</v>
      </c>
      <c r="L309" s="56">
        <v>5.0090000000000003</v>
      </c>
      <c r="M309" s="56">
        <v>4.8220000000000001</v>
      </c>
      <c r="N309" s="56">
        <v>4.6390000000000002</v>
      </c>
      <c r="O309" s="56">
        <v>4.6079999999999997</v>
      </c>
      <c r="P309" s="56">
        <v>4.7069999999999999</v>
      </c>
      <c r="Q309" s="56">
        <v>4.6719999999999997</v>
      </c>
      <c r="R309" s="56">
        <v>3.431</v>
      </c>
      <c r="S309" s="56">
        <v>0.71299999999999997</v>
      </c>
      <c r="T309" s="56">
        <v>1E-3</v>
      </c>
      <c r="U309" s="56">
        <v>0</v>
      </c>
      <c r="V309" s="56">
        <v>0</v>
      </c>
      <c r="W309" s="56">
        <v>0</v>
      </c>
      <c r="X309" s="56">
        <v>0</v>
      </c>
      <c r="Y309" s="56">
        <v>0</v>
      </c>
      <c r="Z309" s="67">
        <v>0</v>
      </c>
    </row>
    <row r="310" spans="1:26">
      <c r="A310" s="54">
        <f t="shared" si="4"/>
        <v>45964</v>
      </c>
      <c r="B310" s="55">
        <v>0</v>
      </c>
      <c r="C310" s="56">
        <v>0</v>
      </c>
      <c r="D310" s="56">
        <v>0</v>
      </c>
      <c r="E310" s="56">
        <v>0</v>
      </c>
      <c r="F310" s="56">
        <v>0</v>
      </c>
      <c r="G310" s="56">
        <v>0</v>
      </c>
      <c r="H310" s="56">
        <v>0</v>
      </c>
      <c r="I310" s="56">
        <v>0.17799999999999999</v>
      </c>
      <c r="J310" s="56">
        <v>2.3140000000000001</v>
      </c>
      <c r="K310" s="56">
        <v>4.0519999999999996</v>
      </c>
      <c r="L310" s="56">
        <v>4.0359999999999996</v>
      </c>
      <c r="M310" s="56">
        <v>3.73</v>
      </c>
      <c r="N310" s="56">
        <v>3.7130000000000001</v>
      </c>
      <c r="O310" s="56">
        <v>3.629</v>
      </c>
      <c r="P310" s="56">
        <v>3.0539999999999998</v>
      </c>
      <c r="Q310" s="56">
        <v>1.57</v>
      </c>
      <c r="R310" s="56">
        <v>0.86099999999999999</v>
      </c>
      <c r="S310" s="56">
        <v>0.16700000000000001</v>
      </c>
      <c r="T310" s="56">
        <v>0</v>
      </c>
      <c r="U310" s="56">
        <v>0</v>
      </c>
      <c r="V310" s="56">
        <v>0</v>
      </c>
      <c r="W310" s="56">
        <v>0</v>
      </c>
      <c r="X310" s="56">
        <v>0</v>
      </c>
      <c r="Y310" s="56">
        <v>0</v>
      </c>
      <c r="Z310" s="67">
        <v>0</v>
      </c>
    </row>
    <row r="311" spans="1:26">
      <c r="A311" s="54">
        <f t="shared" si="4"/>
        <v>45965</v>
      </c>
      <c r="B311" s="55">
        <v>0</v>
      </c>
      <c r="C311" s="56">
        <v>0</v>
      </c>
      <c r="D311" s="56">
        <v>0</v>
      </c>
      <c r="E311" s="56">
        <v>0</v>
      </c>
      <c r="F311" s="56">
        <v>0</v>
      </c>
      <c r="G311" s="56">
        <v>0</v>
      </c>
      <c r="H311" s="56">
        <v>0</v>
      </c>
      <c r="I311" s="56">
        <v>0.04</v>
      </c>
      <c r="J311" s="56">
        <v>0.96</v>
      </c>
      <c r="K311" s="56">
        <v>2.4289999999999998</v>
      </c>
      <c r="L311" s="56">
        <v>3.2069999999999999</v>
      </c>
      <c r="M311" s="56">
        <v>3.637</v>
      </c>
      <c r="N311" s="56">
        <v>4.5720000000000001</v>
      </c>
      <c r="O311" s="56">
        <v>4.1749999999999998</v>
      </c>
      <c r="P311" s="56">
        <v>3.2509999999999999</v>
      </c>
      <c r="Q311" s="56">
        <v>2.84</v>
      </c>
      <c r="R311" s="56">
        <v>1.581</v>
      </c>
      <c r="S311" s="56">
        <v>0.36699999999999999</v>
      </c>
      <c r="T311" s="56">
        <v>0</v>
      </c>
      <c r="U311" s="56">
        <v>0</v>
      </c>
      <c r="V311" s="56">
        <v>0</v>
      </c>
      <c r="W311" s="56">
        <v>0</v>
      </c>
      <c r="X311" s="56">
        <v>0</v>
      </c>
      <c r="Y311" s="56">
        <v>0</v>
      </c>
      <c r="Z311" s="67">
        <v>0</v>
      </c>
    </row>
    <row r="312" spans="1:26">
      <c r="A312" s="54">
        <f t="shared" si="4"/>
        <v>45966</v>
      </c>
      <c r="B312" s="55">
        <v>0</v>
      </c>
      <c r="C312" s="56">
        <v>0</v>
      </c>
      <c r="D312" s="56">
        <v>0</v>
      </c>
      <c r="E312" s="56">
        <v>0</v>
      </c>
      <c r="F312" s="56">
        <v>0</v>
      </c>
      <c r="G312" s="56">
        <v>0</v>
      </c>
      <c r="H312" s="56">
        <v>0</v>
      </c>
      <c r="I312" s="56">
        <v>0.124</v>
      </c>
      <c r="J312" s="56">
        <v>2.343</v>
      </c>
      <c r="K312" s="56">
        <v>4.6520000000000001</v>
      </c>
      <c r="L312" s="56">
        <v>4.9059999999999997</v>
      </c>
      <c r="M312" s="56">
        <v>4.7759999999999998</v>
      </c>
      <c r="N312" s="56">
        <v>4.6079999999999997</v>
      </c>
      <c r="O312" s="56">
        <v>4.673</v>
      </c>
      <c r="P312" s="56">
        <v>4.8099999999999996</v>
      </c>
      <c r="Q312" s="56">
        <v>4.758</v>
      </c>
      <c r="R312" s="56">
        <v>3.2010000000000001</v>
      </c>
      <c r="S312" s="56">
        <v>0.46400000000000002</v>
      </c>
      <c r="T312" s="56">
        <v>0</v>
      </c>
      <c r="U312" s="56">
        <v>0</v>
      </c>
      <c r="V312" s="56">
        <v>0</v>
      </c>
      <c r="W312" s="56">
        <v>0</v>
      </c>
      <c r="X312" s="56">
        <v>0</v>
      </c>
      <c r="Y312" s="56">
        <v>0</v>
      </c>
      <c r="Z312" s="67">
        <v>0</v>
      </c>
    </row>
    <row r="313" spans="1:26">
      <c r="A313" s="54">
        <f t="shared" si="4"/>
        <v>45967</v>
      </c>
      <c r="B313" s="55">
        <v>0</v>
      </c>
      <c r="C313" s="56">
        <v>0</v>
      </c>
      <c r="D313" s="56">
        <v>0</v>
      </c>
      <c r="E313" s="56">
        <v>0</v>
      </c>
      <c r="F313" s="56">
        <v>0</v>
      </c>
      <c r="G313" s="56">
        <v>0</v>
      </c>
      <c r="H313" s="56">
        <v>0</v>
      </c>
      <c r="I313" s="56">
        <v>4.7E-2</v>
      </c>
      <c r="J313" s="56">
        <v>1.129</v>
      </c>
      <c r="K313" s="56">
        <v>3.5219999999999998</v>
      </c>
      <c r="L313" s="56">
        <v>3.9729999999999999</v>
      </c>
      <c r="M313" s="56">
        <v>3.4420000000000002</v>
      </c>
      <c r="N313" s="56">
        <v>3.0630000000000002</v>
      </c>
      <c r="O313" s="56">
        <v>3.3319999999999999</v>
      </c>
      <c r="P313" s="56">
        <v>3.0169999999999999</v>
      </c>
      <c r="Q313" s="56">
        <v>2.5259999999999998</v>
      </c>
      <c r="R313" s="56">
        <v>1.7769999999999999</v>
      </c>
      <c r="S313" s="56">
        <v>0.25900000000000001</v>
      </c>
      <c r="T313" s="56">
        <v>0</v>
      </c>
      <c r="U313" s="56">
        <v>0</v>
      </c>
      <c r="V313" s="56">
        <v>0</v>
      </c>
      <c r="W313" s="56">
        <v>0</v>
      </c>
      <c r="X313" s="56">
        <v>0</v>
      </c>
      <c r="Y313" s="56">
        <v>0</v>
      </c>
      <c r="Z313" s="67">
        <v>0</v>
      </c>
    </row>
    <row r="314" spans="1:26">
      <c r="A314" s="54">
        <f t="shared" si="4"/>
        <v>45968</v>
      </c>
      <c r="B314" s="55">
        <v>0</v>
      </c>
      <c r="C314" s="56">
        <v>0</v>
      </c>
      <c r="D314" s="56">
        <v>0</v>
      </c>
      <c r="E314" s="56">
        <v>0</v>
      </c>
      <c r="F314" s="56">
        <v>0</v>
      </c>
      <c r="G314" s="56">
        <v>0</v>
      </c>
      <c r="H314" s="56">
        <v>0</v>
      </c>
      <c r="I314" s="56">
        <v>0.105</v>
      </c>
      <c r="J314" s="56">
        <v>1.93</v>
      </c>
      <c r="K314" s="56">
        <v>3.1280000000000001</v>
      </c>
      <c r="L314" s="56">
        <v>2.7309999999999999</v>
      </c>
      <c r="M314" s="56">
        <v>3.6749999999999998</v>
      </c>
      <c r="N314" s="56">
        <v>4.1689999999999996</v>
      </c>
      <c r="O314" s="56">
        <v>4.5869999999999997</v>
      </c>
      <c r="P314" s="56">
        <v>3.8759999999999999</v>
      </c>
      <c r="Q314" s="56">
        <v>4.0750000000000002</v>
      </c>
      <c r="R314" s="56">
        <v>1.857</v>
      </c>
      <c r="S314" s="56">
        <v>0.111</v>
      </c>
      <c r="T314" s="56">
        <v>0</v>
      </c>
      <c r="U314" s="56">
        <v>0</v>
      </c>
      <c r="V314" s="56">
        <v>0</v>
      </c>
      <c r="W314" s="56">
        <v>0</v>
      </c>
      <c r="X314" s="56">
        <v>0</v>
      </c>
      <c r="Y314" s="56">
        <v>0</v>
      </c>
      <c r="Z314" s="67">
        <v>0</v>
      </c>
    </row>
    <row r="315" spans="1:26">
      <c r="A315" s="54">
        <f t="shared" si="4"/>
        <v>45969</v>
      </c>
      <c r="B315" s="55">
        <v>0</v>
      </c>
      <c r="C315" s="56">
        <v>0</v>
      </c>
      <c r="D315" s="56">
        <v>0</v>
      </c>
      <c r="E315" s="56">
        <v>0</v>
      </c>
      <c r="F315" s="56">
        <v>0</v>
      </c>
      <c r="G315" s="56">
        <v>0</v>
      </c>
      <c r="H315" s="56">
        <v>0</v>
      </c>
      <c r="I315" s="56">
        <v>9.9000000000000005E-2</v>
      </c>
      <c r="J315" s="56">
        <v>2.1419999999999999</v>
      </c>
      <c r="K315" s="56">
        <v>4.5609999999999999</v>
      </c>
      <c r="L315" s="56">
        <v>4.6970000000000001</v>
      </c>
      <c r="M315" s="56">
        <v>4.5730000000000004</v>
      </c>
      <c r="N315" s="56">
        <v>4.5209999999999999</v>
      </c>
      <c r="O315" s="56">
        <v>4.66</v>
      </c>
      <c r="P315" s="56">
        <v>4.6280000000000001</v>
      </c>
      <c r="Q315" s="56">
        <v>4.4690000000000003</v>
      </c>
      <c r="R315" s="56">
        <v>3.0259999999999998</v>
      </c>
      <c r="S315" s="56">
        <v>0.39300000000000002</v>
      </c>
      <c r="T315" s="56">
        <v>0</v>
      </c>
      <c r="U315" s="56">
        <v>0</v>
      </c>
      <c r="V315" s="56">
        <v>0</v>
      </c>
      <c r="W315" s="56">
        <v>0</v>
      </c>
      <c r="X315" s="56">
        <v>0</v>
      </c>
      <c r="Y315" s="56">
        <v>0</v>
      </c>
      <c r="Z315" s="67">
        <v>0</v>
      </c>
    </row>
    <row r="316" spans="1:26">
      <c r="A316" s="54">
        <f t="shared" si="4"/>
        <v>45970</v>
      </c>
      <c r="B316" s="55">
        <v>0</v>
      </c>
      <c r="C316" s="56">
        <v>0</v>
      </c>
      <c r="D316" s="56">
        <v>0</v>
      </c>
      <c r="E316" s="56">
        <v>0</v>
      </c>
      <c r="F316" s="56">
        <v>0</v>
      </c>
      <c r="G316" s="56">
        <v>0</v>
      </c>
      <c r="H316" s="56">
        <v>0</v>
      </c>
      <c r="I316" s="56">
        <v>9.5000000000000001E-2</v>
      </c>
      <c r="J316" s="56">
        <v>2.032</v>
      </c>
      <c r="K316" s="56">
        <v>4.5179999999999998</v>
      </c>
      <c r="L316" s="56">
        <v>4.6909999999999998</v>
      </c>
      <c r="M316" s="56">
        <v>4.6260000000000003</v>
      </c>
      <c r="N316" s="56">
        <v>4.399</v>
      </c>
      <c r="O316" s="56">
        <v>4.4880000000000004</v>
      </c>
      <c r="P316" s="56">
        <v>4.585</v>
      </c>
      <c r="Q316" s="56">
        <v>4.4829999999999997</v>
      </c>
      <c r="R316" s="56">
        <v>2.8010000000000002</v>
      </c>
      <c r="S316" s="56">
        <v>0.38</v>
      </c>
      <c r="T316" s="56">
        <v>0</v>
      </c>
      <c r="U316" s="56">
        <v>0</v>
      </c>
      <c r="V316" s="56">
        <v>0</v>
      </c>
      <c r="W316" s="56">
        <v>0</v>
      </c>
      <c r="X316" s="56">
        <v>0</v>
      </c>
      <c r="Y316" s="56">
        <v>0</v>
      </c>
      <c r="Z316" s="67">
        <v>0</v>
      </c>
    </row>
    <row r="317" spans="1:26">
      <c r="A317" s="54">
        <f t="shared" si="4"/>
        <v>45971</v>
      </c>
      <c r="B317" s="55">
        <v>0</v>
      </c>
      <c r="C317" s="56">
        <v>0</v>
      </c>
      <c r="D317" s="56">
        <v>0</v>
      </c>
      <c r="E317" s="56">
        <v>0</v>
      </c>
      <c r="F317" s="56">
        <v>0</v>
      </c>
      <c r="G317" s="56">
        <v>0</v>
      </c>
      <c r="H317" s="56">
        <v>0</v>
      </c>
      <c r="I317" s="56">
        <v>5.2999999999999999E-2</v>
      </c>
      <c r="J317" s="56">
        <v>2.0049999999999999</v>
      </c>
      <c r="K317" s="56">
        <v>4.4470000000000001</v>
      </c>
      <c r="L317" s="56">
        <v>4.7389999999999999</v>
      </c>
      <c r="M317" s="56">
        <v>4.5369999999999999</v>
      </c>
      <c r="N317" s="56">
        <v>4.4909999999999997</v>
      </c>
      <c r="O317" s="56">
        <v>4.101</v>
      </c>
      <c r="P317" s="56">
        <v>4.0720000000000001</v>
      </c>
      <c r="Q317" s="56">
        <v>3.6869999999999998</v>
      </c>
      <c r="R317" s="56">
        <v>2.5430000000000001</v>
      </c>
      <c r="S317" s="56">
        <v>0.38600000000000001</v>
      </c>
      <c r="T317" s="56">
        <v>8.0000000000000002E-3</v>
      </c>
      <c r="U317" s="56">
        <v>0</v>
      </c>
      <c r="V317" s="56">
        <v>0</v>
      </c>
      <c r="W317" s="56">
        <v>0</v>
      </c>
      <c r="X317" s="56">
        <v>0</v>
      </c>
      <c r="Y317" s="56">
        <v>0</v>
      </c>
      <c r="Z317" s="67">
        <v>0</v>
      </c>
    </row>
    <row r="318" spans="1:26">
      <c r="A318" s="54">
        <f t="shared" si="4"/>
        <v>45972</v>
      </c>
      <c r="B318" s="55">
        <v>0</v>
      </c>
      <c r="C318" s="56">
        <v>0</v>
      </c>
      <c r="D318" s="56">
        <v>0</v>
      </c>
      <c r="E318" s="56">
        <v>0</v>
      </c>
      <c r="F318" s="56">
        <v>0</v>
      </c>
      <c r="G318" s="56">
        <v>0</v>
      </c>
      <c r="H318" s="56">
        <v>0</v>
      </c>
      <c r="I318" s="56">
        <v>3.5000000000000003E-2</v>
      </c>
      <c r="J318" s="56">
        <v>0.63900000000000001</v>
      </c>
      <c r="K318" s="56">
        <v>1.643</v>
      </c>
      <c r="L318" s="56">
        <v>2.617</v>
      </c>
      <c r="M318" s="56">
        <v>2.903</v>
      </c>
      <c r="N318" s="56">
        <v>2.8980000000000001</v>
      </c>
      <c r="O318" s="56">
        <v>3.0339999999999998</v>
      </c>
      <c r="P318" s="56">
        <v>2.532</v>
      </c>
      <c r="Q318" s="56">
        <v>2.0289999999999999</v>
      </c>
      <c r="R318" s="56">
        <v>1.1020000000000001</v>
      </c>
      <c r="S318" s="56">
        <v>0.24</v>
      </c>
      <c r="T318" s="56">
        <v>5.0000000000000001E-3</v>
      </c>
      <c r="U318" s="56">
        <v>0</v>
      </c>
      <c r="V318" s="56">
        <v>0</v>
      </c>
      <c r="W318" s="56">
        <v>0</v>
      </c>
      <c r="X318" s="56">
        <v>0</v>
      </c>
      <c r="Y318" s="56">
        <v>0</v>
      </c>
      <c r="Z318" s="67">
        <v>0</v>
      </c>
    </row>
    <row r="319" spans="1:26">
      <c r="A319" s="54">
        <f t="shared" si="4"/>
        <v>45973</v>
      </c>
      <c r="B319" s="55">
        <v>0</v>
      </c>
      <c r="C319" s="56">
        <v>0</v>
      </c>
      <c r="D319" s="56">
        <v>0</v>
      </c>
      <c r="E319" s="56">
        <v>0</v>
      </c>
      <c r="F319" s="56">
        <v>0</v>
      </c>
      <c r="G319" s="56">
        <v>0</v>
      </c>
      <c r="H319" s="56">
        <v>0</v>
      </c>
      <c r="I319" s="56">
        <v>5.5E-2</v>
      </c>
      <c r="J319" s="56">
        <v>1.5089999999999999</v>
      </c>
      <c r="K319" s="56">
        <v>3.798</v>
      </c>
      <c r="L319" s="56">
        <v>4.3550000000000004</v>
      </c>
      <c r="M319" s="56">
        <v>4.4450000000000003</v>
      </c>
      <c r="N319" s="56">
        <v>4.1349999999999998</v>
      </c>
      <c r="O319" s="56">
        <v>3.79</v>
      </c>
      <c r="P319" s="56">
        <v>4.1059999999999999</v>
      </c>
      <c r="Q319" s="56">
        <v>4.2720000000000002</v>
      </c>
      <c r="R319" s="56">
        <v>2.4910000000000001</v>
      </c>
      <c r="S319" s="56">
        <v>0.27500000000000002</v>
      </c>
      <c r="T319" s="56">
        <v>4.0000000000000001E-3</v>
      </c>
      <c r="U319" s="56">
        <v>0</v>
      </c>
      <c r="V319" s="56">
        <v>0</v>
      </c>
      <c r="W319" s="56">
        <v>0</v>
      </c>
      <c r="X319" s="56">
        <v>0</v>
      </c>
      <c r="Y319" s="56">
        <v>0</v>
      </c>
      <c r="Z319" s="67">
        <v>0</v>
      </c>
    </row>
    <row r="320" spans="1:26">
      <c r="A320" s="54">
        <f t="shared" si="4"/>
        <v>45974</v>
      </c>
      <c r="B320" s="55">
        <v>0</v>
      </c>
      <c r="C320" s="56">
        <v>0</v>
      </c>
      <c r="D320" s="56">
        <v>0</v>
      </c>
      <c r="E320" s="56">
        <v>0</v>
      </c>
      <c r="F320" s="56">
        <v>0</v>
      </c>
      <c r="G320" s="56">
        <v>0</v>
      </c>
      <c r="H320" s="56">
        <v>0</v>
      </c>
      <c r="I320" s="56">
        <v>2.1000000000000001E-2</v>
      </c>
      <c r="J320" s="56">
        <v>1.0069999999999999</v>
      </c>
      <c r="K320" s="56">
        <v>3.419</v>
      </c>
      <c r="L320" s="56">
        <v>4.2069999999999999</v>
      </c>
      <c r="M320" s="56">
        <v>4.2610000000000001</v>
      </c>
      <c r="N320" s="56">
        <v>4.2290000000000001</v>
      </c>
      <c r="O320" s="56">
        <v>4.1989999999999998</v>
      </c>
      <c r="P320" s="56">
        <v>4.375</v>
      </c>
      <c r="Q320" s="56">
        <v>4.2969999999999997</v>
      </c>
      <c r="R320" s="56">
        <v>2.68</v>
      </c>
      <c r="S320" s="56">
        <v>0.34799999999999998</v>
      </c>
      <c r="T320" s="56">
        <v>5.0000000000000001E-3</v>
      </c>
      <c r="U320" s="56">
        <v>0</v>
      </c>
      <c r="V320" s="56">
        <v>0</v>
      </c>
      <c r="W320" s="56">
        <v>0</v>
      </c>
      <c r="X320" s="56">
        <v>0</v>
      </c>
      <c r="Y320" s="56">
        <v>0</v>
      </c>
      <c r="Z320" s="67">
        <v>0</v>
      </c>
    </row>
    <row r="321" spans="1:26">
      <c r="A321" s="54">
        <f t="shared" si="4"/>
        <v>45975</v>
      </c>
      <c r="B321" s="55">
        <v>0</v>
      </c>
      <c r="C321" s="56">
        <v>0</v>
      </c>
      <c r="D321" s="56">
        <v>0</v>
      </c>
      <c r="E321" s="56">
        <v>0</v>
      </c>
      <c r="F321" s="56">
        <v>0</v>
      </c>
      <c r="G321" s="56">
        <v>0</v>
      </c>
      <c r="H321" s="56">
        <v>0</v>
      </c>
      <c r="I321" s="56">
        <v>4.9000000000000002E-2</v>
      </c>
      <c r="J321" s="56">
        <v>1.5369999999999999</v>
      </c>
      <c r="K321" s="56">
        <v>3.7040000000000002</v>
      </c>
      <c r="L321" s="56">
        <v>4.43</v>
      </c>
      <c r="M321" s="56">
        <v>4.4279999999999999</v>
      </c>
      <c r="N321" s="56">
        <v>4.2850000000000001</v>
      </c>
      <c r="O321" s="56">
        <v>4.26</v>
      </c>
      <c r="P321" s="56">
        <v>4.3659999999999997</v>
      </c>
      <c r="Q321" s="56">
        <v>4.2320000000000002</v>
      </c>
      <c r="R321" s="56">
        <v>2.5350000000000001</v>
      </c>
      <c r="S321" s="56">
        <v>0.309</v>
      </c>
      <c r="T321" s="56">
        <v>4.0000000000000001E-3</v>
      </c>
      <c r="U321" s="56">
        <v>0</v>
      </c>
      <c r="V321" s="56">
        <v>0</v>
      </c>
      <c r="W321" s="56">
        <v>0</v>
      </c>
      <c r="X321" s="56">
        <v>0</v>
      </c>
      <c r="Y321" s="56">
        <v>0</v>
      </c>
      <c r="Z321" s="67">
        <v>0</v>
      </c>
    </row>
    <row r="322" spans="1:26">
      <c r="A322" s="54">
        <f t="shared" si="4"/>
        <v>45976</v>
      </c>
      <c r="B322" s="55">
        <v>0</v>
      </c>
      <c r="C322" s="56">
        <v>0</v>
      </c>
      <c r="D322" s="56">
        <v>0</v>
      </c>
      <c r="E322" s="56">
        <v>0</v>
      </c>
      <c r="F322" s="56">
        <v>0</v>
      </c>
      <c r="G322" s="56">
        <v>0</v>
      </c>
      <c r="H322" s="56">
        <v>0</v>
      </c>
      <c r="I322" s="56">
        <v>2.8000000000000001E-2</v>
      </c>
      <c r="J322" s="56">
        <v>0.85</v>
      </c>
      <c r="K322" s="56">
        <v>2.6440000000000001</v>
      </c>
      <c r="L322" s="56">
        <v>4.0279999999999996</v>
      </c>
      <c r="M322" s="56">
        <v>4.1959999999999997</v>
      </c>
      <c r="N322" s="56">
        <v>4.0350000000000001</v>
      </c>
      <c r="O322" s="56">
        <v>4.1360000000000001</v>
      </c>
      <c r="P322" s="56">
        <v>4.2939999999999996</v>
      </c>
      <c r="Q322" s="56">
        <v>4.2290000000000001</v>
      </c>
      <c r="R322" s="56">
        <v>2.589</v>
      </c>
      <c r="S322" s="56">
        <v>0.32200000000000001</v>
      </c>
      <c r="T322" s="56">
        <v>4.0000000000000001E-3</v>
      </c>
      <c r="U322" s="56">
        <v>0</v>
      </c>
      <c r="V322" s="56">
        <v>0</v>
      </c>
      <c r="W322" s="56">
        <v>0</v>
      </c>
      <c r="X322" s="56">
        <v>0</v>
      </c>
      <c r="Y322" s="56">
        <v>0</v>
      </c>
      <c r="Z322" s="67">
        <v>0</v>
      </c>
    </row>
    <row r="323" spans="1:26">
      <c r="A323" s="54">
        <f t="shared" si="4"/>
        <v>45977</v>
      </c>
      <c r="B323" s="55">
        <v>0</v>
      </c>
      <c r="C323" s="56">
        <v>0</v>
      </c>
      <c r="D323" s="56">
        <v>0</v>
      </c>
      <c r="E323" s="56">
        <v>0</v>
      </c>
      <c r="F323" s="56">
        <v>0</v>
      </c>
      <c r="G323" s="56">
        <v>0</v>
      </c>
      <c r="H323" s="56">
        <v>0</v>
      </c>
      <c r="I323" s="56">
        <v>3.1E-2</v>
      </c>
      <c r="J323" s="56">
        <v>1.532</v>
      </c>
      <c r="K323" s="56">
        <v>4.0289999999999999</v>
      </c>
      <c r="L323" s="56">
        <v>4.431</v>
      </c>
      <c r="M323" s="56">
        <v>4.2720000000000002</v>
      </c>
      <c r="N323" s="56">
        <v>4.1029999999999998</v>
      </c>
      <c r="O323" s="56">
        <v>4.0970000000000004</v>
      </c>
      <c r="P323" s="56">
        <v>4.1520000000000001</v>
      </c>
      <c r="Q323" s="56">
        <v>3.5680000000000001</v>
      </c>
      <c r="R323" s="56">
        <v>2.282</v>
      </c>
      <c r="S323" s="56">
        <v>0.23899999999999999</v>
      </c>
      <c r="T323" s="56">
        <v>4.0000000000000001E-3</v>
      </c>
      <c r="U323" s="56">
        <v>0</v>
      </c>
      <c r="V323" s="56">
        <v>0</v>
      </c>
      <c r="W323" s="56">
        <v>0</v>
      </c>
      <c r="X323" s="56">
        <v>0</v>
      </c>
      <c r="Y323" s="56">
        <v>0</v>
      </c>
      <c r="Z323" s="67">
        <v>0</v>
      </c>
    </row>
    <row r="324" spans="1:26">
      <c r="A324" s="54">
        <f t="shared" si="4"/>
        <v>45978</v>
      </c>
      <c r="B324" s="55">
        <v>0</v>
      </c>
      <c r="C324" s="56">
        <v>0</v>
      </c>
      <c r="D324" s="56">
        <v>0</v>
      </c>
      <c r="E324" s="56">
        <v>0</v>
      </c>
      <c r="F324" s="56">
        <v>0</v>
      </c>
      <c r="G324" s="56">
        <v>0</v>
      </c>
      <c r="H324" s="56">
        <v>0</v>
      </c>
      <c r="I324" s="56">
        <v>3.1E-2</v>
      </c>
      <c r="J324" s="56">
        <v>1.4079999999999999</v>
      </c>
      <c r="K324" s="56">
        <v>4.1470000000000002</v>
      </c>
      <c r="L324" s="56">
        <v>4.5709999999999997</v>
      </c>
      <c r="M324" s="56">
        <v>4.3360000000000003</v>
      </c>
      <c r="N324" s="56">
        <v>4.2629999999999999</v>
      </c>
      <c r="O324" s="56">
        <v>4.2249999999999996</v>
      </c>
      <c r="P324" s="56">
        <v>4.3780000000000001</v>
      </c>
      <c r="Q324" s="56">
        <v>4.3410000000000002</v>
      </c>
      <c r="R324" s="56">
        <v>2.5150000000000001</v>
      </c>
      <c r="S324" s="56">
        <v>0.28399999999999997</v>
      </c>
      <c r="T324" s="56">
        <v>3.0000000000000001E-3</v>
      </c>
      <c r="U324" s="56">
        <v>0</v>
      </c>
      <c r="V324" s="56">
        <v>0</v>
      </c>
      <c r="W324" s="56">
        <v>0</v>
      </c>
      <c r="X324" s="56">
        <v>0</v>
      </c>
      <c r="Y324" s="56">
        <v>0</v>
      </c>
      <c r="Z324" s="67">
        <v>0</v>
      </c>
    </row>
    <row r="325" spans="1:26">
      <c r="A325" s="54">
        <f t="shared" si="4"/>
        <v>45979</v>
      </c>
      <c r="B325" s="55">
        <v>0</v>
      </c>
      <c r="C325" s="56">
        <v>0</v>
      </c>
      <c r="D325" s="56">
        <v>0</v>
      </c>
      <c r="E325" s="56">
        <v>0</v>
      </c>
      <c r="F325" s="56">
        <v>0</v>
      </c>
      <c r="G325" s="56">
        <v>0</v>
      </c>
      <c r="H325" s="56">
        <v>0</v>
      </c>
      <c r="I325" s="56">
        <v>1.7999999999999999E-2</v>
      </c>
      <c r="J325" s="56">
        <v>1.2809999999999999</v>
      </c>
      <c r="K325" s="56">
        <v>3.2549999999999999</v>
      </c>
      <c r="L325" s="56">
        <v>3.577</v>
      </c>
      <c r="M325" s="56">
        <v>3.6240000000000001</v>
      </c>
      <c r="N325" s="56">
        <v>3.593</v>
      </c>
      <c r="O325" s="56">
        <v>3.4870000000000001</v>
      </c>
      <c r="P325" s="56">
        <v>3.2839999999999998</v>
      </c>
      <c r="Q325" s="56">
        <v>2.2490000000000001</v>
      </c>
      <c r="R325" s="56">
        <v>1.4390000000000001</v>
      </c>
      <c r="S325" s="56">
        <v>0.18</v>
      </c>
      <c r="T325" s="56">
        <v>1E-3</v>
      </c>
      <c r="U325" s="56">
        <v>0</v>
      </c>
      <c r="V325" s="56">
        <v>0</v>
      </c>
      <c r="W325" s="56">
        <v>0</v>
      </c>
      <c r="X325" s="56">
        <v>0</v>
      </c>
      <c r="Y325" s="56">
        <v>0</v>
      </c>
      <c r="Z325" s="67">
        <v>0</v>
      </c>
    </row>
    <row r="326" spans="1:26">
      <c r="A326" s="54">
        <f t="shared" ref="A326:A368" si="5">A325+1</f>
        <v>45980</v>
      </c>
      <c r="B326" s="55">
        <v>0</v>
      </c>
      <c r="C326" s="56">
        <v>0</v>
      </c>
      <c r="D326" s="56">
        <v>0</v>
      </c>
      <c r="E326" s="56">
        <v>0</v>
      </c>
      <c r="F326" s="56">
        <v>0</v>
      </c>
      <c r="G326" s="56">
        <v>0</v>
      </c>
      <c r="H326" s="56">
        <v>0</v>
      </c>
      <c r="I326" s="56">
        <v>3.0000000000000001E-3</v>
      </c>
      <c r="J326" s="56">
        <v>0.45600000000000002</v>
      </c>
      <c r="K326" s="56">
        <v>1.91</v>
      </c>
      <c r="L326" s="56">
        <v>2.6589999999999998</v>
      </c>
      <c r="M326" s="56">
        <v>2.8570000000000002</v>
      </c>
      <c r="N326" s="56">
        <v>3.5950000000000002</v>
      </c>
      <c r="O326" s="56">
        <v>4.032</v>
      </c>
      <c r="P326" s="56">
        <v>4.1680000000000001</v>
      </c>
      <c r="Q326" s="56">
        <v>3.8620000000000001</v>
      </c>
      <c r="R326" s="56">
        <v>2.2360000000000002</v>
      </c>
      <c r="S326" s="56">
        <v>0.24399999999999999</v>
      </c>
      <c r="T326" s="56">
        <v>2E-3</v>
      </c>
      <c r="U326" s="56">
        <v>0</v>
      </c>
      <c r="V326" s="56">
        <v>0</v>
      </c>
      <c r="W326" s="56">
        <v>0</v>
      </c>
      <c r="X326" s="56">
        <v>0</v>
      </c>
      <c r="Y326" s="56">
        <v>0</v>
      </c>
      <c r="Z326" s="67">
        <v>0</v>
      </c>
    </row>
    <row r="327" spans="1:26">
      <c r="A327" s="54">
        <f t="shared" si="5"/>
        <v>45981</v>
      </c>
      <c r="B327" s="55">
        <v>0</v>
      </c>
      <c r="C327" s="56">
        <v>0</v>
      </c>
      <c r="D327" s="56">
        <v>0</v>
      </c>
      <c r="E327" s="56">
        <v>0</v>
      </c>
      <c r="F327" s="56">
        <v>0</v>
      </c>
      <c r="G327" s="56">
        <v>0</v>
      </c>
      <c r="H327" s="56">
        <v>0</v>
      </c>
      <c r="I327" s="56">
        <v>0</v>
      </c>
      <c r="J327" s="56">
        <v>0.113</v>
      </c>
      <c r="K327" s="56">
        <v>0.222</v>
      </c>
      <c r="L327" s="56">
        <v>0.36</v>
      </c>
      <c r="M327" s="56">
        <v>0.75</v>
      </c>
      <c r="N327" s="56">
        <v>1.28</v>
      </c>
      <c r="O327" s="56">
        <v>1.7549999999999999</v>
      </c>
      <c r="P327" s="56">
        <v>0.95599999999999996</v>
      </c>
      <c r="Q327" s="56">
        <v>0.75900000000000001</v>
      </c>
      <c r="R327" s="56">
        <v>0.34699999999999998</v>
      </c>
      <c r="S327" s="56">
        <v>4.9000000000000002E-2</v>
      </c>
      <c r="T327" s="56">
        <v>1E-3</v>
      </c>
      <c r="U327" s="56">
        <v>0</v>
      </c>
      <c r="V327" s="56">
        <v>0</v>
      </c>
      <c r="W327" s="56">
        <v>0</v>
      </c>
      <c r="X327" s="56">
        <v>0</v>
      </c>
      <c r="Y327" s="56">
        <v>0</v>
      </c>
      <c r="Z327" s="67">
        <v>0</v>
      </c>
    </row>
    <row r="328" spans="1:26">
      <c r="A328" s="54">
        <f t="shared" si="5"/>
        <v>45982</v>
      </c>
      <c r="B328" s="55">
        <v>0</v>
      </c>
      <c r="C328" s="56">
        <v>0</v>
      </c>
      <c r="D328" s="56">
        <v>0</v>
      </c>
      <c r="E328" s="56">
        <v>0</v>
      </c>
      <c r="F328" s="56">
        <v>0</v>
      </c>
      <c r="G328" s="56">
        <v>0</v>
      </c>
      <c r="H328" s="56">
        <v>0</v>
      </c>
      <c r="I328" s="56">
        <v>1E-3</v>
      </c>
      <c r="J328" s="56">
        <v>0.246</v>
      </c>
      <c r="K328" s="56">
        <v>1.8560000000000001</v>
      </c>
      <c r="L328" s="56">
        <v>1.9159999999999999</v>
      </c>
      <c r="M328" s="56">
        <v>1.75</v>
      </c>
      <c r="N328" s="56">
        <v>1.929</v>
      </c>
      <c r="O328" s="56">
        <v>2.387</v>
      </c>
      <c r="P328" s="56">
        <v>2.399</v>
      </c>
      <c r="Q328" s="56">
        <v>2.476</v>
      </c>
      <c r="R328" s="56">
        <v>1.7689999999999999</v>
      </c>
      <c r="S328" s="56">
        <v>0.17299999999999999</v>
      </c>
      <c r="T328" s="56">
        <v>1E-3</v>
      </c>
      <c r="U328" s="56">
        <v>0</v>
      </c>
      <c r="V328" s="56">
        <v>0</v>
      </c>
      <c r="W328" s="56">
        <v>0</v>
      </c>
      <c r="X328" s="56">
        <v>0</v>
      </c>
      <c r="Y328" s="56">
        <v>0</v>
      </c>
      <c r="Z328" s="67">
        <v>0</v>
      </c>
    </row>
    <row r="329" spans="1:26">
      <c r="A329" s="54">
        <f t="shared" si="5"/>
        <v>45983</v>
      </c>
      <c r="B329" s="55">
        <v>0</v>
      </c>
      <c r="C329" s="56">
        <v>0</v>
      </c>
      <c r="D329" s="56">
        <v>0</v>
      </c>
      <c r="E329" s="56">
        <v>0</v>
      </c>
      <c r="F329" s="56">
        <v>0</v>
      </c>
      <c r="G329" s="56">
        <v>0</v>
      </c>
      <c r="H329" s="56">
        <v>0</v>
      </c>
      <c r="I329" s="56">
        <v>5.0000000000000001E-3</v>
      </c>
      <c r="J329" s="56">
        <v>0.54900000000000004</v>
      </c>
      <c r="K329" s="56">
        <v>1.966</v>
      </c>
      <c r="L329" s="56">
        <v>2.661</v>
      </c>
      <c r="M329" s="56">
        <v>3.669</v>
      </c>
      <c r="N329" s="56">
        <v>3.9020000000000001</v>
      </c>
      <c r="O329" s="56">
        <v>3.915</v>
      </c>
      <c r="P329" s="56">
        <v>4.1020000000000003</v>
      </c>
      <c r="Q329" s="56">
        <v>4.0659999999999998</v>
      </c>
      <c r="R329" s="56">
        <v>2.3690000000000002</v>
      </c>
      <c r="S329" s="56">
        <v>0.251</v>
      </c>
      <c r="T329" s="56">
        <v>2E-3</v>
      </c>
      <c r="U329" s="56">
        <v>0</v>
      </c>
      <c r="V329" s="56">
        <v>0</v>
      </c>
      <c r="W329" s="56">
        <v>0</v>
      </c>
      <c r="X329" s="56">
        <v>0</v>
      </c>
      <c r="Y329" s="56">
        <v>0</v>
      </c>
      <c r="Z329" s="67">
        <v>0</v>
      </c>
    </row>
    <row r="330" spans="1:26">
      <c r="A330" s="54">
        <f t="shared" si="5"/>
        <v>45984</v>
      </c>
      <c r="B330" s="55">
        <v>0</v>
      </c>
      <c r="C330" s="56">
        <v>0</v>
      </c>
      <c r="D330" s="56">
        <v>0</v>
      </c>
      <c r="E330" s="56">
        <v>0</v>
      </c>
      <c r="F330" s="56">
        <v>0</v>
      </c>
      <c r="G330" s="56">
        <v>0</v>
      </c>
      <c r="H330" s="56">
        <v>0</v>
      </c>
      <c r="I330" s="56">
        <v>0.02</v>
      </c>
      <c r="J330" s="56">
        <v>0.32800000000000001</v>
      </c>
      <c r="K330" s="56">
        <v>0.628</v>
      </c>
      <c r="L330" s="56">
        <v>0.995</v>
      </c>
      <c r="M330" s="56">
        <v>0.89600000000000002</v>
      </c>
      <c r="N330" s="56">
        <v>0.70099999999999996</v>
      </c>
      <c r="O330" s="56">
        <v>0.63700000000000001</v>
      </c>
      <c r="P330" s="56">
        <v>0.499</v>
      </c>
      <c r="Q330" s="56">
        <v>0.29899999999999999</v>
      </c>
      <c r="R330" s="56">
        <v>0.13100000000000001</v>
      </c>
      <c r="S330" s="56">
        <v>2.3E-2</v>
      </c>
      <c r="T330" s="56">
        <v>0</v>
      </c>
      <c r="U330" s="56">
        <v>0</v>
      </c>
      <c r="V330" s="56">
        <v>0</v>
      </c>
      <c r="W330" s="56">
        <v>0</v>
      </c>
      <c r="X330" s="56">
        <v>0</v>
      </c>
      <c r="Y330" s="56">
        <v>0</v>
      </c>
      <c r="Z330" s="67">
        <v>0</v>
      </c>
    </row>
    <row r="331" spans="1:26">
      <c r="A331" s="54">
        <f t="shared" si="5"/>
        <v>45985</v>
      </c>
      <c r="B331" s="55">
        <v>0</v>
      </c>
      <c r="C331" s="56">
        <v>0</v>
      </c>
      <c r="D331" s="56">
        <v>0</v>
      </c>
      <c r="E331" s="56">
        <v>0</v>
      </c>
      <c r="F331" s="56">
        <v>0</v>
      </c>
      <c r="G331" s="56">
        <v>0</v>
      </c>
      <c r="H331" s="56">
        <v>0</v>
      </c>
      <c r="I331" s="56">
        <v>1.0999999999999999E-2</v>
      </c>
      <c r="J331" s="56">
        <v>1.1120000000000001</v>
      </c>
      <c r="K331" s="56">
        <v>4.0209999999999999</v>
      </c>
      <c r="L331" s="56">
        <v>4.6870000000000003</v>
      </c>
      <c r="M331" s="56">
        <v>4.4960000000000004</v>
      </c>
      <c r="N331" s="56">
        <v>4.2590000000000003</v>
      </c>
      <c r="O331" s="56">
        <v>4.2329999999999997</v>
      </c>
      <c r="P331" s="56">
        <v>4.3970000000000002</v>
      </c>
      <c r="Q331" s="56">
        <v>4.3150000000000004</v>
      </c>
      <c r="R331" s="56">
        <v>2.5009999999999999</v>
      </c>
      <c r="S331" s="56">
        <v>0.25700000000000001</v>
      </c>
      <c r="T331" s="56">
        <v>2E-3</v>
      </c>
      <c r="U331" s="56">
        <v>0</v>
      </c>
      <c r="V331" s="56">
        <v>0</v>
      </c>
      <c r="W331" s="56">
        <v>0</v>
      </c>
      <c r="X331" s="56">
        <v>0</v>
      </c>
      <c r="Y331" s="56">
        <v>0</v>
      </c>
      <c r="Z331" s="67">
        <v>0</v>
      </c>
    </row>
    <row r="332" spans="1:26">
      <c r="A332" s="54">
        <f t="shared" si="5"/>
        <v>45986</v>
      </c>
      <c r="B332" s="55">
        <v>0</v>
      </c>
      <c r="C332" s="56">
        <v>0</v>
      </c>
      <c r="D332" s="56">
        <v>0</v>
      </c>
      <c r="E332" s="56">
        <v>0</v>
      </c>
      <c r="F332" s="56">
        <v>0</v>
      </c>
      <c r="G332" s="56">
        <v>0</v>
      </c>
      <c r="H332" s="56">
        <v>0</v>
      </c>
      <c r="I332" s="56">
        <v>1.2E-2</v>
      </c>
      <c r="J332" s="56">
        <v>0.61299999999999999</v>
      </c>
      <c r="K332" s="56">
        <v>3.9180000000000001</v>
      </c>
      <c r="L332" s="56">
        <v>4.5229999999999997</v>
      </c>
      <c r="M332" s="56">
        <v>4.4290000000000003</v>
      </c>
      <c r="N332" s="56">
        <v>4.2329999999999997</v>
      </c>
      <c r="O332" s="56">
        <v>4.1280000000000001</v>
      </c>
      <c r="P332" s="56">
        <v>3.573</v>
      </c>
      <c r="Q332" s="56">
        <v>2.4390000000000001</v>
      </c>
      <c r="R332" s="56">
        <v>1.736</v>
      </c>
      <c r="S332" s="56">
        <v>0.253</v>
      </c>
      <c r="T332" s="56">
        <v>6.0000000000000001E-3</v>
      </c>
      <c r="U332" s="56">
        <v>0</v>
      </c>
      <c r="V332" s="56">
        <v>0</v>
      </c>
      <c r="W332" s="56">
        <v>0</v>
      </c>
      <c r="X332" s="56">
        <v>0</v>
      </c>
      <c r="Y332" s="56">
        <v>0</v>
      </c>
      <c r="Z332" s="67">
        <v>0</v>
      </c>
    </row>
    <row r="333" spans="1:26">
      <c r="A333" s="54">
        <f t="shared" si="5"/>
        <v>45987</v>
      </c>
      <c r="B333" s="55">
        <v>0</v>
      </c>
      <c r="C333" s="56">
        <v>0</v>
      </c>
      <c r="D333" s="56">
        <v>0</v>
      </c>
      <c r="E333" s="56">
        <v>0</v>
      </c>
      <c r="F333" s="56">
        <v>0</v>
      </c>
      <c r="G333" s="56">
        <v>0</v>
      </c>
      <c r="H333" s="56">
        <v>0</v>
      </c>
      <c r="I333" s="56">
        <v>1E-3</v>
      </c>
      <c r="J333" s="56">
        <v>0.26200000000000001</v>
      </c>
      <c r="K333" s="56">
        <v>1.8240000000000001</v>
      </c>
      <c r="L333" s="56">
        <v>4.0810000000000004</v>
      </c>
      <c r="M333" s="56">
        <v>4.117</v>
      </c>
      <c r="N333" s="56">
        <v>4.1980000000000004</v>
      </c>
      <c r="O333" s="56">
        <v>4.1130000000000004</v>
      </c>
      <c r="P333" s="56">
        <v>3.4649999999999999</v>
      </c>
      <c r="Q333" s="56">
        <v>2.7519999999999998</v>
      </c>
      <c r="R333" s="56">
        <v>2.0920000000000001</v>
      </c>
      <c r="S333" s="56">
        <v>0.253</v>
      </c>
      <c r="T333" s="56">
        <v>6.0000000000000001E-3</v>
      </c>
      <c r="U333" s="56">
        <v>0</v>
      </c>
      <c r="V333" s="56">
        <v>0</v>
      </c>
      <c r="W333" s="56">
        <v>0</v>
      </c>
      <c r="X333" s="56">
        <v>0</v>
      </c>
      <c r="Y333" s="56">
        <v>0</v>
      </c>
      <c r="Z333" s="67">
        <v>0</v>
      </c>
    </row>
    <row r="334" spans="1:26">
      <c r="A334" s="54">
        <f t="shared" si="5"/>
        <v>45988</v>
      </c>
      <c r="B334" s="55">
        <v>0</v>
      </c>
      <c r="C334" s="56">
        <v>0</v>
      </c>
      <c r="D334" s="56">
        <v>0</v>
      </c>
      <c r="E334" s="56">
        <v>0</v>
      </c>
      <c r="F334" s="56">
        <v>0</v>
      </c>
      <c r="G334" s="56">
        <v>0</v>
      </c>
      <c r="H334" s="56">
        <v>0</v>
      </c>
      <c r="I334" s="56">
        <v>5.0000000000000001E-3</v>
      </c>
      <c r="J334" s="56">
        <v>0.78400000000000003</v>
      </c>
      <c r="K334" s="56">
        <v>3.6</v>
      </c>
      <c r="L334" s="56">
        <v>4.6180000000000003</v>
      </c>
      <c r="M334" s="56">
        <v>4.4550000000000001</v>
      </c>
      <c r="N334" s="56">
        <v>4.2220000000000004</v>
      </c>
      <c r="O334" s="56">
        <v>4.202</v>
      </c>
      <c r="P334" s="56">
        <v>4.266</v>
      </c>
      <c r="Q334" s="56">
        <v>4.2430000000000003</v>
      </c>
      <c r="R334" s="56">
        <v>2.5019999999999998</v>
      </c>
      <c r="S334" s="56">
        <v>0.255</v>
      </c>
      <c r="T334" s="56">
        <v>4.0000000000000001E-3</v>
      </c>
      <c r="U334" s="56">
        <v>0</v>
      </c>
      <c r="V334" s="56">
        <v>0</v>
      </c>
      <c r="W334" s="56">
        <v>0</v>
      </c>
      <c r="X334" s="56">
        <v>0</v>
      </c>
      <c r="Y334" s="56">
        <v>0</v>
      </c>
      <c r="Z334" s="67">
        <v>0</v>
      </c>
    </row>
    <row r="335" spans="1:26">
      <c r="A335" s="54">
        <f t="shared" si="5"/>
        <v>45989</v>
      </c>
      <c r="B335" s="55">
        <v>0</v>
      </c>
      <c r="C335" s="56">
        <v>0</v>
      </c>
      <c r="D335" s="56">
        <v>0</v>
      </c>
      <c r="E335" s="56">
        <v>0</v>
      </c>
      <c r="F335" s="56">
        <v>0</v>
      </c>
      <c r="G335" s="56">
        <v>0</v>
      </c>
      <c r="H335" s="56">
        <v>0</v>
      </c>
      <c r="I335" s="56">
        <v>1E-3</v>
      </c>
      <c r="J335" s="56">
        <v>0.192</v>
      </c>
      <c r="K335" s="56">
        <v>0.59899999999999998</v>
      </c>
      <c r="L335" s="56">
        <v>0.96499999999999997</v>
      </c>
      <c r="M335" s="56">
        <v>1.492</v>
      </c>
      <c r="N335" s="56">
        <v>2.3279999999999998</v>
      </c>
      <c r="O335" s="56">
        <v>2.88</v>
      </c>
      <c r="P335" s="56">
        <v>3.5</v>
      </c>
      <c r="Q335" s="56">
        <v>3.3</v>
      </c>
      <c r="R335" s="56">
        <v>1.722</v>
      </c>
      <c r="S335" s="56">
        <v>0.247</v>
      </c>
      <c r="T335" s="56">
        <v>7.0000000000000001E-3</v>
      </c>
      <c r="U335" s="56">
        <v>0</v>
      </c>
      <c r="V335" s="56">
        <v>0</v>
      </c>
      <c r="W335" s="56">
        <v>0</v>
      </c>
      <c r="X335" s="56">
        <v>0</v>
      </c>
      <c r="Y335" s="56">
        <v>0</v>
      </c>
      <c r="Z335" s="67">
        <v>0</v>
      </c>
    </row>
    <row r="336" spans="1:26">
      <c r="A336" s="54">
        <f t="shared" si="5"/>
        <v>45990</v>
      </c>
      <c r="B336" s="55">
        <v>0</v>
      </c>
      <c r="C336" s="56">
        <v>0</v>
      </c>
      <c r="D336" s="56">
        <v>0</v>
      </c>
      <c r="E336" s="56">
        <v>0</v>
      </c>
      <c r="F336" s="56">
        <v>0</v>
      </c>
      <c r="G336" s="56">
        <v>0</v>
      </c>
      <c r="H336" s="56">
        <v>0</v>
      </c>
      <c r="I336" s="56">
        <v>5.0000000000000001E-3</v>
      </c>
      <c r="J336" s="56">
        <v>0.88100000000000001</v>
      </c>
      <c r="K336" s="56">
        <v>3.254</v>
      </c>
      <c r="L336" s="56">
        <v>3.819</v>
      </c>
      <c r="M336" s="56">
        <v>3.78</v>
      </c>
      <c r="N336" s="56">
        <v>3.6829999999999998</v>
      </c>
      <c r="O336" s="56">
        <v>3.617</v>
      </c>
      <c r="P336" s="56">
        <v>3.2559999999999998</v>
      </c>
      <c r="Q336" s="56">
        <v>3.26</v>
      </c>
      <c r="R336" s="56">
        <v>1.8320000000000001</v>
      </c>
      <c r="S336" s="56">
        <v>0.23799999999999999</v>
      </c>
      <c r="T336" s="56">
        <v>4.0000000000000001E-3</v>
      </c>
      <c r="U336" s="56">
        <v>0</v>
      </c>
      <c r="V336" s="56">
        <v>0</v>
      </c>
      <c r="W336" s="56">
        <v>0</v>
      </c>
      <c r="X336" s="56">
        <v>0</v>
      </c>
      <c r="Y336" s="56">
        <v>0</v>
      </c>
      <c r="Z336" s="67">
        <v>0</v>
      </c>
    </row>
    <row r="337" spans="1:26">
      <c r="A337" s="54">
        <f t="shared" si="5"/>
        <v>45991</v>
      </c>
      <c r="B337" s="55">
        <v>0</v>
      </c>
      <c r="C337" s="56">
        <v>0</v>
      </c>
      <c r="D337" s="56">
        <v>0</v>
      </c>
      <c r="E337" s="56">
        <v>0</v>
      </c>
      <c r="F337" s="56">
        <v>0</v>
      </c>
      <c r="G337" s="56">
        <v>0</v>
      </c>
      <c r="H337" s="56">
        <v>0</v>
      </c>
      <c r="I337" s="56">
        <v>1E-3</v>
      </c>
      <c r="J337" s="56">
        <v>0.34300000000000003</v>
      </c>
      <c r="K337" s="56">
        <v>1.7070000000000001</v>
      </c>
      <c r="L337" s="56">
        <v>2.125</v>
      </c>
      <c r="M337" s="56">
        <v>2.65</v>
      </c>
      <c r="N337" s="56">
        <v>2.5379999999999998</v>
      </c>
      <c r="O337" s="56">
        <v>3.1859999999999999</v>
      </c>
      <c r="P337" s="56">
        <v>3.2109999999999999</v>
      </c>
      <c r="Q337" s="56">
        <v>2.7</v>
      </c>
      <c r="R337" s="56">
        <v>1.123</v>
      </c>
      <c r="S337" s="56">
        <v>0.17699999999999999</v>
      </c>
      <c r="T337" s="56">
        <v>4.0000000000000001E-3</v>
      </c>
      <c r="U337" s="56">
        <v>0</v>
      </c>
      <c r="V337" s="56">
        <v>0</v>
      </c>
      <c r="W337" s="56">
        <v>0</v>
      </c>
      <c r="X337" s="56">
        <v>0</v>
      </c>
      <c r="Y337" s="56">
        <v>0</v>
      </c>
      <c r="Z337" s="67">
        <v>0</v>
      </c>
    </row>
    <row r="338" spans="1:26">
      <c r="A338" s="54">
        <f t="shared" si="5"/>
        <v>45992</v>
      </c>
      <c r="B338" s="55">
        <v>0</v>
      </c>
      <c r="C338" s="56">
        <v>0</v>
      </c>
      <c r="D338" s="56">
        <v>0</v>
      </c>
      <c r="E338" s="56">
        <v>0</v>
      </c>
      <c r="F338" s="56">
        <v>0</v>
      </c>
      <c r="G338" s="56">
        <v>0</v>
      </c>
      <c r="H338" s="56">
        <v>2E-3</v>
      </c>
      <c r="I338" s="56">
        <v>0.29399999999999998</v>
      </c>
      <c r="J338" s="56">
        <v>1.869</v>
      </c>
      <c r="K338" s="56">
        <v>4.2450000000000001</v>
      </c>
      <c r="L338" s="56">
        <v>4.3769999999999998</v>
      </c>
      <c r="M338" s="56">
        <v>4.048</v>
      </c>
      <c r="N338" s="56">
        <v>4.0359999999999996</v>
      </c>
      <c r="O338" s="56">
        <v>4.3380000000000001</v>
      </c>
      <c r="P338" s="56">
        <v>4.431</v>
      </c>
      <c r="Q338" s="56">
        <v>2.4609999999999999</v>
      </c>
      <c r="R338" s="56">
        <v>0.161</v>
      </c>
      <c r="S338" s="56">
        <v>0</v>
      </c>
      <c r="T338" s="56">
        <v>0</v>
      </c>
      <c r="U338" s="56">
        <v>0</v>
      </c>
      <c r="V338" s="56">
        <v>0</v>
      </c>
      <c r="W338" s="56">
        <v>0</v>
      </c>
      <c r="X338" s="56">
        <v>0</v>
      </c>
      <c r="Y338" s="56">
        <v>0</v>
      </c>
      <c r="Z338" s="67">
        <v>0</v>
      </c>
    </row>
    <row r="339" spans="1:26">
      <c r="A339" s="54">
        <f t="shared" si="5"/>
        <v>45993</v>
      </c>
      <c r="B339" s="55">
        <v>0</v>
      </c>
      <c r="C339" s="56">
        <v>0</v>
      </c>
      <c r="D339" s="56">
        <v>0</v>
      </c>
      <c r="E339" s="56">
        <v>0</v>
      </c>
      <c r="F339" s="56">
        <v>0</v>
      </c>
      <c r="G339" s="56">
        <v>0</v>
      </c>
      <c r="H339" s="56">
        <v>6.0000000000000001E-3</v>
      </c>
      <c r="I339" s="56">
        <v>0.53200000000000003</v>
      </c>
      <c r="J339" s="56">
        <v>3.573</v>
      </c>
      <c r="K339" s="56">
        <v>4.8140000000000001</v>
      </c>
      <c r="L339" s="56">
        <v>4.8090000000000002</v>
      </c>
      <c r="M339" s="56">
        <v>4.569</v>
      </c>
      <c r="N339" s="56">
        <v>4.2539999999999996</v>
      </c>
      <c r="O339" s="56">
        <v>2.952</v>
      </c>
      <c r="P339" s="56">
        <v>2.1179999999999999</v>
      </c>
      <c r="Q339" s="56">
        <v>0.496</v>
      </c>
      <c r="R339" s="56">
        <v>5.0999999999999997E-2</v>
      </c>
      <c r="S339" s="56">
        <v>0</v>
      </c>
      <c r="T339" s="56">
        <v>0</v>
      </c>
      <c r="U339" s="56">
        <v>0</v>
      </c>
      <c r="V339" s="56">
        <v>0</v>
      </c>
      <c r="W339" s="56">
        <v>0</v>
      </c>
      <c r="X339" s="56">
        <v>0</v>
      </c>
      <c r="Y339" s="56">
        <v>0</v>
      </c>
      <c r="Z339" s="67">
        <v>0</v>
      </c>
    </row>
    <row r="340" spans="1:26">
      <c r="A340" s="54">
        <f t="shared" si="5"/>
        <v>45994</v>
      </c>
      <c r="B340" s="55">
        <v>0</v>
      </c>
      <c r="C340" s="56">
        <v>0</v>
      </c>
      <c r="D340" s="56">
        <v>0</v>
      </c>
      <c r="E340" s="56">
        <v>0</v>
      </c>
      <c r="F340" s="56">
        <v>0</v>
      </c>
      <c r="G340" s="56">
        <v>0</v>
      </c>
      <c r="H340" s="56">
        <v>0</v>
      </c>
      <c r="I340" s="56">
        <v>4.5999999999999999E-2</v>
      </c>
      <c r="J340" s="56">
        <v>0.16700000000000001</v>
      </c>
      <c r="K340" s="56">
        <v>0.17799999999999999</v>
      </c>
      <c r="L340" s="56">
        <v>0.219</v>
      </c>
      <c r="M340" s="56">
        <v>0.16900000000000001</v>
      </c>
      <c r="N340" s="56">
        <v>0.126</v>
      </c>
      <c r="O340" s="56">
        <v>0.10100000000000001</v>
      </c>
      <c r="P340" s="56">
        <v>0.123</v>
      </c>
      <c r="Q340" s="56">
        <v>0.129</v>
      </c>
      <c r="R340" s="56">
        <v>6.0000000000000001E-3</v>
      </c>
      <c r="S340" s="56">
        <v>0</v>
      </c>
      <c r="T340" s="56">
        <v>0</v>
      </c>
      <c r="U340" s="56">
        <v>0</v>
      </c>
      <c r="V340" s="56">
        <v>0</v>
      </c>
      <c r="W340" s="56">
        <v>0</v>
      </c>
      <c r="X340" s="56">
        <v>0</v>
      </c>
      <c r="Y340" s="56">
        <v>0</v>
      </c>
      <c r="Z340" s="67">
        <v>0</v>
      </c>
    </row>
    <row r="341" spans="1:26">
      <c r="A341" s="54">
        <f t="shared" si="5"/>
        <v>45995</v>
      </c>
      <c r="B341" s="55">
        <v>0</v>
      </c>
      <c r="C341" s="56">
        <v>0</v>
      </c>
      <c r="D341" s="56">
        <v>0</v>
      </c>
      <c r="E341" s="56">
        <v>0</v>
      </c>
      <c r="F341" s="56">
        <v>0</v>
      </c>
      <c r="G341" s="56">
        <v>0</v>
      </c>
      <c r="H341" s="56">
        <v>0</v>
      </c>
      <c r="I341" s="56">
        <v>3.7999999999999999E-2</v>
      </c>
      <c r="J341" s="56">
        <v>0.19</v>
      </c>
      <c r="K341" s="56">
        <v>0.36099999999999999</v>
      </c>
      <c r="L341" s="56">
        <v>0.83599999999999997</v>
      </c>
      <c r="M341" s="56">
        <v>2.27</v>
      </c>
      <c r="N341" s="56">
        <v>2.8849999999999998</v>
      </c>
      <c r="O341" s="56">
        <v>3.2170000000000001</v>
      </c>
      <c r="P341" s="56">
        <v>4.0490000000000004</v>
      </c>
      <c r="Q341" s="56">
        <v>2.3210000000000002</v>
      </c>
      <c r="R341" s="56">
        <v>0.14799999999999999</v>
      </c>
      <c r="S341" s="56">
        <v>0</v>
      </c>
      <c r="T341" s="56">
        <v>0</v>
      </c>
      <c r="U341" s="56">
        <v>0</v>
      </c>
      <c r="V341" s="56">
        <v>0</v>
      </c>
      <c r="W341" s="56">
        <v>0</v>
      </c>
      <c r="X341" s="56">
        <v>0</v>
      </c>
      <c r="Y341" s="56">
        <v>0</v>
      </c>
      <c r="Z341" s="67">
        <v>0</v>
      </c>
    </row>
    <row r="342" spans="1:26">
      <c r="A342" s="54">
        <f t="shared" si="5"/>
        <v>45996</v>
      </c>
      <c r="B342" s="55">
        <v>0</v>
      </c>
      <c r="C342" s="56">
        <v>0</v>
      </c>
      <c r="D342" s="56">
        <v>0</v>
      </c>
      <c r="E342" s="56">
        <v>0</v>
      </c>
      <c r="F342" s="56">
        <v>0</v>
      </c>
      <c r="G342" s="56">
        <v>0</v>
      </c>
      <c r="H342" s="56">
        <v>1E-3</v>
      </c>
      <c r="I342" s="56">
        <v>0.32200000000000001</v>
      </c>
      <c r="J342" s="56">
        <v>2.27</v>
      </c>
      <c r="K342" s="56">
        <v>3.9980000000000002</v>
      </c>
      <c r="L342" s="56">
        <v>3.4350000000000001</v>
      </c>
      <c r="M342" s="56">
        <v>3.4430000000000001</v>
      </c>
      <c r="N342" s="56">
        <v>3.415</v>
      </c>
      <c r="O342" s="56">
        <v>3.09</v>
      </c>
      <c r="P342" s="56">
        <v>4.1550000000000002</v>
      </c>
      <c r="Q342" s="56">
        <v>2.4</v>
      </c>
      <c r="R342" s="56">
        <v>0.152</v>
      </c>
      <c r="S342" s="56">
        <v>0</v>
      </c>
      <c r="T342" s="56">
        <v>0</v>
      </c>
      <c r="U342" s="56">
        <v>0</v>
      </c>
      <c r="V342" s="56">
        <v>0</v>
      </c>
      <c r="W342" s="56">
        <v>0</v>
      </c>
      <c r="X342" s="56">
        <v>0</v>
      </c>
      <c r="Y342" s="56">
        <v>0</v>
      </c>
      <c r="Z342" s="67">
        <v>0</v>
      </c>
    </row>
    <row r="343" spans="1:26">
      <c r="A343" s="54">
        <f t="shared" si="5"/>
        <v>45997</v>
      </c>
      <c r="B343" s="55">
        <v>0</v>
      </c>
      <c r="C343" s="56">
        <v>0</v>
      </c>
      <c r="D343" s="56">
        <v>0</v>
      </c>
      <c r="E343" s="56">
        <v>0</v>
      </c>
      <c r="F343" s="56">
        <v>0</v>
      </c>
      <c r="G343" s="56">
        <v>0</v>
      </c>
      <c r="H343" s="56">
        <v>0</v>
      </c>
      <c r="I343" s="56">
        <v>0.38300000000000001</v>
      </c>
      <c r="J343" s="56">
        <v>2.1840000000000002</v>
      </c>
      <c r="K343" s="56">
        <v>3.9159999999999999</v>
      </c>
      <c r="L343" s="56">
        <v>4.0970000000000004</v>
      </c>
      <c r="M343" s="56">
        <v>3.7730000000000001</v>
      </c>
      <c r="N343" s="56">
        <v>3.7919999999999998</v>
      </c>
      <c r="O343" s="56">
        <v>3.7120000000000002</v>
      </c>
      <c r="P343" s="56">
        <v>4.0490000000000004</v>
      </c>
      <c r="Q343" s="56">
        <v>1.73</v>
      </c>
      <c r="R343" s="56">
        <v>0.13</v>
      </c>
      <c r="S343" s="56">
        <v>0</v>
      </c>
      <c r="T343" s="56">
        <v>0</v>
      </c>
      <c r="U343" s="56">
        <v>0</v>
      </c>
      <c r="V343" s="56">
        <v>0</v>
      </c>
      <c r="W343" s="56">
        <v>0</v>
      </c>
      <c r="X343" s="56">
        <v>0</v>
      </c>
      <c r="Y343" s="56">
        <v>0</v>
      </c>
      <c r="Z343" s="67">
        <v>0</v>
      </c>
    </row>
    <row r="344" spans="1:26">
      <c r="A344" s="54">
        <f t="shared" si="5"/>
        <v>45998</v>
      </c>
      <c r="B344" s="55">
        <v>0</v>
      </c>
      <c r="C344" s="56">
        <v>0</v>
      </c>
      <c r="D344" s="56">
        <v>0</v>
      </c>
      <c r="E344" s="56">
        <v>0</v>
      </c>
      <c r="F344" s="56">
        <v>0</v>
      </c>
      <c r="G344" s="56">
        <v>0</v>
      </c>
      <c r="H344" s="56">
        <v>1E-3</v>
      </c>
      <c r="I344" s="56">
        <v>0.79500000000000004</v>
      </c>
      <c r="J344" s="56">
        <v>4.1029999999999998</v>
      </c>
      <c r="K344" s="56">
        <v>5.0220000000000002</v>
      </c>
      <c r="L344" s="56">
        <v>4.827</v>
      </c>
      <c r="M344" s="56">
        <v>4.5750000000000002</v>
      </c>
      <c r="N344" s="56">
        <v>4.5670000000000002</v>
      </c>
      <c r="O344" s="56">
        <v>4.806</v>
      </c>
      <c r="P344" s="56">
        <v>4.7510000000000003</v>
      </c>
      <c r="Q344" s="56">
        <v>2.4990000000000001</v>
      </c>
      <c r="R344" s="56">
        <v>0.13900000000000001</v>
      </c>
      <c r="S344" s="56">
        <v>0</v>
      </c>
      <c r="T344" s="56">
        <v>0</v>
      </c>
      <c r="U344" s="56">
        <v>0</v>
      </c>
      <c r="V344" s="56">
        <v>0</v>
      </c>
      <c r="W344" s="56">
        <v>0</v>
      </c>
      <c r="X344" s="56">
        <v>0</v>
      </c>
      <c r="Y344" s="56">
        <v>0</v>
      </c>
      <c r="Z344" s="67">
        <v>0</v>
      </c>
    </row>
    <row r="345" spans="1:26">
      <c r="A345" s="54">
        <f t="shared" si="5"/>
        <v>45999</v>
      </c>
      <c r="B345" s="55">
        <v>0</v>
      </c>
      <c r="C345" s="56">
        <v>0</v>
      </c>
      <c r="D345" s="56">
        <v>0</v>
      </c>
      <c r="E345" s="56">
        <v>0</v>
      </c>
      <c r="F345" s="56">
        <v>0</v>
      </c>
      <c r="G345" s="56">
        <v>0</v>
      </c>
      <c r="H345" s="56">
        <v>3.0000000000000001E-3</v>
      </c>
      <c r="I345" s="56">
        <v>0.93500000000000005</v>
      </c>
      <c r="J345" s="56">
        <v>3.6320000000000001</v>
      </c>
      <c r="K345" s="56">
        <v>5.0019999999999998</v>
      </c>
      <c r="L345" s="56">
        <v>4.7649999999999997</v>
      </c>
      <c r="M345" s="56">
        <v>4.5039999999999996</v>
      </c>
      <c r="N345" s="56">
        <v>4.4880000000000004</v>
      </c>
      <c r="O345" s="56">
        <v>4.74</v>
      </c>
      <c r="P345" s="56">
        <v>4.6719999999999997</v>
      </c>
      <c r="Q345" s="56">
        <v>2.504</v>
      </c>
      <c r="R345" s="56">
        <v>0.182</v>
      </c>
      <c r="S345" s="56">
        <v>0</v>
      </c>
      <c r="T345" s="56">
        <v>0</v>
      </c>
      <c r="U345" s="56">
        <v>0</v>
      </c>
      <c r="V345" s="56">
        <v>0</v>
      </c>
      <c r="W345" s="56">
        <v>0</v>
      </c>
      <c r="X345" s="56">
        <v>0</v>
      </c>
      <c r="Y345" s="56">
        <v>0</v>
      </c>
      <c r="Z345" s="67">
        <v>0</v>
      </c>
    </row>
    <row r="346" spans="1:26">
      <c r="A346" s="54">
        <f t="shared" si="5"/>
        <v>46000</v>
      </c>
      <c r="B346" s="55">
        <v>0</v>
      </c>
      <c r="C346" s="56">
        <v>0</v>
      </c>
      <c r="D346" s="56">
        <v>0</v>
      </c>
      <c r="E346" s="56">
        <v>0</v>
      </c>
      <c r="F346" s="56">
        <v>0</v>
      </c>
      <c r="G346" s="56">
        <v>0</v>
      </c>
      <c r="H346" s="56">
        <v>1E-3</v>
      </c>
      <c r="I346" s="56">
        <v>0.24099999999999999</v>
      </c>
      <c r="J346" s="56">
        <v>0.88500000000000001</v>
      </c>
      <c r="K346" s="56">
        <v>2.0230000000000001</v>
      </c>
      <c r="L346" s="56">
        <v>1.992</v>
      </c>
      <c r="M346" s="56">
        <v>2.4390000000000001</v>
      </c>
      <c r="N346" s="56">
        <v>2.2909999999999999</v>
      </c>
      <c r="O346" s="56">
        <v>1.5860000000000001</v>
      </c>
      <c r="P346" s="56">
        <v>1.19</v>
      </c>
      <c r="Q346" s="56">
        <v>0.65200000000000002</v>
      </c>
      <c r="R346" s="56">
        <v>7.0000000000000007E-2</v>
      </c>
      <c r="S346" s="56">
        <v>0</v>
      </c>
      <c r="T346" s="56">
        <v>0</v>
      </c>
      <c r="U346" s="56">
        <v>0</v>
      </c>
      <c r="V346" s="56">
        <v>0</v>
      </c>
      <c r="W346" s="56">
        <v>0</v>
      </c>
      <c r="X346" s="56">
        <v>0</v>
      </c>
      <c r="Y346" s="56">
        <v>0</v>
      </c>
      <c r="Z346" s="67">
        <v>0</v>
      </c>
    </row>
    <row r="347" spans="1:26">
      <c r="A347" s="54">
        <f t="shared" si="5"/>
        <v>46001</v>
      </c>
      <c r="B347" s="55">
        <v>0</v>
      </c>
      <c r="C347" s="56">
        <v>0</v>
      </c>
      <c r="D347" s="56">
        <v>0</v>
      </c>
      <c r="E347" s="56">
        <v>0</v>
      </c>
      <c r="F347" s="56">
        <v>0</v>
      </c>
      <c r="G347" s="56">
        <v>0</v>
      </c>
      <c r="H347" s="56">
        <v>0</v>
      </c>
      <c r="I347" s="56">
        <v>0.372</v>
      </c>
      <c r="J347" s="56">
        <v>2.8239999999999998</v>
      </c>
      <c r="K347" s="56">
        <v>4.2880000000000003</v>
      </c>
      <c r="L347" s="56">
        <v>4.1420000000000003</v>
      </c>
      <c r="M347" s="56">
        <v>3.7050000000000001</v>
      </c>
      <c r="N347" s="56">
        <v>4.2089999999999996</v>
      </c>
      <c r="O347" s="56">
        <v>4.4269999999999996</v>
      </c>
      <c r="P347" s="56">
        <v>3.7879999999999998</v>
      </c>
      <c r="Q347" s="56">
        <v>1.8620000000000001</v>
      </c>
      <c r="R347" s="56">
        <v>0.14699999999999999</v>
      </c>
      <c r="S347" s="56">
        <v>0</v>
      </c>
      <c r="T347" s="56">
        <v>0</v>
      </c>
      <c r="U347" s="56">
        <v>0</v>
      </c>
      <c r="V347" s="56">
        <v>0</v>
      </c>
      <c r="W347" s="56">
        <v>0</v>
      </c>
      <c r="X347" s="56">
        <v>0</v>
      </c>
      <c r="Y347" s="56">
        <v>0</v>
      </c>
      <c r="Z347" s="67">
        <v>0</v>
      </c>
    </row>
    <row r="348" spans="1:26">
      <c r="A348" s="54">
        <f t="shared" si="5"/>
        <v>46002</v>
      </c>
      <c r="B348" s="55">
        <v>0</v>
      </c>
      <c r="C348" s="56">
        <v>0</v>
      </c>
      <c r="D348" s="56">
        <v>0</v>
      </c>
      <c r="E348" s="56">
        <v>0</v>
      </c>
      <c r="F348" s="56">
        <v>0</v>
      </c>
      <c r="G348" s="56">
        <v>0</v>
      </c>
      <c r="H348" s="56">
        <v>1E-3</v>
      </c>
      <c r="I348" s="56">
        <v>0.51700000000000002</v>
      </c>
      <c r="J348" s="56">
        <v>1.8680000000000001</v>
      </c>
      <c r="K348" s="56">
        <v>3.5089999999999999</v>
      </c>
      <c r="L348" s="56">
        <v>3.11</v>
      </c>
      <c r="M348" s="56">
        <v>2.3769999999999998</v>
      </c>
      <c r="N348" s="56">
        <v>2.2040000000000002</v>
      </c>
      <c r="O348" s="56">
        <v>2.379</v>
      </c>
      <c r="P348" s="56">
        <v>2.0590000000000002</v>
      </c>
      <c r="Q348" s="56">
        <v>1.448</v>
      </c>
      <c r="R348" s="56">
        <v>0.18</v>
      </c>
      <c r="S348" s="56">
        <v>0</v>
      </c>
      <c r="T348" s="56">
        <v>0</v>
      </c>
      <c r="U348" s="56">
        <v>0</v>
      </c>
      <c r="V348" s="56">
        <v>0</v>
      </c>
      <c r="W348" s="56">
        <v>0</v>
      </c>
      <c r="X348" s="56">
        <v>0</v>
      </c>
      <c r="Y348" s="56">
        <v>0</v>
      </c>
      <c r="Z348" s="67">
        <v>0</v>
      </c>
    </row>
    <row r="349" spans="1:26">
      <c r="A349" s="54">
        <f t="shared" si="5"/>
        <v>46003</v>
      </c>
      <c r="B349" s="55">
        <v>0</v>
      </c>
      <c r="C349" s="56">
        <v>0</v>
      </c>
      <c r="D349" s="56">
        <v>0</v>
      </c>
      <c r="E349" s="56">
        <v>0</v>
      </c>
      <c r="F349" s="56">
        <v>0</v>
      </c>
      <c r="G349" s="56">
        <v>0</v>
      </c>
      <c r="H349" s="56">
        <v>2E-3</v>
      </c>
      <c r="I349" s="56">
        <v>0.35099999999999998</v>
      </c>
      <c r="J349" s="56">
        <v>1.218</v>
      </c>
      <c r="K349" s="56">
        <v>2.2810000000000001</v>
      </c>
      <c r="L349" s="56">
        <v>3.6989999999999998</v>
      </c>
      <c r="M349" s="56">
        <v>4.2699999999999996</v>
      </c>
      <c r="N349" s="56">
        <v>4.1900000000000004</v>
      </c>
      <c r="O349" s="56">
        <v>4.3099999999999996</v>
      </c>
      <c r="P349" s="56">
        <v>4.2729999999999997</v>
      </c>
      <c r="Q349" s="56">
        <v>2.4289999999999998</v>
      </c>
      <c r="R349" s="56">
        <v>0.218</v>
      </c>
      <c r="S349" s="56">
        <v>0</v>
      </c>
      <c r="T349" s="56">
        <v>0</v>
      </c>
      <c r="U349" s="56">
        <v>0</v>
      </c>
      <c r="V349" s="56">
        <v>0</v>
      </c>
      <c r="W349" s="56">
        <v>0</v>
      </c>
      <c r="X349" s="56">
        <v>0</v>
      </c>
      <c r="Y349" s="56">
        <v>0</v>
      </c>
      <c r="Z349" s="67">
        <v>0</v>
      </c>
    </row>
    <row r="350" spans="1:26">
      <c r="A350" s="54">
        <f t="shared" si="5"/>
        <v>46004</v>
      </c>
      <c r="B350" s="55">
        <v>0</v>
      </c>
      <c r="C350" s="56">
        <v>0</v>
      </c>
      <c r="D350" s="56">
        <v>0</v>
      </c>
      <c r="E350" s="56">
        <v>0</v>
      </c>
      <c r="F350" s="56">
        <v>0</v>
      </c>
      <c r="G350" s="56">
        <v>0</v>
      </c>
      <c r="H350" s="56">
        <v>1E-3</v>
      </c>
      <c r="I350" s="56">
        <v>0.64600000000000002</v>
      </c>
      <c r="J350" s="56">
        <v>3.0640000000000001</v>
      </c>
      <c r="K350" s="56">
        <v>3.8109999999999999</v>
      </c>
      <c r="L350" s="56">
        <v>4.2169999999999996</v>
      </c>
      <c r="M350" s="56">
        <v>4.2</v>
      </c>
      <c r="N350" s="56">
        <v>4.3540000000000001</v>
      </c>
      <c r="O350" s="56">
        <v>4.5999999999999996</v>
      </c>
      <c r="P350" s="56">
        <v>4.6440000000000001</v>
      </c>
      <c r="Q350" s="56">
        <v>2.4900000000000002</v>
      </c>
      <c r="R350" s="56">
        <v>0.17699999999999999</v>
      </c>
      <c r="S350" s="56">
        <v>0</v>
      </c>
      <c r="T350" s="56">
        <v>0</v>
      </c>
      <c r="U350" s="56">
        <v>0</v>
      </c>
      <c r="V350" s="56">
        <v>0</v>
      </c>
      <c r="W350" s="56">
        <v>0</v>
      </c>
      <c r="X350" s="56">
        <v>0</v>
      </c>
      <c r="Y350" s="56">
        <v>0</v>
      </c>
      <c r="Z350" s="67">
        <v>0</v>
      </c>
    </row>
    <row r="351" spans="1:26">
      <c r="A351" s="54">
        <f t="shared" si="5"/>
        <v>46005</v>
      </c>
      <c r="B351" s="55">
        <v>0</v>
      </c>
      <c r="C351" s="56">
        <v>0</v>
      </c>
      <c r="D351" s="56">
        <v>0</v>
      </c>
      <c r="E351" s="56">
        <v>0</v>
      </c>
      <c r="F351" s="56">
        <v>0</v>
      </c>
      <c r="G351" s="56">
        <v>0</v>
      </c>
      <c r="H351" s="56">
        <v>0</v>
      </c>
      <c r="I351" s="56">
        <v>0.152</v>
      </c>
      <c r="J351" s="56">
        <v>0.72299999999999998</v>
      </c>
      <c r="K351" s="56">
        <v>2.1520000000000001</v>
      </c>
      <c r="L351" s="56">
        <v>3.07</v>
      </c>
      <c r="M351" s="56">
        <v>4.0179999999999998</v>
      </c>
      <c r="N351" s="56">
        <v>4.258</v>
      </c>
      <c r="O351" s="56">
        <v>4.5049999999999999</v>
      </c>
      <c r="P351" s="56">
        <v>4.6210000000000004</v>
      </c>
      <c r="Q351" s="56">
        <v>2.5339999999999998</v>
      </c>
      <c r="R351" s="56">
        <v>0.17799999999999999</v>
      </c>
      <c r="S351" s="56">
        <v>0</v>
      </c>
      <c r="T351" s="56">
        <v>0</v>
      </c>
      <c r="U351" s="56">
        <v>0</v>
      </c>
      <c r="V351" s="56">
        <v>0</v>
      </c>
      <c r="W351" s="56">
        <v>0</v>
      </c>
      <c r="X351" s="56">
        <v>0</v>
      </c>
      <c r="Y351" s="56">
        <v>0</v>
      </c>
      <c r="Z351" s="67">
        <v>0</v>
      </c>
    </row>
    <row r="352" spans="1:26">
      <c r="A352" s="54">
        <f t="shared" si="5"/>
        <v>46006</v>
      </c>
      <c r="B352" s="55">
        <v>0</v>
      </c>
      <c r="C352" s="56">
        <v>0</v>
      </c>
      <c r="D352" s="56">
        <v>0</v>
      </c>
      <c r="E352" s="56">
        <v>0</v>
      </c>
      <c r="F352" s="56">
        <v>0</v>
      </c>
      <c r="G352" s="56">
        <v>0</v>
      </c>
      <c r="H352" s="56">
        <v>1E-3</v>
      </c>
      <c r="I352" s="56">
        <v>0.64200000000000002</v>
      </c>
      <c r="J352" s="56">
        <v>3.6890000000000001</v>
      </c>
      <c r="K352" s="56">
        <v>4.75</v>
      </c>
      <c r="L352" s="56">
        <v>4.7149999999999999</v>
      </c>
      <c r="M352" s="56">
        <v>4.3600000000000003</v>
      </c>
      <c r="N352" s="56">
        <v>4.3209999999999997</v>
      </c>
      <c r="O352" s="56">
        <v>4.516</v>
      </c>
      <c r="P352" s="56">
        <v>4.173</v>
      </c>
      <c r="Q352" s="56">
        <v>2.1240000000000001</v>
      </c>
      <c r="R352" s="56">
        <v>0.124</v>
      </c>
      <c r="S352" s="56">
        <v>0</v>
      </c>
      <c r="T352" s="56">
        <v>0</v>
      </c>
      <c r="U352" s="56">
        <v>0</v>
      </c>
      <c r="V352" s="56">
        <v>0</v>
      </c>
      <c r="W352" s="56">
        <v>0</v>
      </c>
      <c r="X352" s="56">
        <v>0</v>
      </c>
      <c r="Y352" s="56">
        <v>0</v>
      </c>
      <c r="Z352" s="67">
        <v>0</v>
      </c>
    </row>
    <row r="353" spans="1:26">
      <c r="A353" s="54">
        <f t="shared" si="5"/>
        <v>46007</v>
      </c>
      <c r="B353" s="55">
        <v>0</v>
      </c>
      <c r="C353" s="56">
        <v>0</v>
      </c>
      <c r="D353" s="56">
        <v>0</v>
      </c>
      <c r="E353" s="56">
        <v>0</v>
      </c>
      <c r="F353" s="56">
        <v>0</v>
      </c>
      <c r="G353" s="56">
        <v>0</v>
      </c>
      <c r="H353" s="56">
        <v>0</v>
      </c>
      <c r="I353" s="56">
        <v>0.70399999999999996</v>
      </c>
      <c r="J353" s="56">
        <v>3.371</v>
      </c>
      <c r="K353" s="56">
        <v>4.101</v>
      </c>
      <c r="L353" s="56">
        <v>3.222</v>
      </c>
      <c r="M353" s="56">
        <v>3.7690000000000001</v>
      </c>
      <c r="N353" s="56">
        <v>3.4580000000000002</v>
      </c>
      <c r="O353" s="56">
        <v>4.3570000000000002</v>
      </c>
      <c r="P353" s="56">
        <v>4.4219999999999997</v>
      </c>
      <c r="Q353" s="56">
        <v>2.3170000000000002</v>
      </c>
      <c r="R353" s="56">
        <v>0.17100000000000001</v>
      </c>
      <c r="S353" s="56">
        <v>0</v>
      </c>
      <c r="T353" s="56">
        <v>0</v>
      </c>
      <c r="U353" s="56">
        <v>0</v>
      </c>
      <c r="V353" s="56">
        <v>0</v>
      </c>
      <c r="W353" s="56">
        <v>0</v>
      </c>
      <c r="X353" s="56">
        <v>0</v>
      </c>
      <c r="Y353" s="56">
        <v>0</v>
      </c>
      <c r="Z353" s="67">
        <v>0</v>
      </c>
    </row>
    <row r="354" spans="1:26">
      <c r="A354" s="54">
        <f t="shared" si="5"/>
        <v>46008</v>
      </c>
      <c r="B354" s="55">
        <v>0</v>
      </c>
      <c r="C354" s="56">
        <v>0</v>
      </c>
      <c r="D354" s="56">
        <v>0</v>
      </c>
      <c r="E354" s="56">
        <v>0</v>
      </c>
      <c r="F354" s="56">
        <v>0</v>
      </c>
      <c r="G354" s="56">
        <v>0</v>
      </c>
      <c r="H354" s="56">
        <v>0</v>
      </c>
      <c r="I354" s="56">
        <v>0.60599999999999998</v>
      </c>
      <c r="J354" s="56">
        <v>3.6480000000000001</v>
      </c>
      <c r="K354" s="56">
        <v>4.7160000000000002</v>
      </c>
      <c r="L354" s="56">
        <v>3.4220000000000002</v>
      </c>
      <c r="M354" s="56">
        <v>3.2759999999999998</v>
      </c>
      <c r="N354" s="56">
        <v>3.3719999999999999</v>
      </c>
      <c r="O354" s="56">
        <v>3.1419999999999999</v>
      </c>
      <c r="P354" s="56">
        <v>3.903</v>
      </c>
      <c r="Q354" s="56">
        <v>2.0720000000000001</v>
      </c>
      <c r="R354" s="56">
        <v>0.21</v>
      </c>
      <c r="S354" s="56">
        <v>0</v>
      </c>
      <c r="T354" s="56">
        <v>0</v>
      </c>
      <c r="U354" s="56">
        <v>0</v>
      </c>
      <c r="V354" s="56">
        <v>0</v>
      </c>
      <c r="W354" s="56">
        <v>0</v>
      </c>
      <c r="X354" s="56">
        <v>0</v>
      </c>
      <c r="Y354" s="56">
        <v>0</v>
      </c>
      <c r="Z354" s="67">
        <v>0</v>
      </c>
    </row>
    <row r="355" spans="1:26">
      <c r="A355" s="54">
        <f t="shared" si="5"/>
        <v>46009</v>
      </c>
      <c r="B355" s="55">
        <v>0</v>
      </c>
      <c r="C355" s="56">
        <v>0</v>
      </c>
      <c r="D355" s="56">
        <v>0</v>
      </c>
      <c r="E355" s="56">
        <v>0</v>
      </c>
      <c r="F355" s="56">
        <v>0</v>
      </c>
      <c r="G355" s="56">
        <v>0</v>
      </c>
      <c r="H355" s="56">
        <v>0</v>
      </c>
      <c r="I355" s="56">
        <v>0.57399999999999995</v>
      </c>
      <c r="J355" s="56">
        <v>3.7450000000000001</v>
      </c>
      <c r="K355" s="56">
        <v>5.0060000000000002</v>
      </c>
      <c r="L355" s="56">
        <v>4.7590000000000003</v>
      </c>
      <c r="M355" s="56">
        <v>4.43</v>
      </c>
      <c r="N355" s="56">
        <v>4.4390000000000001</v>
      </c>
      <c r="O355" s="56">
        <v>4.6669999999999998</v>
      </c>
      <c r="P355" s="56">
        <v>4.6269999999999998</v>
      </c>
      <c r="Q355" s="56">
        <v>2.5</v>
      </c>
      <c r="R355" s="56">
        <v>0.13</v>
      </c>
      <c r="S355" s="56">
        <v>0</v>
      </c>
      <c r="T355" s="56">
        <v>0</v>
      </c>
      <c r="U355" s="56">
        <v>0</v>
      </c>
      <c r="V355" s="56">
        <v>0</v>
      </c>
      <c r="W355" s="56">
        <v>0</v>
      </c>
      <c r="X355" s="56">
        <v>0</v>
      </c>
      <c r="Y355" s="56">
        <v>0</v>
      </c>
      <c r="Z355" s="67">
        <v>0</v>
      </c>
    </row>
    <row r="356" spans="1:26">
      <c r="A356" s="54">
        <f t="shared" si="5"/>
        <v>46010</v>
      </c>
      <c r="B356" s="55">
        <v>0</v>
      </c>
      <c r="C356" s="56">
        <v>0</v>
      </c>
      <c r="D356" s="56">
        <v>0</v>
      </c>
      <c r="E356" s="56">
        <v>0</v>
      </c>
      <c r="F356" s="56">
        <v>0</v>
      </c>
      <c r="G356" s="56">
        <v>0</v>
      </c>
      <c r="H356" s="56">
        <v>0</v>
      </c>
      <c r="I356" s="56">
        <v>0.19500000000000001</v>
      </c>
      <c r="J356" s="56">
        <v>1.367</v>
      </c>
      <c r="K356" s="56">
        <v>2.7360000000000002</v>
      </c>
      <c r="L356" s="56">
        <v>4.0149999999999997</v>
      </c>
      <c r="M356" s="56">
        <v>3.4860000000000002</v>
      </c>
      <c r="N356" s="56">
        <v>2.6339999999999999</v>
      </c>
      <c r="O356" s="56">
        <v>3.004</v>
      </c>
      <c r="P356" s="56">
        <v>2.633</v>
      </c>
      <c r="Q356" s="56">
        <v>1.206</v>
      </c>
      <c r="R356" s="56">
        <v>0.224</v>
      </c>
      <c r="S356" s="56">
        <v>0</v>
      </c>
      <c r="T356" s="56">
        <v>0</v>
      </c>
      <c r="U356" s="56">
        <v>0</v>
      </c>
      <c r="V356" s="56">
        <v>0</v>
      </c>
      <c r="W356" s="56">
        <v>0</v>
      </c>
      <c r="X356" s="56">
        <v>0</v>
      </c>
      <c r="Y356" s="56">
        <v>0</v>
      </c>
      <c r="Z356" s="67">
        <v>0</v>
      </c>
    </row>
    <row r="357" spans="1:26">
      <c r="A357" s="54">
        <f t="shared" si="5"/>
        <v>46011</v>
      </c>
      <c r="B357" s="55">
        <v>0</v>
      </c>
      <c r="C357" s="56">
        <v>0</v>
      </c>
      <c r="D357" s="56">
        <v>0</v>
      </c>
      <c r="E357" s="56">
        <v>0</v>
      </c>
      <c r="F357" s="56">
        <v>0</v>
      </c>
      <c r="G357" s="56">
        <v>0</v>
      </c>
      <c r="H357" s="56">
        <v>0</v>
      </c>
      <c r="I357" s="56">
        <v>0.23899999999999999</v>
      </c>
      <c r="J357" s="56">
        <v>2.79</v>
      </c>
      <c r="K357" s="56">
        <v>4.5510000000000002</v>
      </c>
      <c r="L357" s="56">
        <v>4.6319999999999997</v>
      </c>
      <c r="M357" s="56">
        <v>4.1669999999999998</v>
      </c>
      <c r="N357" s="56">
        <v>4.1120000000000001</v>
      </c>
      <c r="O357" s="56">
        <v>3.16</v>
      </c>
      <c r="P357" s="56">
        <v>2.5289999999999999</v>
      </c>
      <c r="Q357" s="56">
        <v>1.6579999999999999</v>
      </c>
      <c r="R357" s="56">
        <v>0.19</v>
      </c>
      <c r="S357" s="56">
        <v>0</v>
      </c>
      <c r="T357" s="56">
        <v>0</v>
      </c>
      <c r="U357" s="56">
        <v>0</v>
      </c>
      <c r="V357" s="56">
        <v>0</v>
      </c>
      <c r="W357" s="56">
        <v>0</v>
      </c>
      <c r="X357" s="56">
        <v>0</v>
      </c>
      <c r="Y357" s="56">
        <v>0</v>
      </c>
      <c r="Z357" s="67">
        <v>0</v>
      </c>
    </row>
    <row r="358" spans="1:26">
      <c r="A358" s="54">
        <f t="shared" si="5"/>
        <v>46012</v>
      </c>
      <c r="B358" s="55">
        <v>0</v>
      </c>
      <c r="C358" s="56">
        <v>0</v>
      </c>
      <c r="D358" s="56">
        <v>0</v>
      </c>
      <c r="E358" s="56">
        <v>0</v>
      </c>
      <c r="F358" s="56">
        <v>0</v>
      </c>
      <c r="G358" s="56">
        <v>0</v>
      </c>
      <c r="H358" s="56">
        <v>0</v>
      </c>
      <c r="I358" s="56">
        <v>0.27100000000000002</v>
      </c>
      <c r="J358" s="56">
        <v>2.1629999999999998</v>
      </c>
      <c r="K358" s="56">
        <v>3.9889999999999999</v>
      </c>
      <c r="L358" s="56">
        <v>4.2460000000000004</v>
      </c>
      <c r="M358" s="56">
        <v>3.774</v>
      </c>
      <c r="N358" s="56">
        <v>3.9359999999999999</v>
      </c>
      <c r="O358" s="56">
        <v>3.9</v>
      </c>
      <c r="P358" s="56">
        <v>3.621</v>
      </c>
      <c r="Q358" s="56">
        <v>2.496</v>
      </c>
      <c r="R358" s="56">
        <v>0.192</v>
      </c>
      <c r="S358" s="56">
        <v>0</v>
      </c>
      <c r="T358" s="56">
        <v>0</v>
      </c>
      <c r="U358" s="56">
        <v>0</v>
      </c>
      <c r="V358" s="56">
        <v>0</v>
      </c>
      <c r="W358" s="56">
        <v>0</v>
      </c>
      <c r="X358" s="56">
        <v>0</v>
      </c>
      <c r="Y358" s="56">
        <v>0</v>
      </c>
      <c r="Z358" s="67">
        <v>0</v>
      </c>
    </row>
    <row r="359" spans="1:26">
      <c r="A359" s="54">
        <f t="shared" si="5"/>
        <v>46013</v>
      </c>
      <c r="B359" s="55">
        <v>0</v>
      </c>
      <c r="C359" s="56">
        <v>0</v>
      </c>
      <c r="D359" s="56">
        <v>0</v>
      </c>
      <c r="E359" s="56">
        <v>0</v>
      </c>
      <c r="F359" s="56">
        <v>0</v>
      </c>
      <c r="G359" s="56">
        <v>0</v>
      </c>
      <c r="H359" s="56">
        <v>0</v>
      </c>
      <c r="I359" s="56">
        <v>0.48799999999999999</v>
      </c>
      <c r="J359" s="56">
        <v>3.254</v>
      </c>
      <c r="K359" s="56">
        <v>4.5129999999999999</v>
      </c>
      <c r="L359" s="56">
        <v>3.5350000000000001</v>
      </c>
      <c r="M359" s="56">
        <v>3.456</v>
      </c>
      <c r="N359" s="56">
        <v>4</v>
      </c>
      <c r="O359" s="56">
        <v>3.9809999999999999</v>
      </c>
      <c r="P359" s="56">
        <v>4.6440000000000001</v>
      </c>
      <c r="Q359" s="56">
        <v>2.5529999999999999</v>
      </c>
      <c r="R359" s="56">
        <v>0.248</v>
      </c>
      <c r="S359" s="56">
        <v>0</v>
      </c>
      <c r="T359" s="56">
        <v>0</v>
      </c>
      <c r="U359" s="56">
        <v>0</v>
      </c>
      <c r="V359" s="56">
        <v>0</v>
      </c>
      <c r="W359" s="56">
        <v>0</v>
      </c>
      <c r="X359" s="56">
        <v>0</v>
      </c>
      <c r="Y359" s="56">
        <v>0</v>
      </c>
      <c r="Z359" s="67">
        <v>0</v>
      </c>
    </row>
    <row r="360" spans="1:26">
      <c r="A360" s="54">
        <f t="shared" si="5"/>
        <v>46014</v>
      </c>
      <c r="B360" s="55">
        <v>0</v>
      </c>
      <c r="C360" s="56">
        <v>0</v>
      </c>
      <c r="D360" s="56">
        <v>0</v>
      </c>
      <c r="E360" s="56">
        <v>0</v>
      </c>
      <c r="F360" s="56">
        <v>0</v>
      </c>
      <c r="G360" s="56">
        <v>0</v>
      </c>
      <c r="H360" s="56">
        <v>1E-3</v>
      </c>
      <c r="I360" s="56">
        <v>0.38900000000000001</v>
      </c>
      <c r="J360" s="56">
        <v>1.6930000000000001</v>
      </c>
      <c r="K360" s="56">
        <v>2.762</v>
      </c>
      <c r="L360" s="56">
        <v>3.33</v>
      </c>
      <c r="M360" s="56">
        <v>3.7850000000000001</v>
      </c>
      <c r="N360" s="56">
        <v>3.5510000000000002</v>
      </c>
      <c r="O360" s="56">
        <v>3.2360000000000002</v>
      </c>
      <c r="P360" s="56">
        <v>1.925</v>
      </c>
      <c r="Q360" s="56">
        <v>0.84099999999999997</v>
      </c>
      <c r="R360" s="56">
        <v>0.129</v>
      </c>
      <c r="S360" s="56">
        <v>0</v>
      </c>
      <c r="T360" s="56">
        <v>0</v>
      </c>
      <c r="U360" s="56">
        <v>0</v>
      </c>
      <c r="V360" s="56">
        <v>0</v>
      </c>
      <c r="W360" s="56">
        <v>0</v>
      </c>
      <c r="X360" s="56">
        <v>0</v>
      </c>
      <c r="Y360" s="56">
        <v>0</v>
      </c>
      <c r="Z360" s="67">
        <v>0</v>
      </c>
    </row>
    <row r="361" spans="1:26">
      <c r="A361" s="54">
        <f t="shared" si="5"/>
        <v>46015</v>
      </c>
      <c r="B361" s="55">
        <v>0</v>
      </c>
      <c r="C361" s="56">
        <v>0</v>
      </c>
      <c r="D361" s="56">
        <v>0</v>
      </c>
      <c r="E361" s="56">
        <v>0</v>
      </c>
      <c r="F361" s="56">
        <v>0</v>
      </c>
      <c r="G361" s="56">
        <v>0</v>
      </c>
      <c r="H361" s="56">
        <v>0</v>
      </c>
      <c r="I361" s="56">
        <v>0.125</v>
      </c>
      <c r="J361" s="56">
        <v>1.55</v>
      </c>
      <c r="K361" s="56">
        <v>4.4370000000000003</v>
      </c>
      <c r="L361" s="56">
        <v>4.1660000000000004</v>
      </c>
      <c r="M361" s="56">
        <v>4.0410000000000004</v>
      </c>
      <c r="N361" s="56">
        <v>3.7989999999999999</v>
      </c>
      <c r="O361" s="56">
        <v>3.8250000000000002</v>
      </c>
      <c r="P361" s="56">
        <v>4.1689999999999996</v>
      </c>
      <c r="Q361" s="56">
        <v>2.2320000000000002</v>
      </c>
      <c r="R361" s="56">
        <v>0.20599999999999999</v>
      </c>
      <c r="S361" s="56">
        <v>0</v>
      </c>
      <c r="T361" s="56">
        <v>0</v>
      </c>
      <c r="U361" s="56">
        <v>0</v>
      </c>
      <c r="V361" s="56">
        <v>0</v>
      </c>
      <c r="W361" s="56">
        <v>0</v>
      </c>
      <c r="X361" s="56">
        <v>0</v>
      </c>
      <c r="Y361" s="56">
        <v>0</v>
      </c>
      <c r="Z361" s="67">
        <v>0</v>
      </c>
    </row>
    <row r="362" spans="1:26">
      <c r="A362" s="54">
        <f t="shared" si="5"/>
        <v>46016</v>
      </c>
      <c r="B362" s="55">
        <v>0</v>
      </c>
      <c r="C362" s="56">
        <v>0</v>
      </c>
      <c r="D362" s="56">
        <v>0</v>
      </c>
      <c r="E362" s="56">
        <v>0</v>
      </c>
      <c r="F362" s="56">
        <v>0</v>
      </c>
      <c r="G362" s="56">
        <v>0</v>
      </c>
      <c r="H362" s="56">
        <v>0</v>
      </c>
      <c r="I362" s="56">
        <v>0.14799999999999999</v>
      </c>
      <c r="J362" s="56">
        <v>1.8580000000000001</v>
      </c>
      <c r="K362" s="56">
        <v>2.383</v>
      </c>
      <c r="L362" s="56">
        <v>2.4550000000000001</v>
      </c>
      <c r="M362" s="56">
        <v>3.1389999999999998</v>
      </c>
      <c r="N362" s="56">
        <v>3.6070000000000002</v>
      </c>
      <c r="O362" s="56">
        <v>2.8140000000000001</v>
      </c>
      <c r="P362" s="56">
        <v>3.0960000000000001</v>
      </c>
      <c r="Q362" s="56">
        <v>1.84</v>
      </c>
      <c r="R362" s="56">
        <v>0.20899999999999999</v>
      </c>
      <c r="S362" s="56">
        <v>0</v>
      </c>
      <c r="T362" s="56">
        <v>0</v>
      </c>
      <c r="U362" s="56">
        <v>0</v>
      </c>
      <c r="V362" s="56">
        <v>0</v>
      </c>
      <c r="W362" s="56">
        <v>0</v>
      </c>
      <c r="X362" s="56">
        <v>0</v>
      </c>
      <c r="Y362" s="56">
        <v>0</v>
      </c>
      <c r="Z362" s="67">
        <v>0</v>
      </c>
    </row>
    <row r="363" spans="1:26">
      <c r="A363" s="54">
        <f t="shared" si="5"/>
        <v>46017</v>
      </c>
      <c r="B363" s="55">
        <v>0</v>
      </c>
      <c r="C363" s="56">
        <v>0</v>
      </c>
      <c r="D363" s="56">
        <v>0</v>
      </c>
      <c r="E363" s="56">
        <v>0</v>
      </c>
      <c r="F363" s="56">
        <v>0</v>
      </c>
      <c r="G363" s="56">
        <v>0</v>
      </c>
      <c r="H363" s="56">
        <v>0</v>
      </c>
      <c r="I363" s="56">
        <v>0.19500000000000001</v>
      </c>
      <c r="J363" s="56">
        <v>1.137</v>
      </c>
      <c r="K363" s="56">
        <v>1.5</v>
      </c>
      <c r="L363" s="56">
        <v>1.8169999999999999</v>
      </c>
      <c r="M363" s="56">
        <v>1.905</v>
      </c>
      <c r="N363" s="56">
        <v>1.881</v>
      </c>
      <c r="O363" s="56">
        <v>2.472</v>
      </c>
      <c r="P363" s="56">
        <v>2.1869999999999998</v>
      </c>
      <c r="Q363" s="56">
        <v>1.794</v>
      </c>
      <c r="R363" s="56">
        <v>0.224</v>
      </c>
      <c r="S363" s="56">
        <v>0</v>
      </c>
      <c r="T363" s="56">
        <v>0</v>
      </c>
      <c r="U363" s="56">
        <v>0</v>
      </c>
      <c r="V363" s="56">
        <v>0</v>
      </c>
      <c r="W363" s="56">
        <v>0</v>
      </c>
      <c r="X363" s="56">
        <v>0</v>
      </c>
      <c r="Y363" s="56">
        <v>0</v>
      </c>
      <c r="Z363" s="67">
        <v>0</v>
      </c>
    </row>
    <row r="364" spans="1:26">
      <c r="A364" s="54">
        <f t="shared" si="5"/>
        <v>46018</v>
      </c>
      <c r="B364" s="55">
        <v>0</v>
      </c>
      <c r="C364" s="56">
        <v>0</v>
      </c>
      <c r="D364" s="56">
        <v>0</v>
      </c>
      <c r="E364" s="56">
        <v>0</v>
      </c>
      <c r="F364" s="56">
        <v>0</v>
      </c>
      <c r="G364" s="56">
        <v>0</v>
      </c>
      <c r="H364" s="56">
        <v>0</v>
      </c>
      <c r="I364" s="56">
        <v>0.24399999999999999</v>
      </c>
      <c r="J364" s="56">
        <v>2.544</v>
      </c>
      <c r="K364" s="56">
        <v>3.9340000000000002</v>
      </c>
      <c r="L364" s="56">
        <v>3.9729999999999999</v>
      </c>
      <c r="M364" s="56">
        <v>2.907</v>
      </c>
      <c r="N364" s="56">
        <v>3.9550000000000001</v>
      </c>
      <c r="O364" s="56">
        <v>2.1030000000000002</v>
      </c>
      <c r="P364" s="56">
        <v>0.93300000000000005</v>
      </c>
      <c r="Q364" s="56">
        <v>0.505</v>
      </c>
      <c r="R364" s="56">
        <v>0.13100000000000001</v>
      </c>
      <c r="S364" s="56">
        <v>0</v>
      </c>
      <c r="T364" s="56">
        <v>0</v>
      </c>
      <c r="U364" s="56">
        <v>0</v>
      </c>
      <c r="V364" s="56">
        <v>0</v>
      </c>
      <c r="W364" s="56">
        <v>0</v>
      </c>
      <c r="X364" s="56">
        <v>0</v>
      </c>
      <c r="Y364" s="56">
        <v>0</v>
      </c>
      <c r="Z364" s="67">
        <v>0</v>
      </c>
    </row>
    <row r="365" spans="1:26">
      <c r="A365" s="54">
        <f t="shared" si="5"/>
        <v>46019</v>
      </c>
      <c r="B365" s="55">
        <v>0</v>
      </c>
      <c r="C365" s="56">
        <v>0</v>
      </c>
      <c r="D365" s="56">
        <v>0</v>
      </c>
      <c r="E365" s="56">
        <v>0</v>
      </c>
      <c r="F365" s="56">
        <v>0</v>
      </c>
      <c r="G365" s="56">
        <v>0</v>
      </c>
      <c r="H365" s="56">
        <v>0</v>
      </c>
      <c r="I365" s="56">
        <v>4.8000000000000001E-2</v>
      </c>
      <c r="J365" s="56">
        <v>0.26700000000000002</v>
      </c>
      <c r="K365" s="56">
        <v>0.47</v>
      </c>
      <c r="L365" s="56">
        <v>2.3220000000000001</v>
      </c>
      <c r="M365" s="56">
        <v>4.6109999999999998</v>
      </c>
      <c r="N365" s="56">
        <v>4.6070000000000002</v>
      </c>
      <c r="O365" s="56">
        <v>4.8319999999999999</v>
      </c>
      <c r="P365" s="56">
        <v>4.883</v>
      </c>
      <c r="Q365" s="56">
        <v>3.0539999999999998</v>
      </c>
      <c r="R365" s="56">
        <v>0.316</v>
      </c>
      <c r="S365" s="56">
        <v>0</v>
      </c>
      <c r="T365" s="56">
        <v>0</v>
      </c>
      <c r="U365" s="56">
        <v>0</v>
      </c>
      <c r="V365" s="56">
        <v>0</v>
      </c>
      <c r="W365" s="56">
        <v>0</v>
      </c>
      <c r="X365" s="56">
        <v>0</v>
      </c>
      <c r="Y365" s="56">
        <v>0</v>
      </c>
      <c r="Z365" s="67">
        <v>0</v>
      </c>
    </row>
    <row r="366" spans="1:26">
      <c r="A366" s="54">
        <f t="shared" si="5"/>
        <v>46020</v>
      </c>
      <c r="B366" s="55">
        <v>0</v>
      </c>
      <c r="C366" s="56">
        <v>0</v>
      </c>
      <c r="D366" s="56">
        <v>0</v>
      </c>
      <c r="E366" s="56">
        <v>0</v>
      </c>
      <c r="F366" s="56">
        <v>0</v>
      </c>
      <c r="G366" s="56">
        <v>0</v>
      </c>
      <c r="H366" s="56">
        <v>0</v>
      </c>
      <c r="I366" s="56">
        <v>0.42899999999999999</v>
      </c>
      <c r="J366" s="56">
        <v>3.4649999999999999</v>
      </c>
      <c r="K366" s="56">
        <v>5.0330000000000004</v>
      </c>
      <c r="L366" s="56">
        <v>4.843</v>
      </c>
      <c r="M366" s="56">
        <v>4.5199999999999996</v>
      </c>
      <c r="N366" s="56">
        <v>4.46</v>
      </c>
      <c r="O366" s="56">
        <v>4.7</v>
      </c>
      <c r="P366" s="56">
        <v>4.7930000000000001</v>
      </c>
      <c r="Q366" s="56">
        <v>3.03</v>
      </c>
      <c r="R366" s="56">
        <v>0.32300000000000001</v>
      </c>
      <c r="S366" s="56">
        <v>0</v>
      </c>
      <c r="T366" s="56">
        <v>0</v>
      </c>
      <c r="U366" s="56">
        <v>0</v>
      </c>
      <c r="V366" s="56">
        <v>0</v>
      </c>
      <c r="W366" s="56">
        <v>0</v>
      </c>
      <c r="X366" s="56">
        <v>0</v>
      </c>
      <c r="Y366" s="56">
        <v>0</v>
      </c>
      <c r="Z366" s="67">
        <v>0</v>
      </c>
    </row>
    <row r="367" spans="1:26">
      <c r="A367" s="54">
        <f t="shared" si="5"/>
        <v>46021</v>
      </c>
      <c r="B367" s="55">
        <v>0</v>
      </c>
      <c r="C367" s="56">
        <v>0</v>
      </c>
      <c r="D367" s="56">
        <v>0</v>
      </c>
      <c r="E367" s="56">
        <v>0</v>
      </c>
      <c r="F367" s="56">
        <v>0</v>
      </c>
      <c r="G367" s="56">
        <v>0</v>
      </c>
      <c r="H367" s="56">
        <v>0</v>
      </c>
      <c r="I367" s="56">
        <v>0.43</v>
      </c>
      <c r="J367" s="56">
        <v>3.4780000000000002</v>
      </c>
      <c r="K367" s="56">
        <v>4.9720000000000004</v>
      </c>
      <c r="L367" s="56">
        <v>4.7809999999999997</v>
      </c>
      <c r="M367" s="56">
        <v>4.4809999999999999</v>
      </c>
      <c r="N367" s="56">
        <v>4.4279999999999999</v>
      </c>
      <c r="O367" s="56">
        <v>4.6479999999999997</v>
      </c>
      <c r="P367" s="56">
        <v>4.7640000000000002</v>
      </c>
      <c r="Q367" s="56">
        <v>3.0630000000000002</v>
      </c>
      <c r="R367" s="56">
        <v>0.32300000000000001</v>
      </c>
      <c r="S367" s="56">
        <v>0</v>
      </c>
      <c r="T367" s="56">
        <v>0</v>
      </c>
      <c r="U367" s="56">
        <v>0</v>
      </c>
      <c r="V367" s="56">
        <v>0</v>
      </c>
      <c r="W367" s="56">
        <v>0</v>
      </c>
      <c r="X367" s="56">
        <v>0</v>
      </c>
      <c r="Y367" s="56">
        <v>0</v>
      </c>
      <c r="Z367" s="67">
        <v>0</v>
      </c>
    </row>
    <row r="368" spans="1:26">
      <c r="A368" s="54">
        <f t="shared" si="5"/>
        <v>46022</v>
      </c>
      <c r="B368" s="55">
        <v>0</v>
      </c>
      <c r="C368" s="56">
        <v>0</v>
      </c>
      <c r="D368" s="56">
        <v>0</v>
      </c>
      <c r="E368" s="56">
        <v>0</v>
      </c>
      <c r="F368" s="56">
        <v>0</v>
      </c>
      <c r="G368" s="56">
        <v>0</v>
      </c>
      <c r="H368" s="56">
        <v>0</v>
      </c>
      <c r="I368" s="56">
        <v>0.432</v>
      </c>
      <c r="J368" s="56">
        <v>3.335</v>
      </c>
      <c r="K368" s="56">
        <v>4.8220000000000001</v>
      </c>
      <c r="L368" s="56">
        <v>4.673</v>
      </c>
      <c r="M368" s="56">
        <v>4.319</v>
      </c>
      <c r="N368" s="56">
        <v>4.0270000000000001</v>
      </c>
      <c r="O368" s="56">
        <v>4.282</v>
      </c>
      <c r="P368" s="56">
        <v>4.2850000000000001</v>
      </c>
      <c r="Q368" s="56">
        <v>2.621</v>
      </c>
      <c r="R368" s="56">
        <v>0.30399999999999999</v>
      </c>
      <c r="S368" s="56">
        <v>0</v>
      </c>
      <c r="T368" s="56">
        <v>0</v>
      </c>
      <c r="U368" s="56">
        <v>0</v>
      </c>
      <c r="V368" s="56">
        <v>0</v>
      </c>
      <c r="W368" s="56">
        <v>0</v>
      </c>
      <c r="X368" s="56">
        <v>0</v>
      </c>
      <c r="Y368" s="56">
        <v>0</v>
      </c>
      <c r="Z368" s="67">
        <v>0</v>
      </c>
    </row>
  </sheetData>
  <autoFilter ref="A3:AA368" xr:uid="{F715EDD2-1173-48F2-BEA5-9B88FC864417}"/>
  <mergeCells count="1">
    <mergeCell ref="A1:E1"/>
  </mergeCells>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A4860-2B9C-4D96-B304-7BAA114F05CA}">
  <sheetPr>
    <tabColor theme="5" tint="0.39997558519241921"/>
  </sheetPr>
  <dimension ref="A1:AA368"/>
  <sheetViews>
    <sheetView workbookViewId="0">
      <pane xSplit="1" ySplit="3" topLeftCell="B271" activePane="bottomRight" state="frozen"/>
      <selection activeCell="C27" sqref="C27"/>
      <selection pane="topRight" activeCell="C27" sqref="C27"/>
      <selection pane="bottomLeft" activeCell="C27" sqref="C27"/>
      <selection pane="bottomRight" activeCell="AD263" sqref="AD263"/>
    </sheetView>
  </sheetViews>
  <sheetFormatPr defaultRowHeight="15"/>
  <cols>
    <col min="1" max="1" width="10.7109375" bestFit="1" customWidth="1"/>
    <col min="2" max="4" width="5.7109375" style="20" bestFit="1" customWidth="1"/>
    <col min="5" max="5" width="6.42578125" style="20" customWidth="1"/>
    <col min="6" max="26" width="5.7109375" style="20" bestFit="1" customWidth="1"/>
    <col min="27" max="27" width="8.85546875" style="20"/>
  </cols>
  <sheetData>
    <row r="1" spans="1:27" ht="16.5" thickBot="1">
      <c r="A1" s="94" t="s">
        <v>12</v>
      </c>
      <c r="B1" s="95"/>
      <c r="C1" s="95"/>
      <c r="D1" s="95"/>
      <c r="E1" s="96"/>
      <c r="G1" s="62" t="s">
        <v>42</v>
      </c>
    </row>
    <row r="2" spans="1:27" ht="15.75" thickBot="1"/>
    <row r="3" spans="1:27" s="64" customFormat="1" ht="15.75" thickBot="1">
      <c r="A3" s="63" t="s">
        <v>36</v>
      </c>
      <c r="B3" s="47">
        <v>1</v>
      </c>
      <c r="C3" s="47">
        <v>2</v>
      </c>
      <c r="D3" s="47">
        <v>3</v>
      </c>
      <c r="E3" s="47">
        <v>4</v>
      </c>
      <c r="F3" s="47">
        <v>5</v>
      </c>
      <c r="G3" s="47">
        <v>6</v>
      </c>
      <c r="H3" s="47">
        <v>7</v>
      </c>
      <c r="I3" s="47">
        <v>8</v>
      </c>
      <c r="J3" s="47">
        <v>9</v>
      </c>
      <c r="K3" s="47">
        <v>10</v>
      </c>
      <c r="L3" s="47">
        <v>11</v>
      </c>
      <c r="M3" s="47">
        <v>12</v>
      </c>
      <c r="N3" s="47">
        <v>13</v>
      </c>
      <c r="O3" s="47">
        <v>14</v>
      </c>
      <c r="P3" s="47">
        <v>15</v>
      </c>
      <c r="Q3" s="47">
        <v>16</v>
      </c>
      <c r="R3" s="47">
        <v>17</v>
      </c>
      <c r="S3" s="47">
        <v>18</v>
      </c>
      <c r="T3" s="47">
        <v>19</v>
      </c>
      <c r="U3" s="47">
        <v>20</v>
      </c>
      <c r="V3" s="47">
        <v>21</v>
      </c>
      <c r="W3" s="47">
        <v>22</v>
      </c>
      <c r="X3" s="47">
        <v>23</v>
      </c>
      <c r="Y3" s="47">
        <v>24</v>
      </c>
      <c r="Z3" s="47">
        <v>25</v>
      </c>
    </row>
    <row r="4" spans="1:27">
      <c r="A4" s="49">
        <f>'3.Total System Load Calc'!B6</f>
        <v>45658</v>
      </c>
      <c r="B4" s="50">
        <f>'5a. FNO'!B4+'5b. FNO Impacted Gen'!B4</f>
        <v>11.328166289999999</v>
      </c>
      <c r="C4" s="50">
        <f>'5a. FNO'!C4+'5b. FNO Impacted Gen'!C4</f>
        <v>11.15594823</v>
      </c>
      <c r="D4" s="50">
        <f>'5a. FNO'!D4+'5b. FNO Impacted Gen'!D4</f>
        <v>11.09873612</v>
      </c>
      <c r="E4" s="50">
        <f>'5a. FNO'!E4+'5b. FNO Impacted Gen'!E4</f>
        <v>11.207419890000001</v>
      </c>
      <c r="F4" s="50">
        <f>'5a. FNO'!F4+'5b. FNO Impacted Gen'!F4</f>
        <v>11.448786119999999</v>
      </c>
      <c r="G4" s="50">
        <f>'5a. FNO'!G4+'5b. FNO Impacted Gen'!G4</f>
        <v>11.813874640000002</v>
      </c>
      <c r="H4" s="50">
        <f>'5a. FNO'!H4+'5b. FNO Impacted Gen'!H4</f>
        <v>12.638603139999999</v>
      </c>
      <c r="I4" s="50">
        <f>'5a. FNO'!I4+'5b. FNO Impacted Gen'!I4</f>
        <v>13.20625817</v>
      </c>
      <c r="J4" s="50">
        <f>'5a. FNO'!J4+'5b. FNO Impacted Gen'!J4</f>
        <v>12.92317016</v>
      </c>
      <c r="K4" s="50">
        <f>'5a. FNO'!K4+'5b. FNO Impacted Gen'!K4</f>
        <v>11.854406050000001</v>
      </c>
      <c r="L4" s="50">
        <f>'5a. FNO'!L4+'5b. FNO Impacted Gen'!L4</f>
        <v>11.09691756</v>
      </c>
      <c r="M4" s="50">
        <f>'5a. FNO'!M4+'5b. FNO Impacted Gen'!M4</f>
        <v>10.634594010000001</v>
      </c>
      <c r="N4" s="50">
        <f>'5a. FNO'!N4+'5b. FNO Impacted Gen'!N4</f>
        <v>10.225859329999999</v>
      </c>
      <c r="O4" s="50">
        <f>'5a. FNO'!O4+'5b. FNO Impacted Gen'!O4</f>
        <v>10.085200840000001</v>
      </c>
      <c r="P4" s="50">
        <f>'5a. FNO'!P4+'5b. FNO Impacted Gen'!P4</f>
        <v>10.113970310000001</v>
      </c>
      <c r="Q4" s="50">
        <f>'5a. FNO'!Q4+'5b. FNO Impacted Gen'!Q4</f>
        <v>10.321594420000002</v>
      </c>
      <c r="R4" s="50">
        <f>'5a. FNO'!R4+'5b. FNO Impacted Gen'!R4</f>
        <v>11.302343789999998</v>
      </c>
      <c r="S4" s="50">
        <f>'5a. FNO'!S4+'5b. FNO Impacted Gen'!S4</f>
        <v>12.53062006</v>
      </c>
      <c r="T4" s="50">
        <f>'5a. FNO'!T4+'5b. FNO Impacted Gen'!T4</f>
        <v>12.516592509999999</v>
      </c>
      <c r="U4" s="50">
        <f>'5a. FNO'!U4+'5b. FNO Impacted Gen'!U4</f>
        <v>12.340856060000002</v>
      </c>
      <c r="V4" s="50">
        <f>'5a. FNO'!V4+'5b. FNO Impacted Gen'!V4</f>
        <v>12.013667939999999</v>
      </c>
      <c r="W4" s="50">
        <f>'5a. FNO'!W4+'5b. FNO Impacted Gen'!W4</f>
        <v>11.43358033</v>
      </c>
      <c r="X4" s="50">
        <f>'5a. FNO'!X4+'5b. FNO Impacted Gen'!X4</f>
        <v>11.314613000000001</v>
      </c>
      <c r="Y4" s="50">
        <f>'5a. FNO'!Y4+'5b. FNO Impacted Gen'!Y4</f>
        <v>10.8350933</v>
      </c>
      <c r="Z4" s="50">
        <f>'5a. FNO'!Z4+'5b. FNO Impacted Gen'!Z4</f>
        <v>0</v>
      </c>
      <c r="AA4"/>
    </row>
    <row r="5" spans="1:27">
      <c r="A5" s="54">
        <f>A4+1</f>
        <v>45659</v>
      </c>
      <c r="B5" s="55">
        <f>'5a. FNO'!B5+'5b. FNO Impacted Gen'!B5</f>
        <v>10.55788119</v>
      </c>
      <c r="C5" s="56">
        <f>'5a. FNO'!C5+'5b. FNO Impacted Gen'!C5</f>
        <v>10.451586440000002</v>
      </c>
      <c r="D5" s="56">
        <f>'5a. FNO'!D5+'5b. FNO Impacted Gen'!D5</f>
        <v>10.435416779999999</v>
      </c>
      <c r="E5" s="56">
        <f>'5a. FNO'!E5+'5b. FNO Impacted Gen'!E5</f>
        <v>10.483206109999999</v>
      </c>
      <c r="F5" s="56">
        <f>'5a. FNO'!F5+'5b. FNO Impacted Gen'!F5</f>
        <v>10.750693810000001</v>
      </c>
      <c r="G5" s="56">
        <f>'5a. FNO'!G5+'5b. FNO Impacted Gen'!G5</f>
        <v>11.162686429999999</v>
      </c>
      <c r="H5" s="56">
        <f>'5a. FNO'!H5+'5b. FNO Impacted Gen'!H5</f>
        <v>12.064009110000001</v>
      </c>
      <c r="I5" s="56">
        <f>'5a. FNO'!I5+'5b. FNO Impacted Gen'!I5</f>
        <v>12.910192009999999</v>
      </c>
      <c r="J5" s="56">
        <f>'5a. FNO'!J5+'5b. FNO Impacted Gen'!J5</f>
        <v>12.637486710000001</v>
      </c>
      <c r="K5" s="56">
        <f>'5a. FNO'!K5+'5b. FNO Impacted Gen'!K5</f>
        <v>11.680540069999999</v>
      </c>
      <c r="L5" s="56">
        <f>'5a. FNO'!L5+'5b. FNO Impacted Gen'!L5</f>
        <v>10.925953720000001</v>
      </c>
      <c r="M5" s="56">
        <f>'5a. FNO'!M5+'5b. FNO Impacted Gen'!M5</f>
        <v>10.398923230000001</v>
      </c>
      <c r="N5" s="56">
        <f>'5a. FNO'!N5+'5b. FNO Impacted Gen'!N5</f>
        <v>10.09444354</v>
      </c>
      <c r="O5" s="56">
        <f>'5a. FNO'!O5+'5b. FNO Impacted Gen'!O5</f>
        <v>9.8608619799999992</v>
      </c>
      <c r="P5" s="56">
        <f>'5a. FNO'!P5+'5b. FNO Impacted Gen'!P5</f>
        <v>9.8221238799999995</v>
      </c>
      <c r="Q5" s="56">
        <f>'5a. FNO'!Q5+'5b. FNO Impacted Gen'!Q5</f>
        <v>9.7506748099999996</v>
      </c>
      <c r="R5" s="56">
        <f>'5a. FNO'!R5+'5b. FNO Impacted Gen'!R5</f>
        <v>10.42797871</v>
      </c>
      <c r="S5" s="56">
        <f>'5a. FNO'!S5+'5b. FNO Impacted Gen'!S5</f>
        <v>11.829743730000001</v>
      </c>
      <c r="T5" s="56">
        <f>'5a. FNO'!T5+'5b. FNO Impacted Gen'!T5</f>
        <v>11.73807517</v>
      </c>
      <c r="U5" s="56">
        <f>'5a. FNO'!U5+'5b. FNO Impacted Gen'!U5</f>
        <v>11.644574779999999</v>
      </c>
      <c r="V5" s="56">
        <f>'5a. FNO'!V5+'5b. FNO Impacted Gen'!V5</f>
        <v>11.299548060000001</v>
      </c>
      <c r="W5" s="56">
        <f>'5a. FNO'!W5+'5b. FNO Impacted Gen'!W5</f>
        <v>10.94148038</v>
      </c>
      <c r="X5" s="56">
        <f>'5a. FNO'!X5+'5b. FNO Impacted Gen'!X5</f>
        <v>10.84439371</v>
      </c>
      <c r="Y5" s="56">
        <f>'5a. FNO'!Y5+'5b. FNO Impacted Gen'!Y5</f>
        <v>10.465392700000001</v>
      </c>
      <c r="Z5" s="67">
        <f>'5a. FNO'!Z5+'5b. FNO Impacted Gen'!Z5</f>
        <v>0</v>
      </c>
      <c r="AA5"/>
    </row>
    <row r="6" spans="1:27">
      <c r="A6" s="54">
        <f t="shared" ref="A6:A69" si="0">A5+1</f>
        <v>45660</v>
      </c>
      <c r="B6" s="55">
        <f>'5a. FNO'!B6+'5b. FNO Impacted Gen'!B6</f>
        <v>10.230578750000001</v>
      </c>
      <c r="C6" s="56">
        <f>'5a. FNO'!C6+'5b. FNO Impacted Gen'!C6</f>
        <v>10.18783614</v>
      </c>
      <c r="D6" s="56">
        <f>'5a. FNO'!D6+'5b. FNO Impacted Gen'!D6</f>
        <v>10.15157406</v>
      </c>
      <c r="E6" s="56">
        <f>'5a. FNO'!E6+'5b. FNO Impacted Gen'!E6</f>
        <v>10.218174589999999</v>
      </c>
      <c r="F6" s="56">
        <f>'5a. FNO'!F6+'5b. FNO Impacted Gen'!F6</f>
        <v>10.50664278</v>
      </c>
      <c r="G6" s="56">
        <f>'5a. FNO'!G6+'5b. FNO Impacted Gen'!G6</f>
        <v>11.03721738</v>
      </c>
      <c r="H6" s="56">
        <f>'5a. FNO'!H6+'5b. FNO Impacted Gen'!H6</f>
        <v>11.9118619</v>
      </c>
      <c r="I6" s="56">
        <f>'5a. FNO'!I6+'5b. FNO Impacted Gen'!I6</f>
        <v>12.258449479999999</v>
      </c>
      <c r="J6" s="56">
        <f>'5a. FNO'!J6+'5b. FNO Impacted Gen'!J6</f>
        <v>12.049766899999998</v>
      </c>
      <c r="K6" s="56">
        <f>'5a. FNO'!K6+'5b. FNO Impacted Gen'!K6</f>
        <v>10.9271607</v>
      </c>
      <c r="L6" s="56">
        <f>'5a. FNO'!L6+'5b. FNO Impacted Gen'!L6</f>
        <v>10.03763689</v>
      </c>
      <c r="M6" s="56">
        <f>'5a. FNO'!M6+'5b. FNO Impacted Gen'!M6</f>
        <v>9.4334287900000007</v>
      </c>
      <c r="N6" s="56">
        <f>'5a. FNO'!N6+'5b. FNO Impacted Gen'!N6</f>
        <v>9.0126882699999982</v>
      </c>
      <c r="O6" s="56">
        <f>'5a. FNO'!O6+'5b. FNO Impacted Gen'!O6</f>
        <v>8.9971750100000012</v>
      </c>
      <c r="P6" s="56">
        <f>'5a. FNO'!P6+'5b. FNO Impacted Gen'!P6</f>
        <v>9.0062655700000001</v>
      </c>
      <c r="Q6" s="56">
        <f>'5a. FNO'!Q6+'5b. FNO Impacted Gen'!Q6</f>
        <v>9.4460272499999984</v>
      </c>
      <c r="R6" s="56">
        <f>'5a. FNO'!R6+'5b. FNO Impacted Gen'!R6</f>
        <v>10.099882110000001</v>
      </c>
      <c r="S6" s="56">
        <f>'5a. FNO'!S6+'5b. FNO Impacted Gen'!S6</f>
        <v>11.4020101</v>
      </c>
      <c r="T6" s="56">
        <f>'5a. FNO'!T6+'5b. FNO Impacted Gen'!T6</f>
        <v>11.38160564</v>
      </c>
      <c r="U6" s="56">
        <f>'5a. FNO'!U6+'5b. FNO Impacted Gen'!U6</f>
        <v>11.109932290000001</v>
      </c>
      <c r="V6" s="56">
        <f>'5a. FNO'!V6+'5b. FNO Impacted Gen'!V6</f>
        <v>10.880033259999999</v>
      </c>
      <c r="W6" s="56">
        <f>'5a. FNO'!W6+'5b. FNO Impacted Gen'!W6</f>
        <v>10.620264920000002</v>
      </c>
      <c r="X6" s="56">
        <f>'5a. FNO'!X6+'5b. FNO Impacted Gen'!X6</f>
        <v>10.577298500000001</v>
      </c>
      <c r="Y6" s="56">
        <f>'5a. FNO'!Y6+'5b. FNO Impacted Gen'!Y6</f>
        <v>10.14776565</v>
      </c>
      <c r="Z6" s="67">
        <f>'5a. FNO'!Z6+'5b. FNO Impacted Gen'!Z6</f>
        <v>0</v>
      </c>
      <c r="AA6"/>
    </row>
    <row r="7" spans="1:27">
      <c r="A7" s="54">
        <f t="shared" si="0"/>
        <v>45661</v>
      </c>
      <c r="B7" s="55">
        <f>'5a. FNO'!B7+'5b. FNO Impacted Gen'!B7</f>
        <v>9.853698790000001</v>
      </c>
      <c r="C7" s="56">
        <f>'5a. FNO'!C7+'5b. FNO Impacted Gen'!C7</f>
        <v>9.7310889400000011</v>
      </c>
      <c r="D7" s="56">
        <f>'5a. FNO'!D7+'5b. FNO Impacted Gen'!D7</f>
        <v>9.7525057099999994</v>
      </c>
      <c r="E7" s="56">
        <f>'5a. FNO'!E7+'5b. FNO Impacted Gen'!E7</f>
        <v>9.5905206900000017</v>
      </c>
      <c r="F7" s="56">
        <f>'5a. FNO'!F7+'5b. FNO Impacted Gen'!F7</f>
        <v>9.7877662400000016</v>
      </c>
      <c r="G7" s="56">
        <f>'5a. FNO'!G7+'5b. FNO Impacted Gen'!G7</f>
        <v>10.183833160000001</v>
      </c>
      <c r="H7" s="56">
        <f>'5a. FNO'!H7+'5b. FNO Impacted Gen'!H7</f>
        <v>10.80019918</v>
      </c>
      <c r="I7" s="56">
        <f>'5a. FNO'!I7+'5b. FNO Impacted Gen'!I7</f>
        <v>11.415930049999998</v>
      </c>
      <c r="J7" s="56">
        <f>'5a. FNO'!J7+'5b. FNO Impacted Gen'!J7</f>
        <v>11.442884040000001</v>
      </c>
      <c r="K7" s="56">
        <f>'5a. FNO'!K7+'5b. FNO Impacted Gen'!K7</f>
        <v>10.953536900000001</v>
      </c>
      <c r="L7" s="56">
        <f>'5a. FNO'!L7+'5b. FNO Impacted Gen'!L7</f>
        <v>10.66205102</v>
      </c>
      <c r="M7" s="56">
        <f>'5a. FNO'!M7+'5b. FNO Impacted Gen'!M7</f>
        <v>10.738669810000001</v>
      </c>
      <c r="N7" s="56">
        <f>'5a. FNO'!N7+'5b. FNO Impacted Gen'!N7</f>
        <v>10.699649409999999</v>
      </c>
      <c r="O7" s="56">
        <f>'5a. FNO'!O7+'5b. FNO Impacted Gen'!O7</f>
        <v>10.826164160000001</v>
      </c>
      <c r="P7" s="56">
        <f>'5a. FNO'!P7+'5b. FNO Impacted Gen'!P7</f>
        <v>11.0352225</v>
      </c>
      <c r="Q7" s="56">
        <f>'5a. FNO'!Q7+'5b. FNO Impacted Gen'!Q7</f>
        <v>11.618678790000001</v>
      </c>
      <c r="R7" s="56">
        <f>'5a. FNO'!R7+'5b. FNO Impacted Gen'!R7</f>
        <v>12.238103209999998</v>
      </c>
      <c r="S7" s="56">
        <f>'5a. FNO'!S7+'5b. FNO Impacted Gen'!S7</f>
        <v>12.98444323</v>
      </c>
      <c r="T7" s="56">
        <f>'5a. FNO'!T7+'5b. FNO Impacted Gen'!T7</f>
        <v>12.65058627</v>
      </c>
      <c r="U7" s="56">
        <f>'5a. FNO'!U7+'5b. FNO Impacted Gen'!U7</f>
        <v>12.27320419</v>
      </c>
      <c r="V7" s="56">
        <f>'5a. FNO'!V7+'5b. FNO Impacted Gen'!V7</f>
        <v>11.995647579999998</v>
      </c>
      <c r="W7" s="56">
        <f>'5a. FNO'!W7+'5b. FNO Impacted Gen'!W7</f>
        <v>11.6263509</v>
      </c>
      <c r="X7" s="56">
        <f>'5a. FNO'!X7+'5b. FNO Impacted Gen'!X7</f>
        <v>11.523849950000001</v>
      </c>
      <c r="Y7" s="56">
        <f>'5a. FNO'!Y7+'5b. FNO Impacted Gen'!Y7</f>
        <v>11.182010979999999</v>
      </c>
      <c r="Z7" s="67">
        <f>'5a. FNO'!Z7+'5b. FNO Impacted Gen'!Z7</f>
        <v>0</v>
      </c>
      <c r="AA7"/>
    </row>
    <row r="8" spans="1:27">
      <c r="A8" s="54">
        <f t="shared" si="0"/>
        <v>45662</v>
      </c>
      <c r="B8" s="55">
        <f>'5a. FNO'!B8+'5b. FNO Impacted Gen'!B8</f>
        <v>10.978716339999998</v>
      </c>
      <c r="C8" s="56">
        <f>'5a. FNO'!C8+'5b. FNO Impacted Gen'!C8</f>
        <v>10.8780772</v>
      </c>
      <c r="D8" s="56">
        <f>'5a. FNO'!D8+'5b. FNO Impacted Gen'!D8</f>
        <v>10.87600995</v>
      </c>
      <c r="E8" s="56">
        <f>'5a. FNO'!E8+'5b. FNO Impacted Gen'!E8</f>
        <v>10.984356360000001</v>
      </c>
      <c r="F8" s="56">
        <f>'5a. FNO'!F8+'5b. FNO Impacted Gen'!F8</f>
        <v>11.18386447</v>
      </c>
      <c r="G8" s="56">
        <f>'5a. FNO'!G8+'5b. FNO Impacted Gen'!G8</f>
        <v>11.49712742</v>
      </c>
      <c r="H8" s="56">
        <f>'5a. FNO'!H8+'5b. FNO Impacted Gen'!H8</f>
        <v>12.17794928</v>
      </c>
      <c r="I8" s="56">
        <f>'5a. FNO'!I8+'5b. FNO Impacted Gen'!I8</f>
        <v>12.7906607</v>
      </c>
      <c r="J8" s="56">
        <f>'5a. FNO'!J8+'5b. FNO Impacted Gen'!J8</f>
        <v>12.63825278</v>
      </c>
      <c r="K8" s="56">
        <f>'5a. FNO'!K8+'5b. FNO Impacted Gen'!K8</f>
        <v>11.8789389</v>
      </c>
      <c r="L8" s="56">
        <f>'5a. FNO'!L8+'5b. FNO Impacted Gen'!L8</f>
        <v>11.27381709</v>
      </c>
      <c r="M8" s="56">
        <f>'5a. FNO'!M8+'5b. FNO Impacted Gen'!M8</f>
        <v>10.642447539999999</v>
      </c>
      <c r="N8" s="56">
        <f>'5a. FNO'!N8+'5b. FNO Impacted Gen'!N8</f>
        <v>10.074195770000001</v>
      </c>
      <c r="O8" s="56">
        <f>'5a. FNO'!O8+'5b. FNO Impacted Gen'!O8</f>
        <v>9.96523878</v>
      </c>
      <c r="P8" s="56">
        <f>'5a. FNO'!P8+'5b. FNO Impacted Gen'!P8</f>
        <v>10.021223539999999</v>
      </c>
      <c r="Q8" s="56">
        <f>'5a. FNO'!Q8+'5b. FNO Impacted Gen'!Q8</f>
        <v>10.61857079</v>
      </c>
      <c r="R8" s="56">
        <f>'5a. FNO'!R8+'5b. FNO Impacted Gen'!R8</f>
        <v>11.39483633</v>
      </c>
      <c r="S8" s="56">
        <f>'5a. FNO'!S8+'5b. FNO Impacted Gen'!S8</f>
        <v>12.62400761</v>
      </c>
      <c r="T8" s="56">
        <f>'5a. FNO'!T8+'5b. FNO Impacted Gen'!T8</f>
        <v>12.60910483</v>
      </c>
      <c r="U8" s="56">
        <f>'5a. FNO'!U8+'5b. FNO Impacted Gen'!U8</f>
        <v>12.3741498</v>
      </c>
      <c r="V8" s="56">
        <f>'5a. FNO'!V8+'5b. FNO Impacted Gen'!V8</f>
        <v>12.34242628</v>
      </c>
      <c r="W8" s="56">
        <f>'5a. FNO'!W8+'5b. FNO Impacted Gen'!W8</f>
        <v>11.86037825</v>
      </c>
      <c r="X8" s="56">
        <f>'5a. FNO'!X8+'5b. FNO Impacted Gen'!X8</f>
        <v>12.18329014</v>
      </c>
      <c r="Y8" s="56">
        <f>'5a. FNO'!Y8+'5b. FNO Impacted Gen'!Y8</f>
        <v>11.679108679999999</v>
      </c>
      <c r="Z8" s="67">
        <f>'5a. FNO'!Z8+'5b. FNO Impacted Gen'!Z8</f>
        <v>0</v>
      </c>
      <c r="AA8"/>
    </row>
    <row r="9" spans="1:27">
      <c r="A9" s="54">
        <f t="shared" si="0"/>
        <v>45663</v>
      </c>
      <c r="B9" s="55">
        <f>'5a. FNO'!B9+'5b. FNO Impacted Gen'!B9</f>
        <v>11.44609153</v>
      </c>
      <c r="C9" s="56">
        <f>'5a. FNO'!C9+'5b. FNO Impacted Gen'!C9</f>
        <v>11.360042740000001</v>
      </c>
      <c r="D9" s="56">
        <f>'5a. FNO'!D9+'5b. FNO Impacted Gen'!D9</f>
        <v>11.476849509999999</v>
      </c>
      <c r="E9" s="56">
        <f>'5a. FNO'!E9+'5b. FNO Impacted Gen'!E9</f>
        <v>11.643305659999998</v>
      </c>
      <c r="F9" s="56">
        <f>'5a. FNO'!F9+'5b. FNO Impacted Gen'!F9</f>
        <v>11.960928339999999</v>
      </c>
      <c r="G9" s="56">
        <f>'5a. FNO'!G9+'5b. FNO Impacted Gen'!G9</f>
        <v>12.527119500000001</v>
      </c>
      <c r="H9" s="56">
        <f>'5a. FNO'!H9+'5b. FNO Impacted Gen'!H9</f>
        <v>13.41962118</v>
      </c>
      <c r="I9" s="56">
        <f>'5a. FNO'!I9+'5b. FNO Impacted Gen'!I9</f>
        <v>13.933092499999999</v>
      </c>
      <c r="J9" s="56">
        <f>'5a. FNO'!J9+'5b. FNO Impacted Gen'!J9</f>
        <v>13.51917611</v>
      </c>
      <c r="K9" s="56">
        <f>'5a. FNO'!K9+'5b. FNO Impacted Gen'!K9</f>
        <v>12.397623059999997</v>
      </c>
      <c r="L9" s="56">
        <f>'5a. FNO'!L9+'5b. FNO Impacted Gen'!L9</f>
        <v>11.484515080000001</v>
      </c>
      <c r="M9" s="56">
        <f>'5a. FNO'!M9+'5b. FNO Impacted Gen'!M9</f>
        <v>10.99377614</v>
      </c>
      <c r="N9" s="56">
        <f>'5a. FNO'!N9+'5b. FNO Impacted Gen'!N9</f>
        <v>11.288756040000001</v>
      </c>
      <c r="O9" s="56">
        <f>'5a. FNO'!O9+'5b. FNO Impacted Gen'!O9</f>
        <v>11.377438640000001</v>
      </c>
      <c r="P9" s="56">
        <f>'5a. FNO'!P9+'5b. FNO Impacted Gen'!P9</f>
        <v>11.37688853</v>
      </c>
      <c r="Q9" s="56">
        <f>'5a. FNO'!Q9+'5b. FNO Impacted Gen'!Q9</f>
        <v>11.613169229999999</v>
      </c>
      <c r="R9" s="56">
        <f>'5a. FNO'!R9+'5b. FNO Impacted Gen'!R9</f>
        <v>12.391292369999999</v>
      </c>
      <c r="S9" s="56">
        <f>'5a. FNO'!S9+'5b. FNO Impacted Gen'!S9</f>
        <v>13.458951439999998</v>
      </c>
      <c r="T9" s="56">
        <f>'5a. FNO'!T9+'5b. FNO Impacted Gen'!T9</f>
        <v>13.122458219999999</v>
      </c>
      <c r="U9" s="56">
        <f>'5a. FNO'!U9+'5b. FNO Impacted Gen'!U9</f>
        <v>12.970740670000001</v>
      </c>
      <c r="V9" s="56">
        <f>'5a. FNO'!V9+'5b. FNO Impacted Gen'!V9</f>
        <v>12.508136200000001</v>
      </c>
      <c r="W9" s="56">
        <f>'5a. FNO'!W9+'5b. FNO Impacted Gen'!W9</f>
        <v>12.006655500000001</v>
      </c>
      <c r="X9" s="56">
        <f>'5a. FNO'!X9+'5b. FNO Impacted Gen'!X9</f>
        <v>11.9168208</v>
      </c>
      <c r="Y9" s="56">
        <f>'5a. FNO'!Y9+'5b. FNO Impacted Gen'!Y9</f>
        <v>11.396172679999999</v>
      </c>
      <c r="Z9" s="67">
        <f>'5a. FNO'!Z9+'5b. FNO Impacted Gen'!Z9</f>
        <v>0</v>
      </c>
      <c r="AA9"/>
    </row>
    <row r="10" spans="1:27">
      <c r="A10" s="54">
        <f t="shared" si="0"/>
        <v>45664</v>
      </c>
      <c r="B10" s="55">
        <f>'5a. FNO'!B10+'5b. FNO Impacted Gen'!B10</f>
        <v>11.09739085</v>
      </c>
      <c r="C10" s="56">
        <f>'5a. FNO'!C10+'5b. FNO Impacted Gen'!C10</f>
        <v>11.00765067</v>
      </c>
      <c r="D10" s="56">
        <f>'5a. FNO'!D10+'5b. FNO Impacted Gen'!D10</f>
        <v>10.958731</v>
      </c>
      <c r="E10" s="56">
        <f>'5a. FNO'!E10+'5b. FNO Impacted Gen'!E10</f>
        <v>11.074253869999998</v>
      </c>
      <c r="F10" s="56">
        <f>'5a. FNO'!F10+'5b. FNO Impacted Gen'!F10</f>
        <v>11.456763340000002</v>
      </c>
      <c r="G10" s="56">
        <f>'5a. FNO'!G10+'5b. FNO Impacted Gen'!G10</f>
        <v>11.981872609999998</v>
      </c>
      <c r="H10" s="56">
        <f>'5a. FNO'!H10+'5b. FNO Impacted Gen'!H10</f>
        <v>12.73959883</v>
      </c>
      <c r="I10" s="56">
        <f>'5a. FNO'!I10+'5b. FNO Impacted Gen'!I10</f>
        <v>13.347983060000001</v>
      </c>
      <c r="J10" s="56">
        <f>'5a. FNO'!J10+'5b. FNO Impacted Gen'!J10</f>
        <v>13.50120791</v>
      </c>
      <c r="K10" s="56">
        <f>'5a. FNO'!K10+'5b. FNO Impacted Gen'!K10</f>
        <v>13.202340060000001</v>
      </c>
      <c r="L10" s="56">
        <f>'5a. FNO'!L10+'5b. FNO Impacted Gen'!L10</f>
        <v>13.01126255</v>
      </c>
      <c r="M10" s="56">
        <f>'5a. FNO'!M10+'5b. FNO Impacted Gen'!M10</f>
        <v>12.81899149</v>
      </c>
      <c r="N10" s="56">
        <f>'5a. FNO'!N10+'5b. FNO Impacted Gen'!N10</f>
        <v>12.606278229999999</v>
      </c>
      <c r="O10" s="56">
        <f>'5a. FNO'!O10+'5b. FNO Impacted Gen'!O10</f>
        <v>12.328230830000001</v>
      </c>
      <c r="P10" s="56">
        <f>'5a. FNO'!P10+'5b. FNO Impacted Gen'!P10</f>
        <v>12.450531979999999</v>
      </c>
      <c r="Q10" s="56">
        <f>'5a. FNO'!Q10+'5b. FNO Impacted Gen'!Q10</f>
        <v>12.869337639999999</v>
      </c>
      <c r="R10" s="56">
        <f>'5a. FNO'!R10+'5b. FNO Impacted Gen'!R10</f>
        <v>13.383048690000001</v>
      </c>
      <c r="S10" s="56">
        <f>'5a. FNO'!S10+'5b. FNO Impacted Gen'!S10</f>
        <v>14.13840323</v>
      </c>
      <c r="T10" s="56">
        <f>'5a. FNO'!T10+'5b. FNO Impacted Gen'!T10</f>
        <v>13.54047709</v>
      </c>
      <c r="U10" s="56">
        <f>'5a. FNO'!U10+'5b. FNO Impacted Gen'!U10</f>
        <v>13.19435183</v>
      </c>
      <c r="V10" s="56">
        <f>'5a. FNO'!V10+'5b. FNO Impacted Gen'!V10</f>
        <v>12.854187469999999</v>
      </c>
      <c r="W10" s="56">
        <f>'5a. FNO'!W10+'5b. FNO Impacted Gen'!W10</f>
        <v>12.419280709999999</v>
      </c>
      <c r="X10" s="56">
        <f>'5a. FNO'!X10+'5b. FNO Impacted Gen'!X10</f>
        <v>12.497882729999999</v>
      </c>
      <c r="Y10" s="56">
        <f>'5a. FNO'!Y10+'5b. FNO Impacted Gen'!Y10</f>
        <v>12.23958068</v>
      </c>
      <c r="Z10" s="67">
        <f>'5a. FNO'!Z10+'5b. FNO Impacted Gen'!Z10</f>
        <v>0</v>
      </c>
      <c r="AA10"/>
    </row>
    <row r="11" spans="1:27">
      <c r="A11" s="54">
        <f t="shared" si="0"/>
        <v>45665</v>
      </c>
      <c r="B11" s="55">
        <f>'5a. FNO'!B11+'5b. FNO Impacted Gen'!B11</f>
        <v>12.168972109999999</v>
      </c>
      <c r="C11" s="56">
        <f>'5a. FNO'!C11+'5b. FNO Impacted Gen'!C11</f>
        <v>12.243126200000001</v>
      </c>
      <c r="D11" s="56">
        <f>'5a. FNO'!D11+'5b. FNO Impacted Gen'!D11</f>
        <v>12.25834914</v>
      </c>
      <c r="E11" s="56">
        <f>'5a. FNO'!E11+'5b. FNO Impacted Gen'!E11</f>
        <v>12.42336753</v>
      </c>
      <c r="F11" s="56">
        <f>'5a. FNO'!F11+'5b. FNO Impacted Gen'!F11</f>
        <v>12.841610950000002</v>
      </c>
      <c r="G11" s="56">
        <f>'5a. FNO'!G11+'5b. FNO Impacted Gen'!G11</f>
        <v>13.296106139999999</v>
      </c>
      <c r="H11" s="56">
        <f>'5a. FNO'!H11+'5b. FNO Impacted Gen'!H11</f>
        <v>14.38226796</v>
      </c>
      <c r="I11" s="56">
        <f>'5a. FNO'!I11+'5b. FNO Impacted Gen'!I11</f>
        <v>14.708098900000001</v>
      </c>
      <c r="J11" s="56">
        <f>'5a. FNO'!J11+'5b. FNO Impacted Gen'!J11</f>
        <v>14.309830439999999</v>
      </c>
      <c r="K11" s="56">
        <f>'5a. FNO'!K11+'5b. FNO Impacted Gen'!K11</f>
        <v>13.525600769999999</v>
      </c>
      <c r="L11" s="56">
        <f>'5a. FNO'!L11+'5b. FNO Impacted Gen'!L11</f>
        <v>12.648973530000001</v>
      </c>
      <c r="M11" s="56">
        <f>'5a. FNO'!M11+'5b. FNO Impacted Gen'!M11</f>
        <v>11.93412234</v>
      </c>
      <c r="N11" s="56">
        <f>'5a. FNO'!N11+'5b. FNO Impacted Gen'!N11</f>
        <v>11.335173719999998</v>
      </c>
      <c r="O11" s="56">
        <f>'5a. FNO'!O11+'5b. FNO Impacted Gen'!O11</f>
        <v>10.899847229999999</v>
      </c>
      <c r="P11" s="56">
        <f>'5a. FNO'!P11+'5b. FNO Impacted Gen'!P11</f>
        <v>10.79030727</v>
      </c>
      <c r="Q11" s="56">
        <f>'5a. FNO'!Q11+'5b. FNO Impacted Gen'!Q11</f>
        <v>10.982160260000001</v>
      </c>
      <c r="R11" s="56">
        <f>'5a. FNO'!R11+'5b. FNO Impacted Gen'!R11</f>
        <v>11.904958730000001</v>
      </c>
      <c r="S11" s="56">
        <f>'5a. FNO'!S11+'5b. FNO Impacted Gen'!S11</f>
        <v>13.566974789999998</v>
      </c>
      <c r="T11" s="56">
        <f>'5a. FNO'!T11+'5b. FNO Impacted Gen'!T11</f>
        <v>13.71230018</v>
      </c>
      <c r="U11" s="56">
        <f>'5a. FNO'!U11+'5b. FNO Impacted Gen'!U11</f>
        <v>13.49662275</v>
      </c>
      <c r="V11" s="56">
        <f>'5a. FNO'!V11+'5b. FNO Impacted Gen'!V11</f>
        <v>13.33020344</v>
      </c>
      <c r="W11" s="56">
        <f>'5a. FNO'!W11+'5b. FNO Impacted Gen'!W11</f>
        <v>12.920393410000001</v>
      </c>
      <c r="X11" s="56">
        <f>'5a. FNO'!X11+'5b. FNO Impacted Gen'!X11</f>
        <v>12.858724460000001</v>
      </c>
      <c r="Y11" s="56">
        <f>'5a. FNO'!Y11+'5b. FNO Impacted Gen'!Y11</f>
        <v>12.3258229</v>
      </c>
      <c r="Z11" s="67">
        <f>'5a. FNO'!Z11+'5b. FNO Impacted Gen'!Z11</f>
        <v>0</v>
      </c>
      <c r="AA11"/>
    </row>
    <row r="12" spans="1:27">
      <c r="A12" s="54">
        <f t="shared" si="0"/>
        <v>45666</v>
      </c>
      <c r="B12" s="55">
        <f>'5a. FNO'!B12+'5b. FNO Impacted Gen'!B12</f>
        <v>12.03724946</v>
      </c>
      <c r="C12" s="56">
        <f>'5a. FNO'!C12+'5b. FNO Impacted Gen'!C12</f>
        <v>11.97578663</v>
      </c>
      <c r="D12" s="56">
        <f>'5a. FNO'!D12+'5b. FNO Impacted Gen'!D12</f>
        <v>11.968257190000001</v>
      </c>
      <c r="E12" s="56">
        <f>'5a. FNO'!E12+'5b. FNO Impacted Gen'!E12</f>
        <v>12.016561639999999</v>
      </c>
      <c r="F12" s="56">
        <f>'5a. FNO'!F12+'5b. FNO Impacted Gen'!F12</f>
        <v>12.324746340000001</v>
      </c>
      <c r="G12" s="56">
        <f>'5a. FNO'!G12+'5b. FNO Impacted Gen'!G12</f>
        <v>12.76926819</v>
      </c>
      <c r="H12" s="56">
        <f>'5a. FNO'!H12+'5b. FNO Impacted Gen'!H12</f>
        <v>13.54233481</v>
      </c>
      <c r="I12" s="56">
        <f>'5a. FNO'!I12+'5b. FNO Impacted Gen'!I12</f>
        <v>14.136593039999999</v>
      </c>
      <c r="J12" s="56">
        <f>'5a. FNO'!J12+'5b. FNO Impacted Gen'!J12</f>
        <v>14.098715609999999</v>
      </c>
      <c r="K12" s="56">
        <f>'5a. FNO'!K12+'5b. FNO Impacted Gen'!K12</f>
        <v>13.97470762</v>
      </c>
      <c r="L12" s="56">
        <f>'5a. FNO'!L12+'5b. FNO Impacted Gen'!L12</f>
        <v>14.070132939999999</v>
      </c>
      <c r="M12" s="56">
        <f>'5a. FNO'!M12+'5b. FNO Impacted Gen'!M12</f>
        <v>14.2749223</v>
      </c>
      <c r="N12" s="56">
        <f>'5a. FNO'!N12+'5b. FNO Impacted Gen'!N12</f>
        <v>14.175774110000001</v>
      </c>
      <c r="O12" s="56">
        <f>'5a. FNO'!O12+'5b. FNO Impacted Gen'!O12</f>
        <v>13.969690809999999</v>
      </c>
      <c r="P12" s="56">
        <f>'5a. FNO'!P12+'5b. FNO Impacted Gen'!P12</f>
        <v>13.892438630000001</v>
      </c>
      <c r="Q12" s="56">
        <f>'5a. FNO'!Q12+'5b. FNO Impacted Gen'!Q12</f>
        <v>13.686784829999999</v>
      </c>
      <c r="R12" s="56">
        <f>'5a. FNO'!R12+'5b. FNO Impacted Gen'!R12</f>
        <v>13.955144630000001</v>
      </c>
      <c r="S12" s="56">
        <f>'5a. FNO'!S12+'5b. FNO Impacted Gen'!S12</f>
        <v>14.877139889999999</v>
      </c>
      <c r="T12" s="56">
        <f>'5a. FNO'!T12+'5b. FNO Impacted Gen'!T12</f>
        <v>14.571898839999999</v>
      </c>
      <c r="U12" s="56">
        <f>'5a. FNO'!U12+'5b. FNO Impacted Gen'!U12</f>
        <v>14.1686947</v>
      </c>
      <c r="V12" s="56">
        <f>'5a. FNO'!V12+'5b. FNO Impacted Gen'!V12</f>
        <v>13.879458629999998</v>
      </c>
      <c r="W12" s="56">
        <f>'5a. FNO'!W12+'5b. FNO Impacted Gen'!W12</f>
        <v>13.347388160000001</v>
      </c>
      <c r="X12" s="56">
        <f>'5a. FNO'!X12+'5b. FNO Impacted Gen'!X12</f>
        <v>13.494281429999999</v>
      </c>
      <c r="Y12" s="56">
        <f>'5a. FNO'!Y12+'5b. FNO Impacted Gen'!Y12</f>
        <v>12.98365967</v>
      </c>
      <c r="Z12" s="67">
        <f>'5a. FNO'!Z12+'5b. FNO Impacted Gen'!Z12</f>
        <v>0</v>
      </c>
      <c r="AA12"/>
    </row>
    <row r="13" spans="1:27">
      <c r="A13" s="54">
        <f t="shared" si="0"/>
        <v>45667</v>
      </c>
      <c r="B13" s="55">
        <f>'5a. FNO'!B13+'5b. FNO Impacted Gen'!B13</f>
        <v>12.908269369999999</v>
      </c>
      <c r="C13" s="56">
        <f>'5a. FNO'!C13+'5b. FNO Impacted Gen'!C13</f>
        <v>12.771996900000001</v>
      </c>
      <c r="D13" s="56">
        <f>'5a. FNO'!D13+'5b. FNO Impacted Gen'!D13</f>
        <v>12.743707930000001</v>
      </c>
      <c r="E13" s="56">
        <f>'5a. FNO'!E13+'5b. FNO Impacted Gen'!E13</f>
        <v>12.9363338</v>
      </c>
      <c r="F13" s="56">
        <f>'5a. FNO'!F13+'5b. FNO Impacted Gen'!F13</f>
        <v>13.244793100000001</v>
      </c>
      <c r="G13" s="56">
        <f>'5a. FNO'!G13+'5b. FNO Impacted Gen'!G13</f>
        <v>13.833352720000001</v>
      </c>
      <c r="H13" s="56">
        <f>'5a. FNO'!H13+'5b. FNO Impacted Gen'!H13</f>
        <v>14.8020494</v>
      </c>
      <c r="I13" s="56">
        <f>'5a. FNO'!I13+'5b. FNO Impacted Gen'!I13</f>
        <v>15.220333559999998</v>
      </c>
      <c r="J13" s="56">
        <f>'5a. FNO'!J13+'5b. FNO Impacted Gen'!J13</f>
        <v>14.96402969</v>
      </c>
      <c r="K13" s="56">
        <f>'5a. FNO'!K13+'5b. FNO Impacted Gen'!K13</f>
        <v>14.07946714</v>
      </c>
      <c r="L13" s="56">
        <f>'5a. FNO'!L13+'5b. FNO Impacted Gen'!L13</f>
        <v>13.53839833</v>
      </c>
      <c r="M13" s="56">
        <f>'5a. FNO'!M13+'5b. FNO Impacted Gen'!M13</f>
        <v>12.799157339999999</v>
      </c>
      <c r="N13" s="56">
        <f>'5a. FNO'!N13+'5b. FNO Impacted Gen'!N13</f>
        <v>12.213277379999999</v>
      </c>
      <c r="O13" s="56">
        <f>'5a. FNO'!O13+'5b. FNO Impacted Gen'!O13</f>
        <v>11.875841760000002</v>
      </c>
      <c r="P13" s="56">
        <f>'5a. FNO'!P13+'5b. FNO Impacted Gen'!P13</f>
        <v>11.440956170000002</v>
      </c>
      <c r="Q13" s="56">
        <f>'5a. FNO'!Q13+'5b. FNO Impacted Gen'!Q13</f>
        <v>11.12877626</v>
      </c>
      <c r="R13" s="56">
        <f>'5a. FNO'!R13+'5b. FNO Impacted Gen'!R13</f>
        <v>11.73495782</v>
      </c>
      <c r="S13" s="56">
        <f>'5a. FNO'!S13+'5b. FNO Impacted Gen'!S13</f>
        <v>13.0565818</v>
      </c>
      <c r="T13" s="56">
        <f>'5a. FNO'!T13+'5b. FNO Impacted Gen'!T13</f>
        <v>13.04699488</v>
      </c>
      <c r="U13" s="56">
        <f>'5a. FNO'!U13+'5b. FNO Impacted Gen'!U13</f>
        <v>12.897708740000001</v>
      </c>
      <c r="V13" s="56">
        <f>'5a. FNO'!V13+'5b. FNO Impacted Gen'!V13</f>
        <v>12.58604148</v>
      </c>
      <c r="W13" s="56">
        <f>'5a. FNO'!W13+'5b. FNO Impacted Gen'!W13</f>
        <v>12.249972720000002</v>
      </c>
      <c r="X13" s="56">
        <f>'5a. FNO'!X13+'5b. FNO Impacted Gen'!X13</f>
        <v>12.209329050000001</v>
      </c>
      <c r="Y13" s="56">
        <f>'5a. FNO'!Y13+'5b. FNO Impacted Gen'!Y13</f>
        <v>11.735822690000001</v>
      </c>
      <c r="Z13" s="67">
        <f>'5a. FNO'!Z13+'5b. FNO Impacted Gen'!Z13</f>
        <v>0</v>
      </c>
      <c r="AA13"/>
    </row>
    <row r="14" spans="1:27">
      <c r="A14" s="54">
        <f t="shared" si="0"/>
        <v>45668</v>
      </c>
      <c r="B14" s="55">
        <f>'5a. FNO'!B14+'5b. FNO Impacted Gen'!B14</f>
        <v>11.413260299999999</v>
      </c>
      <c r="C14" s="56">
        <f>'5a. FNO'!C14+'5b. FNO Impacted Gen'!C14</f>
        <v>11.24101551</v>
      </c>
      <c r="D14" s="56">
        <f>'5a. FNO'!D14+'5b. FNO Impacted Gen'!D14</f>
        <v>11.157373809999999</v>
      </c>
      <c r="E14" s="56">
        <f>'5a. FNO'!E14+'5b. FNO Impacted Gen'!E14</f>
        <v>11.176097160000001</v>
      </c>
      <c r="F14" s="56">
        <f>'5a. FNO'!F14+'5b. FNO Impacted Gen'!F14</f>
        <v>11.281328890000001</v>
      </c>
      <c r="G14" s="56">
        <f>'5a. FNO'!G14+'5b. FNO Impacted Gen'!G14</f>
        <v>11.488601630000002</v>
      </c>
      <c r="H14" s="56">
        <f>'5a. FNO'!H14+'5b. FNO Impacted Gen'!H14</f>
        <v>12.110232589999999</v>
      </c>
      <c r="I14" s="56">
        <f>'5a. FNO'!I14+'5b. FNO Impacted Gen'!I14</f>
        <v>12.509085670000001</v>
      </c>
      <c r="J14" s="56">
        <f>'5a. FNO'!J14+'5b. FNO Impacted Gen'!J14</f>
        <v>12.048159500000001</v>
      </c>
      <c r="K14" s="56">
        <f>'5a. FNO'!K14+'5b. FNO Impacted Gen'!K14</f>
        <v>11.430165650000001</v>
      </c>
      <c r="L14" s="56">
        <f>'5a. FNO'!L14+'5b. FNO Impacted Gen'!L14</f>
        <v>10.89625577</v>
      </c>
      <c r="M14" s="56">
        <f>'5a. FNO'!M14+'5b. FNO Impacted Gen'!M14</f>
        <v>10.858802069999999</v>
      </c>
      <c r="N14" s="56">
        <f>'5a. FNO'!N14+'5b. FNO Impacted Gen'!N14</f>
        <v>10.613271020000001</v>
      </c>
      <c r="O14" s="56">
        <f>'5a. FNO'!O14+'5b. FNO Impacted Gen'!O14</f>
        <v>10.39273788</v>
      </c>
      <c r="P14" s="56">
        <f>'5a. FNO'!P14+'5b. FNO Impacted Gen'!P14</f>
        <v>10.60220857</v>
      </c>
      <c r="Q14" s="56">
        <f>'5a. FNO'!Q14+'5b. FNO Impacted Gen'!Q14</f>
        <v>11.363859510000001</v>
      </c>
      <c r="R14" s="56">
        <f>'5a. FNO'!R14+'5b. FNO Impacted Gen'!R14</f>
        <v>12.286583890000001</v>
      </c>
      <c r="S14" s="56">
        <f>'5a. FNO'!S14+'5b. FNO Impacted Gen'!S14</f>
        <v>13.18850492</v>
      </c>
      <c r="T14" s="56">
        <f>'5a. FNO'!T14+'5b. FNO Impacted Gen'!T14</f>
        <v>12.95648417</v>
      </c>
      <c r="U14" s="56">
        <f>'5a. FNO'!U14+'5b. FNO Impacted Gen'!U14</f>
        <v>12.584620409999999</v>
      </c>
      <c r="V14" s="56">
        <f>'5a. FNO'!V14+'5b. FNO Impacted Gen'!V14</f>
        <v>12.262358040000001</v>
      </c>
      <c r="W14" s="56">
        <f>'5a. FNO'!W14+'5b. FNO Impacted Gen'!W14</f>
        <v>11.92199769</v>
      </c>
      <c r="X14" s="56">
        <f>'5a. FNO'!X14+'5b. FNO Impacted Gen'!X14</f>
        <v>11.990966869999999</v>
      </c>
      <c r="Y14" s="56">
        <f>'5a. FNO'!Y14+'5b. FNO Impacted Gen'!Y14</f>
        <v>11.52993661</v>
      </c>
      <c r="Z14" s="67">
        <f>'5a. FNO'!Z14+'5b. FNO Impacted Gen'!Z14</f>
        <v>0</v>
      </c>
      <c r="AA14"/>
    </row>
    <row r="15" spans="1:27">
      <c r="A15" s="54">
        <f t="shared" si="0"/>
        <v>45669</v>
      </c>
      <c r="B15" s="55">
        <f>'5a. FNO'!B15+'5b. FNO Impacted Gen'!B15</f>
        <v>11.490091789999999</v>
      </c>
      <c r="C15" s="56">
        <f>'5a. FNO'!C15+'5b. FNO Impacted Gen'!C15</f>
        <v>11.46518397</v>
      </c>
      <c r="D15" s="56">
        <f>'5a. FNO'!D15+'5b. FNO Impacted Gen'!D15</f>
        <v>11.565226559999999</v>
      </c>
      <c r="E15" s="56">
        <f>'5a. FNO'!E15+'5b. FNO Impacted Gen'!E15</f>
        <v>11.63223496</v>
      </c>
      <c r="F15" s="56">
        <f>'5a. FNO'!F15+'5b. FNO Impacted Gen'!F15</f>
        <v>11.929753260000002</v>
      </c>
      <c r="G15" s="56">
        <f>'5a. FNO'!G15+'5b. FNO Impacted Gen'!G15</f>
        <v>12.261340150000001</v>
      </c>
      <c r="H15" s="56">
        <f>'5a. FNO'!H15+'5b. FNO Impacted Gen'!H15</f>
        <v>13.05103845</v>
      </c>
      <c r="I15" s="56">
        <f>'5a. FNO'!I15+'5b. FNO Impacted Gen'!I15</f>
        <v>13.726638660000001</v>
      </c>
      <c r="J15" s="56">
        <f>'5a. FNO'!J15+'5b. FNO Impacted Gen'!J15</f>
        <v>13.18038692</v>
      </c>
      <c r="K15" s="56">
        <f>'5a. FNO'!K15+'5b. FNO Impacted Gen'!K15</f>
        <v>12.380661829999999</v>
      </c>
      <c r="L15" s="56">
        <f>'5a. FNO'!L15+'5b. FNO Impacted Gen'!L15</f>
        <v>11.64246623</v>
      </c>
      <c r="M15" s="56">
        <f>'5a. FNO'!M15+'5b. FNO Impacted Gen'!M15</f>
        <v>10.94589019</v>
      </c>
      <c r="N15" s="56">
        <f>'5a. FNO'!N15+'5b. FNO Impacted Gen'!N15</f>
        <v>10.549200450000001</v>
      </c>
      <c r="O15" s="56">
        <f>'5a. FNO'!O15+'5b. FNO Impacted Gen'!O15</f>
        <v>10.4072657</v>
      </c>
      <c r="P15" s="56">
        <f>'5a. FNO'!P15+'5b. FNO Impacted Gen'!P15</f>
        <v>10.377530630000001</v>
      </c>
      <c r="Q15" s="56">
        <f>'5a. FNO'!Q15+'5b. FNO Impacted Gen'!Q15</f>
        <v>10.937784909999998</v>
      </c>
      <c r="R15" s="56">
        <f>'5a. FNO'!R15+'5b. FNO Impacted Gen'!R15</f>
        <v>11.82664387</v>
      </c>
      <c r="S15" s="56">
        <f>'5a. FNO'!S15+'5b. FNO Impacted Gen'!S15</f>
        <v>13.181982609999999</v>
      </c>
      <c r="T15" s="56">
        <f>'5a. FNO'!T15+'5b. FNO Impacted Gen'!T15</f>
        <v>13.326810940000001</v>
      </c>
      <c r="U15" s="56">
        <f>'5a. FNO'!U15+'5b. FNO Impacted Gen'!U15</f>
        <v>13.257147659999999</v>
      </c>
      <c r="V15" s="56">
        <f>'5a. FNO'!V15+'5b. FNO Impacted Gen'!V15</f>
        <v>13.05210437</v>
      </c>
      <c r="W15" s="56">
        <f>'5a. FNO'!W15+'5b. FNO Impacted Gen'!W15</f>
        <v>12.604341699999999</v>
      </c>
      <c r="X15" s="56">
        <f>'5a. FNO'!X15+'5b. FNO Impacted Gen'!X15</f>
        <v>12.626746240000001</v>
      </c>
      <c r="Y15" s="56">
        <f>'5a. FNO'!Y15+'5b. FNO Impacted Gen'!Y15</f>
        <v>12.222723350000001</v>
      </c>
      <c r="Z15" s="67">
        <f>'5a. FNO'!Z15+'5b. FNO Impacted Gen'!Z15</f>
        <v>0</v>
      </c>
      <c r="AA15"/>
    </row>
    <row r="16" spans="1:27">
      <c r="A16" s="54">
        <f t="shared" si="0"/>
        <v>45670</v>
      </c>
      <c r="B16" s="55">
        <f>'5a. FNO'!B16+'5b. FNO Impacted Gen'!B16</f>
        <v>11.963379550000001</v>
      </c>
      <c r="C16" s="56">
        <f>'5a. FNO'!C16+'5b. FNO Impacted Gen'!C16</f>
        <v>11.74416102</v>
      </c>
      <c r="D16" s="56">
        <f>'5a. FNO'!D16+'5b. FNO Impacted Gen'!D16</f>
        <v>11.81418541</v>
      </c>
      <c r="E16" s="56">
        <f>'5a. FNO'!E16+'5b. FNO Impacted Gen'!E16</f>
        <v>12.06525291</v>
      </c>
      <c r="F16" s="56">
        <f>'5a. FNO'!F16+'5b. FNO Impacted Gen'!F16</f>
        <v>12.422138869999999</v>
      </c>
      <c r="G16" s="56">
        <f>'5a. FNO'!G16+'5b. FNO Impacted Gen'!G16</f>
        <v>13.005264309999999</v>
      </c>
      <c r="H16" s="56">
        <f>'5a. FNO'!H16+'5b. FNO Impacted Gen'!H16</f>
        <v>14.13179791</v>
      </c>
      <c r="I16" s="56">
        <f>'5a. FNO'!I16+'5b. FNO Impacted Gen'!I16</f>
        <v>14.57615019</v>
      </c>
      <c r="J16" s="56">
        <f>'5a. FNO'!J16+'5b. FNO Impacted Gen'!J16</f>
        <v>13.934061680000001</v>
      </c>
      <c r="K16" s="56">
        <f>'5a. FNO'!K16+'5b. FNO Impacted Gen'!K16</f>
        <v>13.06214903</v>
      </c>
      <c r="L16" s="56">
        <f>'5a. FNO'!L16+'5b. FNO Impacted Gen'!L16</f>
        <v>12.112278959999999</v>
      </c>
      <c r="M16" s="56">
        <f>'5a. FNO'!M16+'5b. FNO Impacted Gen'!M16</f>
        <v>11.529133980000001</v>
      </c>
      <c r="N16" s="56">
        <f>'5a. FNO'!N16+'5b. FNO Impacted Gen'!N16</f>
        <v>11.16383884</v>
      </c>
      <c r="O16" s="56">
        <f>'5a. FNO'!O16+'5b. FNO Impacted Gen'!O16</f>
        <v>10.92864275</v>
      </c>
      <c r="P16" s="56">
        <f>'5a. FNO'!P16+'5b. FNO Impacted Gen'!P16</f>
        <v>10.92404511</v>
      </c>
      <c r="Q16" s="56">
        <f>'5a. FNO'!Q16+'5b. FNO Impacted Gen'!Q16</f>
        <v>10.5679465</v>
      </c>
      <c r="R16" s="56">
        <f>'5a. FNO'!R16+'5b. FNO Impacted Gen'!R16</f>
        <v>11.64232779</v>
      </c>
      <c r="S16" s="56">
        <f>'5a. FNO'!S16+'5b. FNO Impacted Gen'!S16</f>
        <v>13.17509868</v>
      </c>
      <c r="T16" s="56">
        <f>'5a. FNO'!T16+'5b. FNO Impacted Gen'!T16</f>
        <v>13.40590285</v>
      </c>
      <c r="U16" s="56">
        <f>'5a. FNO'!U16+'5b. FNO Impacted Gen'!U16</f>
        <v>13.369708119999999</v>
      </c>
      <c r="V16" s="56">
        <f>'5a. FNO'!V16+'5b. FNO Impacted Gen'!V16</f>
        <v>13.279629160000001</v>
      </c>
      <c r="W16" s="56">
        <f>'5a. FNO'!W16+'5b. FNO Impacted Gen'!W16</f>
        <v>12.878022789999999</v>
      </c>
      <c r="X16" s="56">
        <f>'5a. FNO'!X16+'5b. FNO Impacted Gen'!X16</f>
        <v>12.94763088</v>
      </c>
      <c r="Y16" s="56">
        <f>'5a. FNO'!Y16+'5b. FNO Impacted Gen'!Y16</f>
        <v>12.524138279999999</v>
      </c>
      <c r="Z16" s="67">
        <f>'5a. FNO'!Z16+'5b. FNO Impacted Gen'!Z16</f>
        <v>0</v>
      </c>
      <c r="AA16"/>
    </row>
    <row r="17" spans="1:27">
      <c r="A17" s="54">
        <f t="shared" si="0"/>
        <v>45671</v>
      </c>
      <c r="B17" s="55">
        <f>'5a. FNO'!B17+'5b. FNO Impacted Gen'!B17</f>
        <v>12.337110079999999</v>
      </c>
      <c r="C17" s="56">
        <f>'5a. FNO'!C17+'5b. FNO Impacted Gen'!C17</f>
        <v>12.30059913</v>
      </c>
      <c r="D17" s="56">
        <f>'5a. FNO'!D17+'5b. FNO Impacted Gen'!D17</f>
        <v>12.452179879999999</v>
      </c>
      <c r="E17" s="56">
        <f>'5a. FNO'!E17+'5b. FNO Impacted Gen'!E17</f>
        <v>12.46227156</v>
      </c>
      <c r="F17" s="56">
        <f>'5a. FNO'!F17+'5b. FNO Impacted Gen'!F17</f>
        <v>12.846877690000001</v>
      </c>
      <c r="G17" s="56">
        <f>'5a. FNO'!G17+'5b. FNO Impacted Gen'!G17</f>
        <v>13.52566977</v>
      </c>
      <c r="H17" s="56">
        <f>'5a. FNO'!H17+'5b. FNO Impacted Gen'!H17</f>
        <v>14.639054589999999</v>
      </c>
      <c r="I17" s="56">
        <f>'5a. FNO'!I17+'5b. FNO Impacted Gen'!I17</f>
        <v>15.39075562</v>
      </c>
      <c r="J17" s="56">
        <f>'5a. FNO'!J17+'5b. FNO Impacted Gen'!J17</f>
        <v>14.549510620000001</v>
      </c>
      <c r="K17" s="56">
        <f>'5a. FNO'!K17+'5b. FNO Impacted Gen'!K17</f>
        <v>13.376147720000001</v>
      </c>
      <c r="L17" s="56">
        <f>'5a. FNO'!L17+'5b. FNO Impacted Gen'!L17</f>
        <v>12.3530906</v>
      </c>
      <c r="M17" s="56">
        <f>'5a. FNO'!M17+'5b. FNO Impacted Gen'!M17</f>
        <v>11.75768229</v>
      </c>
      <c r="N17" s="56">
        <f>'5a. FNO'!N17+'5b. FNO Impacted Gen'!N17</f>
        <v>11.248124769999999</v>
      </c>
      <c r="O17" s="56">
        <f>'5a. FNO'!O17+'5b. FNO Impacted Gen'!O17</f>
        <v>10.704138240000001</v>
      </c>
      <c r="P17" s="56">
        <f>'5a. FNO'!P17+'5b. FNO Impacted Gen'!P17</f>
        <v>10.723918450000001</v>
      </c>
      <c r="Q17" s="56">
        <f>'5a. FNO'!Q17+'5b. FNO Impacted Gen'!Q17</f>
        <v>10.67927306</v>
      </c>
      <c r="R17" s="56">
        <f>'5a. FNO'!R17+'5b. FNO Impacted Gen'!R17</f>
        <v>11.756977169999999</v>
      </c>
      <c r="S17" s="56">
        <f>'5a. FNO'!S17+'5b. FNO Impacted Gen'!S17</f>
        <v>13.22901289</v>
      </c>
      <c r="T17" s="56">
        <f>'5a. FNO'!T17+'5b. FNO Impacted Gen'!T17</f>
        <v>13.27213308</v>
      </c>
      <c r="U17" s="56">
        <f>'5a. FNO'!U17+'5b. FNO Impacted Gen'!U17</f>
        <v>13.294219810000001</v>
      </c>
      <c r="V17" s="56">
        <f>'5a. FNO'!V17+'5b. FNO Impacted Gen'!V17</f>
        <v>13.23873111</v>
      </c>
      <c r="W17" s="56">
        <f>'5a. FNO'!W17+'5b. FNO Impacted Gen'!W17</f>
        <v>12.82760549</v>
      </c>
      <c r="X17" s="56">
        <f>'5a. FNO'!X17+'5b. FNO Impacted Gen'!X17</f>
        <v>12.864049900000001</v>
      </c>
      <c r="Y17" s="56">
        <f>'5a. FNO'!Y17+'5b. FNO Impacted Gen'!Y17</f>
        <v>12.507363610000001</v>
      </c>
      <c r="Z17" s="67">
        <f>'5a. FNO'!Z17+'5b. FNO Impacted Gen'!Z17</f>
        <v>0</v>
      </c>
      <c r="AA17"/>
    </row>
    <row r="18" spans="1:27">
      <c r="A18" s="54">
        <f t="shared" si="0"/>
        <v>45672</v>
      </c>
      <c r="B18" s="55">
        <f>'5a. FNO'!B18+'5b. FNO Impacted Gen'!B18</f>
        <v>12.309500179999999</v>
      </c>
      <c r="C18" s="56">
        <f>'5a. FNO'!C18+'5b. FNO Impacted Gen'!C18</f>
        <v>12.31349887</v>
      </c>
      <c r="D18" s="56">
        <f>'5a. FNO'!D18+'5b. FNO Impacted Gen'!D18</f>
        <v>12.356624999999999</v>
      </c>
      <c r="E18" s="56">
        <f>'5a. FNO'!E18+'5b. FNO Impacted Gen'!E18</f>
        <v>12.6088606</v>
      </c>
      <c r="F18" s="56">
        <f>'5a. FNO'!F18+'5b. FNO Impacted Gen'!F18</f>
        <v>12.860663259999999</v>
      </c>
      <c r="G18" s="56">
        <f>'5a. FNO'!G18+'5b. FNO Impacted Gen'!G18</f>
        <v>13.446356199999999</v>
      </c>
      <c r="H18" s="56">
        <f>'5a. FNO'!H18+'5b. FNO Impacted Gen'!H18</f>
        <v>14.54277855</v>
      </c>
      <c r="I18" s="56">
        <f>'5a. FNO'!I18+'5b. FNO Impacted Gen'!I18</f>
        <v>15.171930410000002</v>
      </c>
      <c r="J18" s="56">
        <f>'5a. FNO'!J18+'5b. FNO Impacted Gen'!J18</f>
        <v>14.475195100000001</v>
      </c>
      <c r="K18" s="56">
        <f>'5a. FNO'!K18+'5b. FNO Impacted Gen'!K18</f>
        <v>13.122214920000001</v>
      </c>
      <c r="L18" s="56">
        <f>'5a. FNO'!L18+'5b. FNO Impacted Gen'!L18</f>
        <v>12.178953419999997</v>
      </c>
      <c r="M18" s="56">
        <f>'5a. FNO'!M18+'5b. FNO Impacted Gen'!M18</f>
        <v>11.488160749999999</v>
      </c>
      <c r="N18" s="56">
        <f>'5a. FNO'!N18+'5b. FNO Impacted Gen'!N18</f>
        <v>10.921243070000001</v>
      </c>
      <c r="O18" s="56">
        <f>'5a. FNO'!O18+'5b. FNO Impacted Gen'!O18</f>
        <v>10.61274036</v>
      </c>
      <c r="P18" s="56">
        <f>'5a. FNO'!P18+'5b. FNO Impacted Gen'!P18</f>
        <v>10.358363290000002</v>
      </c>
      <c r="Q18" s="56">
        <f>'5a. FNO'!Q18+'5b. FNO Impacted Gen'!Q18</f>
        <v>10.078843539999999</v>
      </c>
      <c r="R18" s="56">
        <f>'5a. FNO'!R18+'5b. FNO Impacted Gen'!R18</f>
        <v>10.927757489999999</v>
      </c>
      <c r="S18" s="56">
        <f>'5a. FNO'!S18+'5b. FNO Impacted Gen'!S18</f>
        <v>12.3693274</v>
      </c>
      <c r="T18" s="56">
        <f>'5a. FNO'!T18+'5b. FNO Impacted Gen'!T18</f>
        <v>12.475715690000001</v>
      </c>
      <c r="U18" s="56">
        <f>'5a. FNO'!U18+'5b. FNO Impacted Gen'!U18</f>
        <v>12.50419572</v>
      </c>
      <c r="V18" s="56">
        <f>'5a. FNO'!V18+'5b. FNO Impacted Gen'!V18</f>
        <v>12.28961473</v>
      </c>
      <c r="W18" s="56">
        <f>'5a. FNO'!W18+'5b. FNO Impacted Gen'!W18</f>
        <v>12.05957064</v>
      </c>
      <c r="X18" s="56">
        <f>'5a. FNO'!X18+'5b. FNO Impacted Gen'!X18</f>
        <v>11.80430174</v>
      </c>
      <c r="Y18" s="56">
        <f>'5a. FNO'!Y18+'5b. FNO Impacted Gen'!Y18</f>
        <v>11.4303686</v>
      </c>
      <c r="Z18" s="67">
        <f>'5a. FNO'!Z18+'5b. FNO Impacted Gen'!Z18</f>
        <v>0</v>
      </c>
      <c r="AA18"/>
    </row>
    <row r="19" spans="1:27">
      <c r="A19" s="54">
        <f t="shared" si="0"/>
        <v>45673</v>
      </c>
      <c r="B19" s="55">
        <f>'5a. FNO'!B19+'5b. FNO Impacted Gen'!B19</f>
        <v>11.216461459999998</v>
      </c>
      <c r="C19" s="56">
        <f>'5a. FNO'!C19+'5b. FNO Impacted Gen'!C19</f>
        <v>11.19174548</v>
      </c>
      <c r="D19" s="56">
        <f>'5a. FNO'!D19+'5b. FNO Impacted Gen'!D19</f>
        <v>11.188828990000001</v>
      </c>
      <c r="E19" s="56">
        <f>'5a. FNO'!E19+'5b. FNO Impacted Gen'!E19</f>
        <v>11.314628469999999</v>
      </c>
      <c r="F19" s="56">
        <f>'5a. FNO'!F19+'5b. FNO Impacted Gen'!F19</f>
        <v>11.665640959999999</v>
      </c>
      <c r="G19" s="56">
        <f>'5a. FNO'!G19+'5b. FNO Impacted Gen'!G19</f>
        <v>12.337676439999999</v>
      </c>
      <c r="H19" s="56">
        <f>'5a. FNO'!H19+'5b. FNO Impacted Gen'!H19</f>
        <v>13.285419450000001</v>
      </c>
      <c r="I19" s="56">
        <f>'5a. FNO'!I19+'5b. FNO Impacted Gen'!I19</f>
        <v>13.698739339999999</v>
      </c>
      <c r="J19" s="56">
        <f>'5a. FNO'!J19+'5b. FNO Impacted Gen'!J19</f>
        <v>12.822270390000002</v>
      </c>
      <c r="K19" s="56">
        <f>'5a. FNO'!K19+'5b. FNO Impacted Gen'!K19</f>
        <v>11.60374487</v>
      </c>
      <c r="L19" s="56">
        <f>'5a. FNO'!L19+'5b. FNO Impacted Gen'!L19</f>
        <v>10.58043908</v>
      </c>
      <c r="M19" s="56">
        <f>'5a. FNO'!M19+'5b. FNO Impacted Gen'!M19</f>
        <v>9.8603450499999994</v>
      </c>
      <c r="N19" s="56">
        <f>'5a. FNO'!N19+'5b. FNO Impacted Gen'!N19</f>
        <v>9.3205678800000005</v>
      </c>
      <c r="O19" s="56">
        <f>'5a. FNO'!O19+'5b. FNO Impacted Gen'!O19</f>
        <v>9.0093222399999995</v>
      </c>
      <c r="P19" s="56">
        <f>'5a. FNO'!P19+'5b. FNO Impacted Gen'!P19</f>
        <v>8.6998440499999994</v>
      </c>
      <c r="Q19" s="56">
        <f>'5a. FNO'!Q19+'5b. FNO Impacted Gen'!Q19</f>
        <v>8.9416200999999997</v>
      </c>
      <c r="R19" s="56">
        <f>'5a. FNO'!R19+'5b. FNO Impacted Gen'!R19</f>
        <v>9.8057402699999994</v>
      </c>
      <c r="S19" s="56">
        <f>'5a. FNO'!S19+'5b. FNO Impacted Gen'!S19</f>
        <v>11.392210630000001</v>
      </c>
      <c r="T19" s="56">
        <f>'5a. FNO'!T19+'5b. FNO Impacted Gen'!T19</f>
        <v>11.567045539999999</v>
      </c>
      <c r="U19" s="56">
        <f>'5a. FNO'!U19+'5b. FNO Impacted Gen'!U19</f>
        <v>11.48417396</v>
      </c>
      <c r="V19" s="56">
        <f>'5a. FNO'!V19+'5b. FNO Impacted Gen'!V19</f>
        <v>11.365209520000001</v>
      </c>
      <c r="W19" s="56">
        <f>'5a. FNO'!W19+'5b. FNO Impacted Gen'!W19</f>
        <v>11.099177429999999</v>
      </c>
      <c r="X19" s="56">
        <f>'5a. FNO'!X19+'5b. FNO Impacted Gen'!X19</f>
        <v>10.925053120000001</v>
      </c>
      <c r="Y19" s="56">
        <f>'5a. FNO'!Y19+'5b. FNO Impacted Gen'!Y19</f>
        <v>10.53884478</v>
      </c>
      <c r="Z19" s="67">
        <f>'5a. FNO'!Z19+'5b. FNO Impacted Gen'!Z19</f>
        <v>0</v>
      </c>
      <c r="AA19"/>
    </row>
    <row r="20" spans="1:27">
      <c r="A20" s="54">
        <f t="shared" si="0"/>
        <v>45674</v>
      </c>
      <c r="B20" s="55">
        <f>'5a. FNO'!B20+'5b. FNO Impacted Gen'!B20</f>
        <v>10.40380779</v>
      </c>
      <c r="C20" s="56">
        <f>'5a. FNO'!C20+'5b. FNO Impacted Gen'!C20</f>
        <v>10.362881400000001</v>
      </c>
      <c r="D20" s="56">
        <f>'5a. FNO'!D20+'5b. FNO Impacted Gen'!D20</f>
        <v>10.404785250000002</v>
      </c>
      <c r="E20" s="56">
        <f>'5a. FNO'!E20+'5b. FNO Impacted Gen'!E20</f>
        <v>10.57590847</v>
      </c>
      <c r="F20" s="56">
        <f>'5a. FNO'!F20+'5b. FNO Impacted Gen'!F20</f>
        <v>10.97734951</v>
      </c>
      <c r="G20" s="56">
        <f>'5a. FNO'!G20+'5b. FNO Impacted Gen'!G20</f>
        <v>11.652470390000001</v>
      </c>
      <c r="H20" s="56">
        <f>'5a. FNO'!H20+'5b. FNO Impacted Gen'!H20</f>
        <v>12.580893609999999</v>
      </c>
      <c r="I20" s="56">
        <f>'5a. FNO'!I20+'5b. FNO Impacted Gen'!I20</f>
        <v>12.896966280000001</v>
      </c>
      <c r="J20" s="56">
        <f>'5a. FNO'!J20+'5b. FNO Impacted Gen'!J20</f>
        <v>12.097797010000001</v>
      </c>
      <c r="K20" s="56">
        <f>'5a. FNO'!K20+'5b. FNO Impacted Gen'!K20</f>
        <v>10.99805046</v>
      </c>
      <c r="L20" s="56">
        <f>'5a. FNO'!L20+'5b. FNO Impacted Gen'!L20</f>
        <v>10.2258447</v>
      </c>
      <c r="M20" s="56">
        <f>'5a. FNO'!M20+'5b. FNO Impacted Gen'!M20</f>
        <v>9.6224505699999998</v>
      </c>
      <c r="N20" s="56">
        <f>'5a. FNO'!N20+'5b. FNO Impacted Gen'!N20</f>
        <v>9.5712664299999997</v>
      </c>
      <c r="O20" s="56">
        <f>'5a. FNO'!O20+'5b. FNO Impacted Gen'!O20</f>
        <v>9.5893332200000003</v>
      </c>
      <c r="P20" s="56">
        <f>'5a. FNO'!P20+'5b. FNO Impacted Gen'!P20</f>
        <v>9.6397631500000003</v>
      </c>
      <c r="Q20" s="56">
        <f>'5a. FNO'!Q20+'5b. FNO Impacted Gen'!Q20</f>
        <v>9.9790991800000004</v>
      </c>
      <c r="R20" s="56">
        <f>'5a. FNO'!R20+'5b. FNO Impacted Gen'!R20</f>
        <v>10.83470924</v>
      </c>
      <c r="S20" s="56">
        <f>'5a. FNO'!S20+'5b. FNO Impacted Gen'!S20</f>
        <v>12.223505320000001</v>
      </c>
      <c r="T20" s="56">
        <f>'5a. FNO'!T20+'5b. FNO Impacted Gen'!T20</f>
        <v>12.307379150000001</v>
      </c>
      <c r="U20" s="56">
        <f>'5a. FNO'!U20+'5b. FNO Impacted Gen'!U20</f>
        <v>12.24416431</v>
      </c>
      <c r="V20" s="56">
        <f>'5a. FNO'!V20+'5b. FNO Impacted Gen'!V20</f>
        <v>12.166665010000001</v>
      </c>
      <c r="W20" s="56">
        <f>'5a. FNO'!W20+'5b. FNO Impacted Gen'!W20</f>
        <v>11.88581501</v>
      </c>
      <c r="X20" s="56">
        <f>'5a. FNO'!X20+'5b. FNO Impacted Gen'!X20</f>
        <v>11.975673440000001</v>
      </c>
      <c r="Y20" s="56">
        <f>'5a. FNO'!Y20+'5b. FNO Impacted Gen'!Y20</f>
        <v>11.607773679999998</v>
      </c>
      <c r="Z20" s="67">
        <f>'5a. FNO'!Z20+'5b. FNO Impacted Gen'!Z20</f>
        <v>0</v>
      </c>
      <c r="AA20"/>
    </row>
    <row r="21" spans="1:27">
      <c r="A21" s="54">
        <f t="shared" si="0"/>
        <v>45675</v>
      </c>
      <c r="B21" s="55">
        <f>'5a. FNO'!B21+'5b. FNO Impacted Gen'!B21</f>
        <v>11.352968350000001</v>
      </c>
      <c r="C21" s="56">
        <f>'5a. FNO'!C21+'5b. FNO Impacted Gen'!C21</f>
        <v>11.316549650000001</v>
      </c>
      <c r="D21" s="56">
        <f>'5a. FNO'!D21+'5b. FNO Impacted Gen'!D21</f>
        <v>11.405612469999999</v>
      </c>
      <c r="E21" s="56">
        <f>'5a. FNO'!E21+'5b. FNO Impacted Gen'!E21</f>
        <v>11.612128850000001</v>
      </c>
      <c r="F21" s="56">
        <f>'5a. FNO'!F21+'5b. FNO Impacted Gen'!F21</f>
        <v>11.87755765</v>
      </c>
      <c r="G21" s="56">
        <f>'5a. FNO'!G21+'5b. FNO Impacted Gen'!G21</f>
        <v>12.20113231</v>
      </c>
      <c r="H21" s="56">
        <f>'5a. FNO'!H21+'5b. FNO Impacted Gen'!H21</f>
        <v>12.882684570000002</v>
      </c>
      <c r="I21" s="56">
        <f>'5a. FNO'!I21+'5b. FNO Impacted Gen'!I21</f>
        <v>13.65149342</v>
      </c>
      <c r="J21" s="56">
        <f>'5a. FNO'!J21+'5b. FNO Impacted Gen'!J21</f>
        <v>14.323378249999999</v>
      </c>
      <c r="K21" s="56">
        <f>'5a. FNO'!K21+'5b. FNO Impacted Gen'!K21</f>
        <v>14.412922029999999</v>
      </c>
      <c r="L21" s="56">
        <f>'5a. FNO'!L21+'5b. FNO Impacted Gen'!L21</f>
        <v>14.37676338</v>
      </c>
      <c r="M21" s="56">
        <f>'5a. FNO'!M21+'5b. FNO Impacted Gen'!M21</f>
        <v>14.441194599999999</v>
      </c>
      <c r="N21" s="56">
        <f>'5a. FNO'!N21+'5b. FNO Impacted Gen'!N21</f>
        <v>14.353756370000001</v>
      </c>
      <c r="O21" s="56">
        <f>'5a. FNO'!O21+'5b. FNO Impacted Gen'!O21</f>
        <v>14.287890620000001</v>
      </c>
      <c r="P21" s="56">
        <f>'5a. FNO'!P21+'5b. FNO Impacted Gen'!P21</f>
        <v>14.380515019999999</v>
      </c>
      <c r="Q21" s="56">
        <f>'5a. FNO'!Q21+'5b. FNO Impacted Gen'!Q21</f>
        <v>14.66489387</v>
      </c>
      <c r="R21" s="56">
        <f>'5a. FNO'!R21+'5b. FNO Impacted Gen'!R21</f>
        <v>14.968615900000001</v>
      </c>
      <c r="S21" s="56">
        <f>'5a. FNO'!S21+'5b. FNO Impacted Gen'!S21</f>
        <v>15.864737180000001</v>
      </c>
      <c r="T21" s="56">
        <f>'5a. FNO'!T21+'5b. FNO Impacted Gen'!T21</f>
        <v>15.540014859999999</v>
      </c>
      <c r="U21" s="56">
        <f>'5a. FNO'!U21+'5b. FNO Impacted Gen'!U21</f>
        <v>15.37677066</v>
      </c>
      <c r="V21" s="56">
        <f>'5a. FNO'!V21+'5b. FNO Impacted Gen'!V21</f>
        <v>15.119621879999999</v>
      </c>
      <c r="W21" s="56">
        <f>'5a. FNO'!W21+'5b. FNO Impacted Gen'!W21</f>
        <v>14.79583487</v>
      </c>
      <c r="X21" s="56">
        <f>'5a. FNO'!X21+'5b. FNO Impacted Gen'!X21</f>
        <v>15.171339379999999</v>
      </c>
      <c r="Y21" s="56">
        <f>'5a. FNO'!Y21+'5b. FNO Impacted Gen'!Y21</f>
        <v>14.878799950000001</v>
      </c>
      <c r="Z21" s="67">
        <f>'5a. FNO'!Z21+'5b. FNO Impacted Gen'!Z21</f>
        <v>0</v>
      </c>
      <c r="AA21"/>
    </row>
    <row r="22" spans="1:27">
      <c r="A22" s="54">
        <f t="shared" si="0"/>
        <v>45676</v>
      </c>
      <c r="B22" s="55">
        <f>'5a. FNO'!B22+'5b. FNO Impacted Gen'!B22</f>
        <v>14.641011799999999</v>
      </c>
      <c r="C22" s="56">
        <f>'5a. FNO'!C22+'5b. FNO Impacted Gen'!C22</f>
        <v>14.43720274</v>
      </c>
      <c r="D22" s="56">
        <f>'5a. FNO'!D22+'5b. FNO Impacted Gen'!D22</f>
        <v>14.42808127</v>
      </c>
      <c r="E22" s="56">
        <f>'5a. FNO'!E22+'5b. FNO Impacted Gen'!E22</f>
        <v>14.43817962</v>
      </c>
      <c r="F22" s="56">
        <f>'5a. FNO'!F22+'5b. FNO Impacted Gen'!F22</f>
        <v>14.778732459999999</v>
      </c>
      <c r="G22" s="56">
        <f>'5a. FNO'!G22+'5b. FNO Impacted Gen'!G22</f>
        <v>15.12259386</v>
      </c>
      <c r="H22" s="56">
        <f>'5a. FNO'!H22+'5b. FNO Impacted Gen'!H22</f>
        <v>15.874843370000001</v>
      </c>
      <c r="I22" s="56">
        <f>'5a. FNO'!I22+'5b. FNO Impacted Gen'!I22</f>
        <v>16.402729909999998</v>
      </c>
      <c r="J22" s="56">
        <f>'5a. FNO'!J22+'5b. FNO Impacted Gen'!J22</f>
        <v>16.424822079999998</v>
      </c>
      <c r="K22" s="56">
        <f>'5a. FNO'!K22+'5b. FNO Impacted Gen'!K22</f>
        <v>16.118268649999997</v>
      </c>
      <c r="L22" s="56">
        <f>'5a. FNO'!L22+'5b. FNO Impacted Gen'!L22</f>
        <v>15.50938852</v>
      </c>
      <c r="M22" s="56">
        <f>'5a. FNO'!M22+'5b. FNO Impacted Gen'!M22</f>
        <v>15.05785137</v>
      </c>
      <c r="N22" s="56">
        <f>'5a. FNO'!N22+'5b. FNO Impacted Gen'!N22</f>
        <v>14.357563069999999</v>
      </c>
      <c r="O22" s="56">
        <f>'5a. FNO'!O22+'5b. FNO Impacted Gen'!O22</f>
        <v>13.84813482</v>
      </c>
      <c r="P22" s="56">
        <f>'5a. FNO'!P22+'5b. FNO Impacted Gen'!P22</f>
        <v>13.930852579999998</v>
      </c>
      <c r="Q22" s="56">
        <f>'5a. FNO'!Q22+'5b. FNO Impacted Gen'!Q22</f>
        <v>14.30512716</v>
      </c>
      <c r="R22" s="56">
        <f>'5a. FNO'!R22+'5b. FNO Impacted Gen'!R22</f>
        <v>14.96100448</v>
      </c>
      <c r="S22" s="56">
        <f>'5a. FNO'!S22+'5b. FNO Impacted Gen'!S22</f>
        <v>15.98655473</v>
      </c>
      <c r="T22" s="56">
        <f>'5a. FNO'!T22+'5b. FNO Impacted Gen'!T22</f>
        <v>15.92255531</v>
      </c>
      <c r="U22" s="56">
        <f>'5a. FNO'!U22+'5b. FNO Impacted Gen'!U22</f>
        <v>15.6995158</v>
      </c>
      <c r="V22" s="56">
        <f>'5a. FNO'!V22+'5b. FNO Impacted Gen'!V22</f>
        <v>15.4297673</v>
      </c>
      <c r="W22" s="56">
        <f>'5a. FNO'!W22+'5b. FNO Impacted Gen'!W22</f>
        <v>14.934960759999999</v>
      </c>
      <c r="X22" s="56">
        <f>'5a. FNO'!X22+'5b. FNO Impacted Gen'!X22</f>
        <v>15.166724400000001</v>
      </c>
      <c r="Y22" s="56">
        <f>'5a. FNO'!Y22+'5b. FNO Impacted Gen'!Y22</f>
        <v>14.687825139999999</v>
      </c>
      <c r="Z22" s="67">
        <f>'5a. FNO'!Z22+'5b. FNO Impacted Gen'!Z22</f>
        <v>0</v>
      </c>
      <c r="AA22"/>
    </row>
    <row r="23" spans="1:27">
      <c r="A23" s="54">
        <f t="shared" si="0"/>
        <v>45677</v>
      </c>
      <c r="B23" s="55">
        <f>'5a. FNO'!B23+'5b. FNO Impacted Gen'!B23</f>
        <v>14.368848099999999</v>
      </c>
      <c r="C23" s="56">
        <f>'5a. FNO'!C23+'5b. FNO Impacted Gen'!C23</f>
        <v>14.243115670000002</v>
      </c>
      <c r="D23" s="56">
        <f>'5a. FNO'!D23+'5b. FNO Impacted Gen'!D23</f>
        <v>14.18630619</v>
      </c>
      <c r="E23" s="56">
        <f>'5a. FNO'!E23+'5b. FNO Impacted Gen'!E23</f>
        <v>14.25445932</v>
      </c>
      <c r="F23" s="56">
        <f>'5a. FNO'!F23+'5b. FNO Impacted Gen'!F23</f>
        <v>14.50536672</v>
      </c>
      <c r="G23" s="56">
        <f>'5a. FNO'!G23+'5b. FNO Impacted Gen'!G23</f>
        <v>14.970719880000001</v>
      </c>
      <c r="H23" s="56">
        <f>'5a. FNO'!H23+'5b. FNO Impacted Gen'!H23</f>
        <v>16.037433579999998</v>
      </c>
      <c r="I23" s="56">
        <f>'5a. FNO'!I23+'5b. FNO Impacted Gen'!I23</f>
        <v>16.624752670000003</v>
      </c>
      <c r="J23" s="56">
        <f>'5a. FNO'!J23+'5b. FNO Impacted Gen'!J23</f>
        <v>16.834969349999998</v>
      </c>
      <c r="K23" s="56">
        <f>'5a. FNO'!K23+'5b. FNO Impacted Gen'!K23</f>
        <v>16.62426602</v>
      </c>
      <c r="L23" s="56">
        <f>'5a. FNO'!L23+'5b. FNO Impacted Gen'!L23</f>
        <v>16.234606849999999</v>
      </c>
      <c r="M23" s="56">
        <f>'5a. FNO'!M23+'5b. FNO Impacted Gen'!M23</f>
        <v>15.72549654</v>
      </c>
      <c r="N23" s="56">
        <f>'5a. FNO'!N23+'5b. FNO Impacted Gen'!N23</f>
        <v>15.3081459</v>
      </c>
      <c r="O23" s="56">
        <f>'5a. FNO'!O23+'5b. FNO Impacted Gen'!O23</f>
        <v>14.976097340000001</v>
      </c>
      <c r="P23" s="56">
        <f>'5a. FNO'!P23+'5b. FNO Impacted Gen'!P23</f>
        <v>14.715485260000001</v>
      </c>
      <c r="Q23" s="56">
        <f>'5a. FNO'!Q23+'5b. FNO Impacted Gen'!Q23</f>
        <v>14.914371040000001</v>
      </c>
      <c r="R23" s="56">
        <f>'5a. FNO'!R23+'5b. FNO Impacted Gen'!R23</f>
        <v>15.408834190000002</v>
      </c>
      <c r="S23" s="56">
        <f>'5a. FNO'!S23+'5b. FNO Impacted Gen'!S23</f>
        <v>16.833691529999999</v>
      </c>
      <c r="T23" s="56">
        <f>'5a. FNO'!T23+'5b. FNO Impacted Gen'!T23</f>
        <v>16.830589800000002</v>
      </c>
      <c r="U23" s="56">
        <f>'5a. FNO'!U23+'5b. FNO Impacted Gen'!U23</f>
        <v>16.7718472</v>
      </c>
      <c r="V23" s="56">
        <f>'5a. FNO'!V23+'5b. FNO Impacted Gen'!V23</f>
        <v>16.68678993</v>
      </c>
      <c r="W23" s="56">
        <f>'5a. FNO'!W23+'5b. FNO Impacted Gen'!W23</f>
        <v>16.19219232</v>
      </c>
      <c r="X23" s="56">
        <f>'5a. FNO'!X23+'5b. FNO Impacted Gen'!X23</f>
        <v>16.35535818</v>
      </c>
      <c r="Y23" s="56">
        <f>'5a. FNO'!Y23+'5b. FNO Impacted Gen'!Y23</f>
        <v>16.070009710000001</v>
      </c>
      <c r="Z23" s="67">
        <f>'5a. FNO'!Z23+'5b. FNO Impacted Gen'!Z23</f>
        <v>0</v>
      </c>
      <c r="AA23"/>
    </row>
    <row r="24" spans="1:27">
      <c r="A24" s="54">
        <f t="shared" si="0"/>
        <v>45678</v>
      </c>
      <c r="B24" s="55">
        <f>'5a. FNO'!B24+'5b. FNO Impacted Gen'!B24</f>
        <v>15.914167859999999</v>
      </c>
      <c r="C24" s="56">
        <f>'5a. FNO'!C24+'5b. FNO Impacted Gen'!C24</f>
        <v>15.7874087</v>
      </c>
      <c r="D24" s="56">
        <f>'5a. FNO'!D24+'5b. FNO Impacted Gen'!D24</f>
        <v>15.709081659999999</v>
      </c>
      <c r="E24" s="56">
        <f>'5a. FNO'!E24+'5b. FNO Impacted Gen'!E24</f>
        <v>15.710909019999999</v>
      </c>
      <c r="F24" s="56">
        <f>'5a. FNO'!F24+'5b. FNO Impacted Gen'!F24</f>
        <v>15.833043529999999</v>
      </c>
      <c r="G24" s="56">
        <f>'5a. FNO'!G24+'5b. FNO Impacted Gen'!G24</f>
        <v>16.191451019999999</v>
      </c>
      <c r="H24" s="56">
        <f>'5a. FNO'!H24+'5b. FNO Impacted Gen'!H24</f>
        <v>17.071745270000001</v>
      </c>
      <c r="I24" s="56">
        <f>'5a. FNO'!I24+'5b. FNO Impacted Gen'!I24</f>
        <v>17.52540969</v>
      </c>
      <c r="J24" s="56">
        <f>'5a. FNO'!J24+'5b. FNO Impacted Gen'!J24</f>
        <v>16.884871999999998</v>
      </c>
      <c r="K24" s="56">
        <f>'5a. FNO'!K24+'5b. FNO Impacted Gen'!K24</f>
        <v>16.289819420000001</v>
      </c>
      <c r="L24" s="56">
        <f>'5a. FNO'!L24+'5b. FNO Impacted Gen'!L24</f>
        <v>15.27947674</v>
      </c>
      <c r="M24" s="56">
        <f>'5a. FNO'!M24+'5b. FNO Impacted Gen'!M24</f>
        <v>14.616802899999998</v>
      </c>
      <c r="N24" s="56">
        <f>'5a. FNO'!N24+'5b. FNO Impacted Gen'!N24</f>
        <v>13.969974070000001</v>
      </c>
      <c r="O24" s="56">
        <f>'5a. FNO'!O24+'5b. FNO Impacted Gen'!O24</f>
        <v>13.711956859999999</v>
      </c>
      <c r="P24" s="56">
        <f>'5a. FNO'!P24+'5b. FNO Impacted Gen'!P24</f>
        <v>13.322636490000001</v>
      </c>
      <c r="Q24" s="56">
        <f>'5a. FNO'!Q24+'5b. FNO Impacted Gen'!Q24</f>
        <v>13.27471386</v>
      </c>
      <c r="R24" s="56">
        <f>'5a. FNO'!R24+'5b. FNO Impacted Gen'!R24</f>
        <v>13.730502850000001</v>
      </c>
      <c r="S24" s="56">
        <f>'5a. FNO'!S24+'5b. FNO Impacted Gen'!S24</f>
        <v>15.01927772</v>
      </c>
      <c r="T24" s="56">
        <f>'5a. FNO'!T24+'5b. FNO Impacted Gen'!T24</f>
        <v>15.14312144</v>
      </c>
      <c r="U24" s="56">
        <f>'5a. FNO'!U24+'5b. FNO Impacted Gen'!U24</f>
        <v>14.985788619999999</v>
      </c>
      <c r="V24" s="56">
        <f>'5a. FNO'!V24+'5b. FNO Impacted Gen'!V24</f>
        <v>14.7683806</v>
      </c>
      <c r="W24" s="56">
        <f>'5a. FNO'!W24+'5b. FNO Impacted Gen'!W24</f>
        <v>14.3188564</v>
      </c>
      <c r="X24" s="56">
        <f>'5a. FNO'!X24+'5b. FNO Impacted Gen'!X24</f>
        <v>14.161128949999998</v>
      </c>
      <c r="Y24" s="56">
        <f>'5a. FNO'!Y24+'5b. FNO Impacted Gen'!Y24</f>
        <v>13.714759000000001</v>
      </c>
      <c r="Z24" s="67">
        <f>'5a. FNO'!Z24+'5b. FNO Impacted Gen'!Z24</f>
        <v>0</v>
      </c>
      <c r="AA24"/>
    </row>
    <row r="25" spans="1:27">
      <c r="A25" s="54">
        <f t="shared" si="0"/>
        <v>45679</v>
      </c>
      <c r="B25" s="55">
        <f>'5a. FNO'!B25+'5b. FNO Impacted Gen'!B25</f>
        <v>13.40582494</v>
      </c>
      <c r="C25" s="56">
        <f>'5a. FNO'!C25+'5b. FNO Impacted Gen'!C25</f>
        <v>13.346396720000001</v>
      </c>
      <c r="D25" s="56">
        <f>'5a. FNO'!D25+'5b. FNO Impacted Gen'!D25</f>
        <v>13.280536690000002</v>
      </c>
      <c r="E25" s="56">
        <f>'5a. FNO'!E25+'5b. FNO Impacted Gen'!E25</f>
        <v>13.35810144</v>
      </c>
      <c r="F25" s="56">
        <f>'5a. FNO'!F25+'5b. FNO Impacted Gen'!F25</f>
        <v>13.735233929999998</v>
      </c>
      <c r="G25" s="56">
        <f>'5a. FNO'!G25+'5b. FNO Impacted Gen'!G25</f>
        <v>14.17048844</v>
      </c>
      <c r="H25" s="56">
        <f>'5a. FNO'!H25+'5b. FNO Impacted Gen'!H25</f>
        <v>15.088598010000002</v>
      </c>
      <c r="I25" s="56">
        <f>'5a. FNO'!I25+'5b. FNO Impacted Gen'!I25</f>
        <v>15.35042748</v>
      </c>
      <c r="J25" s="56">
        <f>'5a. FNO'!J25+'5b. FNO Impacted Gen'!J25</f>
        <v>14.613062470000001</v>
      </c>
      <c r="K25" s="56">
        <f>'5a. FNO'!K25+'5b. FNO Impacted Gen'!K25</f>
        <v>13.619915570000002</v>
      </c>
      <c r="L25" s="56">
        <f>'5a. FNO'!L25+'5b. FNO Impacted Gen'!L25</f>
        <v>12.925983280000001</v>
      </c>
      <c r="M25" s="56">
        <f>'5a. FNO'!M25+'5b. FNO Impacted Gen'!M25</f>
        <v>12.501158090000001</v>
      </c>
      <c r="N25" s="56">
        <f>'5a. FNO'!N25+'5b. FNO Impacted Gen'!N25</f>
        <v>12.29846959</v>
      </c>
      <c r="O25" s="56">
        <f>'5a. FNO'!O25+'5b. FNO Impacted Gen'!O25</f>
        <v>12.733731430000001</v>
      </c>
      <c r="P25" s="56">
        <f>'5a. FNO'!P25+'5b. FNO Impacted Gen'!P25</f>
        <v>13.216267289999999</v>
      </c>
      <c r="Q25" s="56">
        <f>'5a. FNO'!Q25+'5b. FNO Impacted Gen'!Q25</f>
        <v>13.681649629999999</v>
      </c>
      <c r="R25" s="56">
        <f>'5a. FNO'!R25+'5b. FNO Impacted Gen'!R25</f>
        <v>14.212707429999998</v>
      </c>
      <c r="S25" s="56">
        <f>'5a. FNO'!S25+'5b. FNO Impacted Gen'!S25</f>
        <v>15.395985979999999</v>
      </c>
      <c r="T25" s="56">
        <f>'5a. FNO'!T25+'5b. FNO Impacted Gen'!T25</f>
        <v>15.386566429999998</v>
      </c>
      <c r="U25" s="56">
        <f>'5a. FNO'!U25+'5b. FNO Impacted Gen'!U25</f>
        <v>15.288322199999998</v>
      </c>
      <c r="V25" s="56">
        <f>'5a. FNO'!V25+'5b. FNO Impacted Gen'!V25</f>
        <v>15.11789252</v>
      </c>
      <c r="W25" s="56">
        <f>'5a. FNO'!W25+'5b. FNO Impacted Gen'!W25</f>
        <v>14.76108106</v>
      </c>
      <c r="X25" s="56">
        <f>'5a. FNO'!X25+'5b. FNO Impacted Gen'!X25</f>
        <v>15.004346760000001</v>
      </c>
      <c r="Y25" s="56">
        <f>'5a. FNO'!Y25+'5b. FNO Impacted Gen'!Y25</f>
        <v>14.530037320000002</v>
      </c>
      <c r="Z25" s="67">
        <f>'5a. FNO'!Z25+'5b. FNO Impacted Gen'!Z25</f>
        <v>0</v>
      </c>
      <c r="AA25"/>
    </row>
    <row r="26" spans="1:27">
      <c r="A26" s="54">
        <f t="shared" si="0"/>
        <v>45680</v>
      </c>
      <c r="B26" s="55">
        <f>'5a. FNO'!B26+'5b. FNO Impacted Gen'!B26</f>
        <v>14.41770133</v>
      </c>
      <c r="C26" s="56">
        <f>'5a. FNO'!C26+'5b. FNO Impacted Gen'!C26</f>
        <v>14.340955150000001</v>
      </c>
      <c r="D26" s="56">
        <f>'5a. FNO'!D26+'5b. FNO Impacted Gen'!D26</f>
        <v>14.233598899999999</v>
      </c>
      <c r="E26" s="56">
        <f>'5a. FNO'!E26+'5b. FNO Impacted Gen'!E26</f>
        <v>14.325657469999999</v>
      </c>
      <c r="F26" s="56">
        <f>'5a. FNO'!F26+'5b. FNO Impacted Gen'!F26</f>
        <v>14.53512709</v>
      </c>
      <c r="G26" s="56">
        <f>'5a. FNO'!G26+'5b. FNO Impacted Gen'!G26</f>
        <v>15.19307727</v>
      </c>
      <c r="H26" s="56">
        <f>'5a. FNO'!H26+'5b. FNO Impacted Gen'!H26</f>
        <v>16.076372429999999</v>
      </c>
      <c r="I26" s="56">
        <f>'5a. FNO'!I26+'5b. FNO Impacted Gen'!I26</f>
        <v>16.39764182</v>
      </c>
      <c r="J26" s="56">
        <f>'5a. FNO'!J26+'5b. FNO Impacted Gen'!J26</f>
        <v>15.490470779999999</v>
      </c>
      <c r="K26" s="56">
        <f>'5a. FNO'!K26+'5b. FNO Impacted Gen'!K26</f>
        <v>14.579717909999999</v>
      </c>
      <c r="L26" s="56">
        <f>'5a. FNO'!L26+'5b. FNO Impacted Gen'!L26</f>
        <v>13.551271779999999</v>
      </c>
      <c r="M26" s="56">
        <f>'5a. FNO'!M26+'5b. FNO Impacted Gen'!M26</f>
        <v>12.899573100000001</v>
      </c>
      <c r="N26" s="56">
        <f>'5a. FNO'!N26+'5b. FNO Impacted Gen'!N26</f>
        <v>12.43722026</v>
      </c>
      <c r="O26" s="56">
        <f>'5a. FNO'!O26+'5b. FNO Impacted Gen'!O26</f>
        <v>12.031108530000001</v>
      </c>
      <c r="P26" s="56">
        <f>'5a. FNO'!P26+'5b. FNO Impacted Gen'!P26</f>
        <v>11.97455154</v>
      </c>
      <c r="Q26" s="56">
        <f>'5a. FNO'!Q26+'5b. FNO Impacted Gen'!Q26</f>
        <v>12.538547749999999</v>
      </c>
      <c r="R26" s="56">
        <f>'5a. FNO'!R26+'5b. FNO Impacted Gen'!R26</f>
        <v>13.447743880000001</v>
      </c>
      <c r="S26" s="56">
        <f>'5a. FNO'!S26+'5b. FNO Impacted Gen'!S26</f>
        <v>15.007501339999999</v>
      </c>
      <c r="T26" s="56">
        <f>'5a. FNO'!T26+'5b. FNO Impacted Gen'!T26</f>
        <v>15.032698049999999</v>
      </c>
      <c r="U26" s="56">
        <f>'5a. FNO'!U26+'5b. FNO Impacted Gen'!U26</f>
        <v>15.052877580000001</v>
      </c>
      <c r="V26" s="56">
        <f>'5a. FNO'!V26+'5b. FNO Impacted Gen'!V26</f>
        <v>14.84048039</v>
      </c>
      <c r="W26" s="56">
        <f>'5a. FNO'!W26+'5b. FNO Impacted Gen'!W26</f>
        <v>14.45015027</v>
      </c>
      <c r="X26" s="56">
        <f>'5a. FNO'!X26+'5b. FNO Impacted Gen'!X26</f>
        <v>14.575996159999999</v>
      </c>
      <c r="Y26" s="56">
        <f>'5a. FNO'!Y26+'5b. FNO Impacted Gen'!Y26</f>
        <v>14.138155619999999</v>
      </c>
      <c r="Z26" s="67">
        <f>'5a. FNO'!Z26+'5b. FNO Impacted Gen'!Z26</f>
        <v>0</v>
      </c>
      <c r="AA26"/>
    </row>
    <row r="27" spans="1:27">
      <c r="A27" s="54">
        <f t="shared" si="0"/>
        <v>45681</v>
      </c>
      <c r="B27" s="55">
        <f>'5a. FNO'!B27+'5b. FNO Impacted Gen'!B27</f>
        <v>13.988460440000001</v>
      </c>
      <c r="C27" s="56">
        <f>'5a. FNO'!C27+'5b. FNO Impacted Gen'!C27</f>
        <v>13.75261708</v>
      </c>
      <c r="D27" s="56">
        <f>'5a. FNO'!D27+'5b. FNO Impacted Gen'!D27</f>
        <v>13.678951619999999</v>
      </c>
      <c r="E27" s="56">
        <f>'5a. FNO'!E27+'5b. FNO Impacted Gen'!E27</f>
        <v>13.767463720000002</v>
      </c>
      <c r="F27" s="56">
        <f>'5a. FNO'!F27+'5b. FNO Impacted Gen'!F27</f>
        <v>14.031033819999999</v>
      </c>
      <c r="G27" s="56">
        <f>'5a. FNO'!G27+'5b. FNO Impacted Gen'!G27</f>
        <v>14.52307263</v>
      </c>
      <c r="H27" s="56">
        <f>'5a. FNO'!H27+'5b. FNO Impacted Gen'!H27</f>
        <v>15.34160771</v>
      </c>
      <c r="I27" s="56">
        <f>'5a. FNO'!I27+'5b. FNO Impacted Gen'!I27</f>
        <v>15.443751339999999</v>
      </c>
      <c r="J27" s="56">
        <f>'5a. FNO'!J27+'5b. FNO Impacted Gen'!J27</f>
        <v>14.57108178</v>
      </c>
      <c r="K27" s="56">
        <f>'5a. FNO'!K27+'5b. FNO Impacted Gen'!K27</f>
        <v>13.359128349999999</v>
      </c>
      <c r="L27" s="56">
        <f>'5a. FNO'!L27+'5b. FNO Impacted Gen'!L27</f>
        <v>12.332187559999999</v>
      </c>
      <c r="M27" s="56">
        <f>'5a. FNO'!M27+'5b. FNO Impacted Gen'!M27</f>
        <v>11.591028509999999</v>
      </c>
      <c r="N27" s="56">
        <f>'5a. FNO'!N27+'5b. FNO Impacted Gen'!N27</f>
        <v>10.939500519999999</v>
      </c>
      <c r="O27" s="56">
        <f>'5a. FNO'!O27+'5b. FNO Impacted Gen'!O27</f>
        <v>10.478156149999998</v>
      </c>
      <c r="P27" s="56">
        <f>'5a. FNO'!P27+'5b. FNO Impacted Gen'!P27</f>
        <v>10.33622396</v>
      </c>
      <c r="Q27" s="56">
        <f>'5a. FNO'!Q27+'5b. FNO Impacted Gen'!Q27</f>
        <v>10.74516871</v>
      </c>
      <c r="R27" s="56">
        <f>'5a. FNO'!R27+'5b. FNO Impacted Gen'!R27</f>
        <v>11.53349311</v>
      </c>
      <c r="S27" s="56">
        <f>'5a. FNO'!S27+'5b. FNO Impacted Gen'!S27</f>
        <v>12.81251273</v>
      </c>
      <c r="T27" s="56">
        <f>'5a. FNO'!T27+'5b. FNO Impacted Gen'!T27</f>
        <v>13.106878060000001</v>
      </c>
      <c r="U27" s="56">
        <f>'5a. FNO'!U27+'5b. FNO Impacted Gen'!U27</f>
        <v>13.03514788</v>
      </c>
      <c r="V27" s="56">
        <f>'5a. FNO'!V27+'5b. FNO Impacted Gen'!V27</f>
        <v>12.921412049999999</v>
      </c>
      <c r="W27" s="56">
        <f>'5a. FNO'!W27+'5b. FNO Impacted Gen'!W27</f>
        <v>12.711671900000001</v>
      </c>
      <c r="X27" s="56">
        <f>'5a. FNO'!X27+'5b. FNO Impacted Gen'!X27</f>
        <v>12.65498562</v>
      </c>
      <c r="Y27" s="56">
        <f>'5a. FNO'!Y27+'5b. FNO Impacted Gen'!Y27</f>
        <v>12.352301049999999</v>
      </c>
      <c r="Z27" s="67">
        <f>'5a. FNO'!Z27+'5b. FNO Impacted Gen'!Z27</f>
        <v>0</v>
      </c>
      <c r="AA27"/>
    </row>
    <row r="28" spans="1:27">
      <c r="A28" s="54">
        <f t="shared" si="0"/>
        <v>45682</v>
      </c>
      <c r="B28" s="55">
        <f>'5a. FNO'!B28+'5b. FNO Impacted Gen'!B28</f>
        <v>12.10630561</v>
      </c>
      <c r="C28" s="56">
        <f>'5a. FNO'!C28+'5b. FNO Impacted Gen'!C28</f>
        <v>12.07015872</v>
      </c>
      <c r="D28" s="56">
        <f>'5a. FNO'!D28+'5b. FNO Impacted Gen'!D28</f>
        <v>12.261651200000001</v>
      </c>
      <c r="E28" s="56">
        <f>'5a. FNO'!E28+'5b. FNO Impacted Gen'!E28</f>
        <v>12.361939510000001</v>
      </c>
      <c r="F28" s="56">
        <f>'5a. FNO'!F28+'5b. FNO Impacted Gen'!F28</f>
        <v>12.548692689999999</v>
      </c>
      <c r="G28" s="56">
        <f>'5a. FNO'!G28+'5b. FNO Impacted Gen'!G28</f>
        <v>13.01452407</v>
      </c>
      <c r="H28" s="56">
        <f>'5a. FNO'!H28+'5b. FNO Impacted Gen'!H28</f>
        <v>13.77178249</v>
      </c>
      <c r="I28" s="56">
        <f>'5a. FNO'!I28+'5b. FNO Impacted Gen'!I28</f>
        <v>14.27708861</v>
      </c>
      <c r="J28" s="56">
        <f>'5a. FNO'!J28+'5b. FNO Impacted Gen'!J28</f>
        <v>14.164896839999999</v>
      </c>
      <c r="K28" s="56">
        <f>'5a. FNO'!K28+'5b. FNO Impacted Gen'!K28</f>
        <v>14.015946600000001</v>
      </c>
      <c r="L28" s="56">
        <f>'5a. FNO'!L28+'5b. FNO Impacted Gen'!L28</f>
        <v>13.740610250000001</v>
      </c>
      <c r="M28" s="56">
        <f>'5a. FNO'!M28+'5b. FNO Impacted Gen'!M28</f>
        <v>13.572865980000001</v>
      </c>
      <c r="N28" s="56">
        <f>'5a. FNO'!N28+'5b. FNO Impacted Gen'!N28</f>
        <v>13.57193564</v>
      </c>
      <c r="O28" s="56">
        <f>'5a. FNO'!O28+'5b. FNO Impacted Gen'!O28</f>
        <v>13.610105149999999</v>
      </c>
      <c r="P28" s="56">
        <f>'5a. FNO'!P28+'5b. FNO Impacted Gen'!P28</f>
        <v>13.817342050000001</v>
      </c>
      <c r="Q28" s="56">
        <f>'5a. FNO'!Q28+'5b. FNO Impacted Gen'!Q28</f>
        <v>14.42181033</v>
      </c>
      <c r="R28" s="56">
        <f>'5a. FNO'!R28+'5b. FNO Impacted Gen'!R28</f>
        <v>14.689477370000001</v>
      </c>
      <c r="S28" s="56">
        <f>'5a. FNO'!S28+'5b. FNO Impacted Gen'!S28</f>
        <v>15.240665369999999</v>
      </c>
      <c r="T28" s="56">
        <f>'5a. FNO'!T28+'5b. FNO Impacted Gen'!T28</f>
        <v>14.909649689999998</v>
      </c>
      <c r="U28" s="56">
        <f>'5a. FNO'!U28+'5b. FNO Impacted Gen'!U28</f>
        <v>14.58153854</v>
      </c>
      <c r="V28" s="56">
        <f>'5a. FNO'!V28+'5b. FNO Impacted Gen'!V28</f>
        <v>14.23278507</v>
      </c>
      <c r="W28" s="56">
        <f>'5a. FNO'!W28+'5b. FNO Impacted Gen'!W28</f>
        <v>13.663802410000001</v>
      </c>
      <c r="X28" s="56">
        <f>'5a. FNO'!X28+'5b. FNO Impacted Gen'!X28</f>
        <v>13.75794374</v>
      </c>
      <c r="Y28" s="56">
        <f>'5a. FNO'!Y28+'5b. FNO Impacted Gen'!Y28</f>
        <v>13.248933489999999</v>
      </c>
      <c r="Z28" s="67">
        <f>'5a. FNO'!Z28+'5b. FNO Impacted Gen'!Z28</f>
        <v>0</v>
      </c>
      <c r="AA28"/>
    </row>
    <row r="29" spans="1:27">
      <c r="A29" s="54">
        <f t="shared" si="0"/>
        <v>45683</v>
      </c>
      <c r="B29" s="55">
        <f>'5a. FNO'!B29+'5b. FNO Impacted Gen'!B29</f>
        <v>12.956729869999998</v>
      </c>
      <c r="C29" s="56">
        <f>'5a. FNO'!C29+'5b. FNO Impacted Gen'!C29</f>
        <v>12.798216010000001</v>
      </c>
      <c r="D29" s="56">
        <f>'5a. FNO'!D29+'5b. FNO Impacted Gen'!D29</f>
        <v>12.77265613</v>
      </c>
      <c r="E29" s="56">
        <f>'5a. FNO'!E29+'5b. FNO Impacted Gen'!E29</f>
        <v>12.893143899999998</v>
      </c>
      <c r="F29" s="56">
        <f>'5a. FNO'!F29+'5b. FNO Impacted Gen'!F29</f>
        <v>13.025911600000001</v>
      </c>
      <c r="G29" s="56">
        <f>'5a. FNO'!G29+'5b. FNO Impacted Gen'!G29</f>
        <v>13.25414954</v>
      </c>
      <c r="H29" s="56">
        <f>'5a. FNO'!H29+'5b. FNO Impacted Gen'!H29</f>
        <v>13.81726469</v>
      </c>
      <c r="I29" s="56">
        <f>'5a. FNO'!I29+'5b. FNO Impacted Gen'!I29</f>
        <v>14.325993950000001</v>
      </c>
      <c r="J29" s="56">
        <f>'5a. FNO'!J29+'5b. FNO Impacted Gen'!J29</f>
        <v>14.08435678</v>
      </c>
      <c r="K29" s="56">
        <f>'5a. FNO'!K29+'5b. FNO Impacted Gen'!K29</f>
        <v>13.16926308</v>
      </c>
      <c r="L29" s="56">
        <f>'5a. FNO'!L29+'5b. FNO Impacted Gen'!L29</f>
        <v>12.054806960000001</v>
      </c>
      <c r="M29" s="56">
        <f>'5a. FNO'!M29+'5b. FNO Impacted Gen'!M29</f>
        <v>11.4278148</v>
      </c>
      <c r="N29" s="56">
        <f>'5a. FNO'!N29+'5b. FNO Impacted Gen'!N29</f>
        <v>11.175205350000001</v>
      </c>
      <c r="O29" s="56">
        <f>'5a. FNO'!O29+'5b. FNO Impacted Gen'!O29</f>
        <v>11.04483692</v>
      </c>
      <c r="P29" s="56">
        <f>'5a. FNO'!P29+'5b. FNO Impacted Gen'!P29</f>
        <v>10.97078321</v>
      </c>
      <c r="Q29" s="56">
        <f>'5a. FNO'!Q29+'5b. FNO Impacted Gen'!Q29</f>
        <v>11.26454133</v>
      </c>
      <c r="R29" s="56">
        <f>'5a. FNO'!R29+'5b. FNO Impacted Gen'!R29</f>
        <v>12.081149589999999</v>
      </c>
      <c r="S29" s="56">
        <f>'5a. FNO'!S29+'5b. FNO Impacted Gen'!S29</f>
        <v>13.367872419999999</v>
      </c>
      <c r="T29" s="56">
        <f>'5a. FNO'!T29+'5b. FNO Impacted Gen'!T29</f>
        <v>13.581393199999999</v>
      </c>
      <c r="U29" s="56">
        <f>'5a. FNO'!U29+'5b. FNO Impacted Gen'!U29</f>
        <v>13.252546880000001</v>
      </c>
      <c r="V29" s="56">
        <f>'5a. FNO'!V29+'5b. FNO Impacted Gen'!V29</f>
        <v>13.285107140000001</v>
      </c>
      <c r="W29" s="56">
        <f>'5a. FNO'!W29+'5b. FNO Impacted Gen'!W29</f>
        <v>12.836543750000001</v>
      </c>
      <c r="X29" s="56">
        <f>'5a. FNO'!X29+'5b. FNO Impacted Gen'!X29</f>
        <v>13.030971570000002</v>
      </c>
      <c r="Y29" s="56">
        <f>'5a. FNO'!Y29+'5b. FNO Impacted Gen'!Y29</f>
        <v>12.555433859999999</v>
      </c>
      <c r="Z29" s="67">
        <f>'5a. FNO'!Z29+'5b. FNO Impacted Gen'!Z29</f>
        <v>0</v>
      </c>
      <c r="AA29"/>
    </row>
    <row r="30" spans="1:27">
      <c r="A30" s="54">
        <f t="shared" si="0"/>
        <v>45684</v>
      </c>
      <c r="B30" s="55">
        <f>'5a. FNO'!B30+'5b. FNO Impacted Gen'!B30</f>
        <v>12.390814580000001</v>
      </c>
      <c r="C30" s="56">
        <f>'5a. FNO'!C30+'5b. FNO Impacted Gen'!C30</f>
        <v>12.336004020000001</v>
      </c>
      <c r="D30" s="56">
        <f>'5a. FNO'!D30+'5b. FNO Impacted Gen'!D30</f>
        <v>12.373635350000001</v>
      </c>
      <c r="E30" s="56">
        <f>'5a. FNO'!E30+'5b. FNO Impacted Gen'!E30</f>
        <v>12.47626423</v>
      </c>
      <c r="F30" s="56">
        <f>'5a. FNO'!F30+'5b. FNO Impacted Gen'!F30</f>
        <v>12.943568150000001</v>
      </c>
      <c r="G30" s="56">
        <f>'5a. FNO'!G30+'5b. FNO Impacted Gen'!G30</f>
        <v>13.46210934</v>
      </c>
      <c r="H30" s="56">
        <f>'5a. FNO'!H30+'5b. FNO Impacted Gen'!H30</f>
        <v>14.40841887</v>
      </c>
      <c r="I30" s="56">
        <f>'5a. FNO'!I30+'5b. FNO Impacted Gen'!I30</f>
        <v>14.574210470000001</v>
      </c>
      <c r="J30" s="56">
        <f>'5a. FNO'!J30+'5b. FNO Impacted Gen'!J30</f>
        <v>13.66352116</v>
      </c>
      <c r="K30" s="56">
        <f>'5a. FNO'!K30+'5b. FNO Impacted Gen'!K30</f>
        <v>12.59473143</v>
      </c>
      <c r="L30" s="56">
        <f>'5a. FNO'!L30+'5b. FNO Impacted Gen'!L30</f>
        <v>11.508963459999999</v>
      </c>
      <c r="M30" s="56">
        <f>'5a. FNO'!M30+'5b. FNO Impacted Gen'!M30</f>
        <v>10.795297529999999</v>
      </c>
      <c r="N30" s="56">
        <f>'5a. FNO'!N30+'5b. FNO Impacted Gen'!N30</f>
        <v>10.28706826</v>
      </c>
      <c r="O30" s="56">
        <f>'5a. FNO'!O30+'5b. FNO Impacted Gen'!O30</f>
        <v>9.8606802099999982</v>
      </c>
      <c r="P30" s="56">
        <f>'5a. FNO'!P30+'5b. FNO Impacted Gen'!P30</f>
        <v>9.7883850700000004</v>
      </c>
      <c r="Q30" s="56">
        <f>'5a. FNO'!Q30+'5b. FNO Impacted Gen'!Q30</f>
        <v>9.9462646899999996</v>
      </c>
      <c r="R30" s="56">
        <f>'5a. FNO'!R30+'5b. FNO Impacted Gen'!R30</f>
        <v>10.954075470000001</v>
      </c>
      <c r="S30" s="56">
        <f>'5a. FNO'!S30+'5b. FNO Impacted Gen'!S30</f>
        <v>12.36514541</v>
      </c>
      <c r="T30" s="56">
        <f>'5a. FNO'!T30+'5b. FNO Impacted Gen'!T30</f>
        <v>12.75178438</v>
      </c>
      <c r="U30" s="56">
        <f>'5a. FNO'!U30+'5b. FNO Impacted Gen'!U30</f>
        <v>12.834726030000001</v>
      </c>
      <c r="V30" s="56">
        <f>'5a. FNO'!V30+'5b. FNO Impacted Gen'!V30</f>
        <v>12.709621010000001</v>
      </c>
      <c r="W30" s="56">
        <f>'5a. FNO'!W30+'5b. FNO Impacted Gen'!W30</f>
        <v>12.424599419999998</v>
      </c>
      <c r="X30" s="56">
        <f>'5a. FNO'!X30+'5b. FNO Impacted Gen'!X30</f>
        <v>12.335646250000002</v>
      </c>
      <c r="Y30" s="56">
        <f>'5a. FNO'!Y30+'5b. FNO Impacted Gen'!Y30</f>
        <v>11.918304620000001</v>
      </c>
      <c r="Z30" s="67">
        <f>'5a. FNO'!Z30+'5b. FNO Impacted Gen'!Z30</f>
        <v>0</v>
      </c>
      <c r="AA30"/>
    </row>
    <row r="31" spans="1:27">
      <c r="A31" s="54">
        <f t="shared" si="0"/>
        <v>45685</v>
      </c>
      <c r="B31" s="55">
        <f>'5a. FNO'!B31+'5b. FNO Impacted Gen'!B31</f>
        <v>11.82348855</v>
      </c>
      <c r="C31" s="56">
        <f>'5a. FNO'!C31+'5b. FNO Impacted Gen'!C31</f>
        <v>11.74005116</v>
      </c>
      <c r="D31" s="56">
        <f>'5a. FNO'!D31+'5b. FNO Impacted Gen'!D31</f>
        <v>11.909645599999999</v>
      </c>
      <c r="E31" s="56">
        <f>'5a. FNO'!E31+'5b. FNO Impacted Gen'!E31</f>
        <v>12.042291440000001</v>
      </c>
      <c r="F31" s="56">
        <f>'5a. FNO'!F31+'5b. FNO Impacted Gen'!F31</f>
        <v>12.46919011</v>
      </c>
      <c r="G31" s="56">
        <f>'5a. FNO'!G31+'5b. FNO Impacted Gen'!G31</f>
        <v>13.152732629999999</v>
      </c>
      <c r="H31" s="56">
        <f>'5a. FNO'!H31+'5b. FNO Impacted Gen'!H31</f>
        <v>14.10338466</v>
      </c>
      <c r="I31" s="56">
        <f>'5a. FNO'!I31+'5b. FNO Impacted Gen'!I31</f>
        <v>14.198932149999999</v>
      </c>
      <c r="J31" s="56">
        <f>'5a. FNO'!J31+'5b. FNO Impacted Gen'!J31</f>
        <v>13.201948459999999</v>
      </c>
      <c r="K31" s="56">
        <f>'5a. FNO'!K31+'5b. FNO Impacted Gen'!K31</f>
        <v>12.048148370000002</v>
      </c>
      <c r="L31" s="56">
        <f>'5a. FNO'!L31+'5b. FNO Impacted Gen'!L31</f>
        <v>11.126103340000002</v>
      </c>
      <c r="M31" s="56">
        <f>'5a. FNO'!M31+'5b. FNO Impacted Gen'!M31</f>
        <v>10.369964420000001</v>
      </c>
      <c r="N31" s="56">
        <f>'5a. FNO'!N31+'5b. FNO Impacted Gen'!N31</f>
        <v>9.8320481499999985</v>
      </c>
      <c r="O31" s="56">
        <f>'5a. FNO'!O31+'5b. FNO Impacted Gen'!O31</f>
        <v>9.5057314700000006</v>
      </c>
      <c r="P31" s="56">
        <f>'5a. FNO'!P31+'5b. FNO Impacted Gen'!P31</f>
        <v>9.365599529999999</v>
      </c>
      <c r="Q31" s="56">
        <f>'5a. FNO'!Q31+'5b. FNO Impacted Gen'!Q31</f>
        <v>9.6701521199999991</v>
      </c>
      <c r="R31" s="56">
        <f>'5a. FNO'!R31+'5b. FNO Impacted Gen'!R31</f>
        <v>10.56784633</v>
      </c>
      <c r="S31" s="56">
        <f>'5a. FNO'!S31+'5b. FNO Impacted Gen'!S31</f>
        <v>12.027695390000002</v>
      </c>
      <c r="T31" s="56">
        <f>'5a. FNO'!T31+'5b. FNO Impacted Gen'!T31</f>
        <v>12.337017679999999</v>
      </c>
      <c r="U31" s="56">
        <f>'5a. FNO'!U31+'5b. FNO Impacted Gen'!U31</f>
        <v>12.286051410000001</v>
      </c>
      <c r="V31" s="56">
        <f>'5a. FNO'!V31+'5b. FNO Impacted Gen'!V31</f>
        <v>12.34680719</v>
      </c>
      <c r="W31" s="56">
        <f>'5a. FNO'!W31+'5b. FNO Impacted Gen'!W31</f>
        <v>12.11563437</v>
      </c>
      <c r="X31" s="56">
        <f>'5a. FNO'!X31+'5b. FNO Impacted Gen'!X31</f>
        <v>12.105783429999999</v>
      </c>
      <c r="Y31" s="56">
        <f>'5a. FNO'!Y31+'5b. FNO Impacted Gen'!Y31</f>
        <v>11.678775799999999</v>
      </c>
      <c r="Z31" s="67">
        <f>'5a. FNO'!Z31+'5b. FNO Impacted Gen'!Z31</f>
        <v>0</v>
      </c>
      <c r="AA31"/>
    </row>
    <row r="32" spans="1:27">
      <c r="A32" s="54">
        <f t="shared" si="0"/>
        <v>45686</v>
      </c>
      <c r="B32" s="55">
        <f>'5a. FNO'!B32+'5b. FNO Impacted Gen'!B32</f>
        <v>11.551323589999999</v>
      </c>
      <c r="C32" s="56">
        <f>'5a. FNO'!C32+'5b. FNO Impacted Gen'!C32</f>
        <v>11.60595599</v>
      </c>
      <c r="D32" s="56">
        <f>'5a. FNO'!D32+'5b. FNO Impacted Gen'!D32</f>
        <v>11.70933091</v>
      </c>
      <c r="E32" s="56">
        <f>'5a. FNO'!E32+'5b. FNO Impacted Gen'!E32</f>
        <v>11.84401233</v>
      </c>
      <c r="F32" s="56">
        <f>'5a. FNO'!F32+'5b. FNO Impacted Gen'!F32</f>
        <v>12.235930059999999</v>
      </c>
      <c r="G32" s="56">
        <f>'5a. FNO'!G32+'5b. FNO Impacted Gen'!G32</f>
        <v>12.845832979999999</v>
      </c>
      <c r="H32" s="56">
        <f>'5a. FNO'!H32+'5b. FNO Impacted Gen'!H32</f>
        <v>13.79248095</v>
      </c>
      <c r="I32" s="56">
        <f>'5a. FNO'!I32+'5b. FNO Impacted Gen'!I32</f>
        <v>13.88852647</v>
      </c>
      <c r="J32" s="56">
        <f>'5a. FNO'!J32+'5b. FNO Impacted Gen'!J32</f>
        <v>13.03368991</v>
      </c>
      <c r="K32" s="56">
        <f>'5a. FNO'!K32+'5b. FNO Impacted Gen'!K32</f>
        <v>12.083009160000001</v>
      </c>
      <c r="L32" s="56">
        <f>'5a. FNO'!L32+'5b. FNO Impacted Gen'!L32</f>
        <v>11.326429060000001</v>
      </c>
      <c r="M32" s="56">
        <f>'5a. FNO'!M32+'5b. FNO Impacted Gen'!M32</f>
        <v>10.99348316</v>
      </c>
      <c r="N32" s="56">
        <f>'5a. FNO'!N32+'5b. FNO Impacted Gen'!N32</f>
        <v>10.795213</v>
      </c>
      <c r="O32" s="56">
        <f>'5a. FNO'!O32+'5b. FNO Impacted Gen'!O32</f>
        <v>11.042274690000001</v>
      </c>
      <c r="P32" s="56">
        <f>'5a. FNO'!P32+'5b. FNO Impacted Gen'!P32</f>
        <v>11.076758179999999</v>
      </c>
      <c r="Q32" s="56">
        <f>'5a. FNO'!Q32+'5b. FNO Impacted Gen'!Q32</f>
        <v>11.194338169999998</v>
      </c>
      <c r="R32" s="56">
        <f>'5a. FNO'!R32+'5b. FNO Impacted Gen'!R32</f>
        <v>11.656381209999999</v>
      </c>
      <c r="S32" s="56">
        <f>'5a. FNO'!S32+'5b. FNO Impacted Gen'!S32</f>
        <v>12.858281140000001</v>
      </c>
      <c r="T32" s="56">
        <f>'5a. FNO'!T32+'5b. FNO Impacted Gen'!T32</f>
        <v>12.945070739999998</v>
      </c>
      <c r="U32" s="56">
        <f>'5a. FNO'!U32+'5b. FNO Impacted Gen'!U32</f>
        <v>12.695586519999999</v>
      </c>
      <c r="V32" s="56">
        <f>'5a. FNO'!V32+'5b. FNO Impacted Gen'!V32</f>
        <v>12.511549709999999</v>
      </c>
      <c r="W32" s="56">
        <f>'5a. FNO'!W32+'5b. FNO Impacted Gen'!W32</f>
        <v>11.984532889999999</v>
      </c>
      <c r="X32" s="56">
        <f>'5a. FNO'!X32+'5b. FNO Impacted Gen'!X32</f>
        <v>11.98797781</v>
      </c>
      <c r="Y32" s="56">
        <f>'5a. FNO'!Y32+'5b. FNO Impacted Gen'!Y32</f>
        <v>11.410177920000001</v>
      </c>
      <c r="Z32" s="67">
        <f>'5a. FNO'!Z32+'5b. FNO Impacted Gen'!Z32</f>
        <v>0</v>
      </c>
      <c r="AA32"/>
    </row>
    <row r="33" spans="1:27">
      <c r="A33" s="54">
        <f t="shared" si="0"/>
        <v>45687</v>
      </c>
      <c r="B33" s="55">
        <f>'5a. FNO'!B33+'5b. FNO Impacted Gen'!B33</f>
        <v>11.113586600000001</v>
      </c>
      <c r="C33" s="56">
        <f>'5a. FNO'!C33+'5b. FNO Impacted Gen'!C33</f>
        <v>11.069677729999999</v>
      </c>
      <c r="D33" s="56">
        <f>'5a. FNO'!D33+'5b. FNO Impacted Gen'!D33</f>
        <v>11.064461400000001</v>
      </c>
      <c r="E33" s="56">
        <f>'5a. FNO'!E33+'5b. FNO Impacted Gen'!E33</f>
        <v>11.10658581</v>
      </c>
      <c r="F33" s="56">
        <f>'5a. FNO'!F33+'5b. FNO Impacted Gen'!F33</f>
        <v>11.4924336</v>
      </c>
      <c r="G33" s="56">
        <f>'5a. FNO'!G33+'5b. FNO Impacted Gen'!G33</f>
        <v>11.94668924</v>
      </c>
      <c r="H33" s="56">
        <f>'5a. FNO'!H33+'5b. FNO Impacted Gen'!H33</f>
        <v>12.819840060000001</v>
      </c>
      <c r="I33" s="56">
        <f>'5a. FNO'!I33+'5b. FNO Impacted Gen'!I33</f>
        <v>13.25758963</v>
      </c>
      <c r="J33" s="56">
        <f>'5a. FNO'!J33+'5b. FNO Impacted Gen'!J33</f>
        <v>13.264287909999998</v>
      </c>
      <c r="K33" s="56">
        <f>'5a. FNO'!K33+'5b. FNO Impacted Gen'!K33</f>
        <v>13.163733619999999</v>
      </c>
      <c r="L33" s="56">
        <f>'5a. FNO'!L33+'5b. FNO Impacted Gen'!L33</f>
        <v>12.762311779999999</v>
      </c>
      <c r="M33" s="56">
        <f>'5a. FNO'!M33+'5b. FNO Impacted Gen'!M33</f>
        <v>12.021567630000002</v>
      </c>
      <c r="N33" s="56">
        <f>'5a. FNO'!N33+'5b. FNO Impacted Gen'!N33</f>
        <v>11.503861809999998</v>
      </c>
      <c r="O33" s="56">
        <f>'5a. FNO'!O33+'5b. FNO Impacted Gen'!O33</f>
        <v>11.11833644</v>
      </c>
      <c r="P33" s="56">
        <f>'5a. FNO'!P33+'5b. FNO Impacted Gen'!P33</f>
        <v>11.028027399999999</v>
      </c>
      <c r="Q33" s="56">
        <f>'5a. FNO'!Q33+'5b. FNO Impacted Gen'!Q33</f>
        <v>11.154750090000002</v>
      </c>
      <c r="R33" s="56">
        <f>'5a. FNO'!R33+'5b. FNO Impacted Gen'!R33</f>
        <v>11.737460309999999</v>
      </c>
      <c r="S33" s="56">
        <f>'5a. FNO'!S33+'5b. FNO Impacted Gen'!S33</f>
        <v>12.79101685</v>
      </c>
      <c r="T33" s="56">
        <f>'5a. FNO'!T33+'5b. FNO Impacted Gen'!T33</f>
        <v>12.962260779999999</v>
      </c>
      <c r="U33" s="56">
        <f>'5a. FNO'!U33+'5b. FNO Impacted Gen'!U33</f>
        <v>12.721301410000001</v>
      </c>
      <c r="V33" s="56">
        <f>'5a. FNO'!V33+'5b. FNO Impacted Gen'!V33</f>
        <v>12.493027000000001</v>
      </c>
      <c r="W33" s="56">
        <f>'5a. FNO'!W33+'5b. FNO Impacted Gen'!W33</f>
        <v>12.16898628</v>
      </c>
      <c r="X33" s="56">
        <f>'5a. FNO'!X33+'5b. FNO Impacted Gen'!X33</f>
        <v>12.25480638</v>
      </c>
      <c r="Y33" s="56">
        <f>'5a. FNO'!Y33+'5b. FNO Impacted Gen'!Y33</f>
        <v>11.83292125</v>
      </c>
      <c r="Z33" s="67">
        <f>'5a. FNO'!Z33+'5b. FNO Impacted Gen'!Z33</f>
        <v>0</v>
      </c>
      <c r="AA33"/>
    </row>
    <row r="34" spans="1:27">
      <c r="A34" s="54">
        <f t="shared" si="0"/>
        <v>45688</v>
      </c>
      <c r="B34" s="55">
        <f>'5a. FNO'!B34+'5b. FNO Impacted Gen'!B34</f>
        <v>11.714894430000001</v>
      </c>
      <c r="C34" s="56">
        <f>'5a. FNO'!C34+'5b. FNO Impacted Gen'!C34</f>
        <v>11.611023980000001</v>
      </c>
      <c r="D34" s="56">
        <f>'5a. FNO'!D34+'5b. FNO Impacted Gen'!D34</f>
        <v>11.696053770000001</v>
      </c>
      <c r="E34" s="56">
        <f>'5a. FNO'!E34+'5b. FNO Impacted Gen'!E34</f>
        <v>11.799965670000001</v>
      </c>
      <c r="F34" s="56">
        <f>'5a. FNO'!F34+'5b. FNO Impacted Gen'!F34</f>
        <v>12.139176520000001</v>
      </c>
      <c r="G34" s="56">
        <f>'5a. FNO'!G34+'5b. FNO Impacted Gen'!G34</f>
        <v>12.759319930000002</v>
      </c>
      <c r="H34" s="56">
        <f>'5a. FNO'!H34+'5b. FNO Impacted Gen'!H34</f>
        <v>13.54990767</v>
      </c>
      <c r="I34" s="56">
        <f>'5a. FNO'!I34+'5b. FNO Impacted Gen'!I34</f>
        <v>13.668832350000001</v>
      </c>
      <c r="J34" s="56">
        <f>'5a. FNO'!J34+'5b. FNO Impacted Gen'!J34</f>
        <v>12.812253859999998</v>
      </c>
      <c r="K34" s="56">
        <f>'5a. FNO'!K34+'5b. FNO Impacted Gen'!K34</f>
        <v>12.048526829999998</v>
      </c>
      <c r="L34" s="56">
        <f>'5a. FNO'!L34+'5b. FNO Impacted Gen'!L34</f>
        <v>11.100637539999999</v>
      </c>
      <c r="M34" s="56">
        <f>'5a. FNO'!M34+'5b. FNO Impacted Gen'!M34</f>
        <v>10.407222709999999</v>
      </c>
      <c r="N34" s="56">
        <f>'5a. FNO'!N34+'5b. FNO Impacted Gen'!N34</f>
        <v>9.8581785600000007</v>
      </c>
      <c r="O34" s="56">
        <f>'5a. FNO'!O34+'5b. FNO Impacted Gen'!O34</f>
        <v>9.1528741399999998</v>
      </c>
      <c r="P34" s="56">
        <f>'5a. FNO'!P34+'5b. FNO Impacted Gen'!P34</f>
        <v>8.8511751099999998</v>
      </c>
      <c r="Q34" s="56">
        <f>'5a. FNO'!Q34+'5b. FNO Impacted Gen'!Q34</f>
        <v>9.1269978900000002</v>
      </c>
      <c r="R34" s="56">
        <f>'5a. FNO'!R34+'5b. FNO Impacted Gen'!R34</f>
        <v>9.9316047900000015</v>
      </c>
      <c r="S34" s="56">
        <f>'5a. FNO'!S34+'5b. FNO Impacted Gen'!S34</f>
        <v>11.24952774</v>
      </c>
      <c r="T34" s="56">
        <f>'5a. FNO'!T34+'5b. FNO Impacted Gen'!T34</f>
        <v>11.531379789999999</v>
      </c>
      <c r="U34" s="56">
        <f>'5a. FNO'!U34+'5b. FNO Impacted Gen'!U34</f>
        <v>11.484808000000001</v>
      </c>
      <c r="V34" s="56">
        <f>'5a. FNO'!V34+'5b. FNO Impacted Gen'!V34</f>
        <v>11.523758819999999</v>
      </c>
      <c r="W34" s="56">
        <f>'5a. FNO'!W34+'5b. FNO Impacted Gen'!W34</f>
        <v>11.18580633</v>
      </c>
      <c r="X34" s="56">
        <f>'5a. FNO'!X34+'5b. FNO Impacted Gen'!X34</f>
        <v>11.16143825</v>
      </c>
      <c r="Y34" s="56">
        <f>'5a. FNO'!Y34+'5b. FNO Impacted Gen'!Y34</f>
        <v>10.67704174</v>
      </c>
      <c r="Z34" s="67">
        <f>'5a. FNO'!Z34+'5b. FNO Impacted Gen'!Z34</f>
        <v>0</v>
      </c>
      <c r="AA34"/>
    </row>
    <row r="35" spans="1:27">
      <c r="A35" s="54">
        <f t="shared" si="0"/>
        <v>45689</v>
      </c>
      <c r="B35" s="55">
        <f>'5a. FNO'!B35+'5b. FNO Impacted Gen'!B35</f>
        <v>10.446819029999999</v>
      </c>
      <c r="C35" s="56">
        <f>'5a. FNO'!C35+'5b. FNO Impacted Gen'!C35</f>
        <v>10.385099500000001</v>
      </c>
      <c r="D35" s="56">
        <f>'5a. FNO'!D35+'5b. FNO Impacted Gen'!D35</f>
        <v>10.423681409999999</v>
      </c>
      <c r="E35" s="56">
        <f>'5a. FNO'!E35+'5b. FNO Impacted Gen'!E35</f>
        <v>10.447433590000001</v>
      </c>
      <c r="F35" s="56">
        <f>'5a. FNO'!F35+'5b. FNO Impacted Gen'!F35</f>
        <v>10.594975</v>
      </c>
      <c r="G35" s="56">
        <f>'5a. FNO'!G35+'5b. FNO Impacted Gen'!G35</f>
        <v>11.000955659999999</v>
      </c>
      <c r="H35" s="56">
        <f>'5a. FNO'!H35+'5b. FNO Impacted Gen'!H35</f>
        <v>11.622581500000001</v>
      </c>
      <c r="I35" s="56">
        <f>'5a. FNO'!I35+'5b. FNO Impacted Gen'!I35</f>
        <v>12.067271590000001</v>
      </c>
      <c r="J35" s="56">
        <f>'5a. FNO'!J35+'5b. FNO Impacted Gen'!J35</f>
        <v>11.923376219999998</v>
      </c>
      <c r="K35" s="56">
        <f>'5a. FNO'!K35+'5b. FNO Impacted Gen'!K35</f>
        <v>11.682368969999999</v>
      </c>
      <c r="L35" s="56">
        <f>'5a. FNO'!L35+'5b. FNO Impacted Gen'!L35</f>
        <v>11.388591529999999</v>
      </c>
      <c r="M35" s="56">
        <f>'5a. FNO'!M35+'5b. FNO Impacted Gen'!M35</f>
        <v>10.83469713</v>
      </c>
      <c r="N35" s="56">
        <f>'5a. FNO'!N35+'5b. FNO Impacted Gen'!N35</f>
        <v>10.287571659999999</v>
      </c>
      <c r="O35" s="56">
        <f>'5a. FNO'!O35+'5b. FNO Impacted Gen'!O35</f>
        <v>9.9167978800000007</v>
      </c>
      <c r="P35" s="56">
        <f>'5a. FNO'!P35+'5b. FNO Impacted Gen'!P35</f>
        <v>9.7571505599999995</v>
      </c>
      <c r="Q35" s="56">
        <f>'5a. FNO'!Q35+'5b. FNO Impacted Gen'!Q35</f>
        <v>9.7466674700000002</v>
      </c>
      <c r="R35" s="56">
        <f>'5a. FNO'!R35+'5b. FNO Impacted Gen'!R35</f>
        <v>10.183823339999998</v>
      </c>
      <c r="S35" s="56">
        <f>'5a. FNO'!S35+'5b. FNO Impacted Gen'!S35</f>
        <v>11.32306666</v>
      </c>
      <c r="T35" s="56">
        <f>'5a. FNO'!T35+'5b. FNO Impacted Gen'!T35</f>
        <v>11.374476190000001</v>
      </c>
      <c r="U35" s="56">
        <f>'5a. FNO'!U35+'5b. FNO Impacted Gen'!U35</f>
        <v>11.154674380000001</v>
      </c>
      <c r="V35" s="56">
        <f>'5a. FNO'!V35+'5b. FNO Impacted Gen'!V35</f>
        <v>11.07849566</v>
      </c>
      <c r="W35" s="56">
        <f>'5a. FNO'!W35+'5b. FNO Impacted Gen'!W35</f>
        <v>10.671807219999998</v>
      </c>
      <c r="X35" s="56">
        <f>'5a. FNO'!X35+'5b. FNO Impacted Gen'!X35</f>
        <v>10.554367409999999</v>
      </c>
      <c r="Y35" s="56">
        <f>'5a. FNO'!Y35+'5b. FNO Impacted Gen'!Y35</f>
        <v>10.125217409999999</v>
      </c>
      <c r="Z35" s="67">
        <f>'5a. FNO'!Z35+'5b. FNO Impacted Gen'!Z35</f>
        <v>0</v>
      </c>
    </row>
    <row r="36" spans="1:27">
      <c r="A36" s="54">
        <f t="shared" si="0"/>
        <v>45690</v>
      </c>
      <c r="B36" s="55">
        <f>'5a. FNO'!B36+'5b. FNO Impacted Gen'!B36</f>
        <v>9.9343475600000009</v>
      </c>
      <c r="C36" s="56">
        <f>'5a. FNO'!C36+'5b. FNO Impacted Gen'!C36</f>
        <v>9.8483047199999998</v>
      </c>
      <c r="D36" s="56">
        <f>'5a. FNO'!D36+'5b. FNO Impacted Gen'!D36</f>
        <v>9.7970742200000007</v>
      </c>
      <c r="E36" s="56">
        <f>'5a. FNO'!E36+'5b. FNO Impacted Gen'!E36</f>
        <v>9.8241003799999991</v>
      </c>
      <c r="F36" s="56">
        <f>'5a. FNO'!F36+'5b. FNO Impacted Gen'!F36</f>
        <v>9.95001772</v>
      </c>
      <c r="G36" s="56">
        <f>'5a. FNO'!G36+'5b. FNO Impacted Gen'!G36</f>
        <v>10.260230749999998</v>
      </c>
      <c r="H36" s="56">
        <f>'5a. FNO'!H36+'5b. FNO Impacted Gen'!H36</f>
        <v>10.843145629999999</v>
      </c>
      <c r="I36" s="56">
        <f>'5a. FNO'!I36+'5b. FNO Impacted Gen'!I36</f>
        <v>11.366283029999998</v>
      </c>
      <c r="J36" s="56">
        <f>'5a. FNO'!J36+'5b. FNO Impacted Gen'!J36</f>
        <v>11.08970738</v>
      </c>
      <c r="K36" s="56">
        <f>'5a. FNO'!K36+'5b. FNO Impacted Gen'!K36</f>
        <v>10.44074575</v>
      </c>
      <c r="L36" s="56">
        <f>'5a. FNO'!L36+'5b. FNO Impacted Gen'!L36</f>
        <v>9.5197263400000001</v>
      </c>
      <c r="M36" s="56">
        <f>'5a. FNO'!M36+'5b. FNO Impacted Gen'!M36</f>
        <v>9.2321342200000007</v>
      </c>
      <c r="N36" s="56">
        <f>'5a. FNO'!N36+'5b. FNO Impacted Gen'!N36</f>
        <v>9.2207421600000004</v>
      </c>
      <c r="O36" s="56">
        <f>'5a. FNO'!O36+'5b. FNO Impacted Gen'!O36</f>
        <v>8.7643764100000006</v>
      </c>
      <c r="P36" s="56">
        <f>'5a. FNO'!P36+'5b. FNO Impacted Gen'!P36</f>
        <v>8.5489185699999997</v>
      </c>
      <c r="Q36" s="56">
        <f>'5a. FNO'!Q36+'5b. FNO Impacted Gen'!Q36</f>
        <v>8.7851294400000004</v>
      </c>
      <c r="R36" s="56">
        <f>'5a. FNO'!R36+'5b. FNO Impacted Gen'!R36</f>
        <v>9.2207157599999992</v>
      </c>
      <c r="S36" s="56">
        <f>'5a. FNO'!S36+'5b. FNO Impacted Gen'!S36</f>
        <v>10.147091809999999</v>
      </c>
      <c r="T36" s="56">
        <f>'5a. FNO'!T36+'5b. FNO Impacted Gen'!T36</f>
        <v>10.37108894</v>
      </c>
      <c r="U36" s="56">
        <f>'5a. FNO'!U36+'5b. FNO Impacted Gen'!U36</f>
        <v>10.250876590000001</v>
      </c>
      <c r="V36" s="56">
        <f>'5a. FNO'!V36+'5b. FNO Impacted Gen'!V36</f>
        <v>10.062011160000001</v>
      </c>
      <c r="W36" s="56">
        <f>'5a. FNO'!W36+'5b. FNO Impacted Gen'!W36</f>
        <v>9.6861918100000004</v>
      </c>
      <c r="X36" s="56">
        <f>'5a. FNO'!X36+'5b. FNO Impacted Gen'!X36</f>
        <v>9.285131380000001</v>
      </c>
      <c r="Y36" s="56">
        <f>'5a. FNO'!Y36+'5b. FNO Impacted Gen'!Y36</f>
        <v>8.8742869399999993</v>
      </c>
      <c r="Z36" s="67">
        <f>'5a. FNO'!Z36+'5b. FNO Impacted Gen'!Z36</f>
        <v>0</v>
      </c>
    </row>
    <row r="37" spans="1:27">
      <c r="A37" s="54">
        <f t="shared" si="0"/>
        <v>45691</v>
      </c>
      <c r="B37" s="55">
        <f>'5a. FNO'!B37+'5b. FNO Impacted Gen'!B37</f>
        <v>8.6622877799999998</v>
      </c>
      <c r="C37" s="56">
        <f>'5a. FNO'!C37+'5b. FNO Impacted Gen'!C37</f>
        <v>8.51235359</v>
      </c>
      <c r="D37" s="56">
        <f>'5a. FNO'!D37+'5b. FNO Impacted Gen'!D37</f>
        <v>8.5173109399999998</v>
      </c>
      <c r="E37" s="56">
        <f>'5a. FNO'!E37+'5b. FNO Impacted Gen'!E37</f>
        <v>8.6803443100000006</v>
      </c>
      <c r="F37" s="56">
        <f>'5a. FNO'!F37+'5b. FNO Impacted Gen'!F37</f>
        <v>9.1057720300000007</v>
      </c>
      <c r="G37" s="56">
        <f>'5a. FNO'!G37+'5b. FNO Impacted Gen'!G37</f>
        <v>9.6785690599999992</v>
      </c>
      <c r="H37" s="56">
        <f>'5a. FNO'!H37+'5b. FNO Impacted Gen'!H37</f>
        <v>10.473324</v>
      </c>
      <c r="I37" s="56">
        <f>'5a. FNO'!I37+'5b. FNO Impacted Gen'!I37</f>
        <v>11.242006159999999</v>
      </c>
      <c r="J37" s="56">
        <f>'5a. FNO'!J37+'5b. FNO Impacted Gen'!J37</f>
        <v>10.516954780000001</v>
      </c>
      <c r="K37" s="56">
        <f>'5a. FNO'!K37+'5b. FNO Impacted Gen'!K37</f>
        <v>9.5834237499999997</v>
      </c>
      <c r="L37" s="56">
        <f>'5a. FNO'!L37+'5b. FNO Impacted Gen'!L37</f>
        <v>8.8328262800000008</v>
      </c>
      <c r="M37" s="56">
        <f>'5a. FNO'!M37+'5b. FNO Impacted Gen'!M37</f>
        <v>8.4274473800000003</v>
      </c>
      <c r="N37" s="56">
        <f>'5a. FNO'!N37+'5b. FNO Impacted Gen'!N37</f>
        <v>8.2326987200000001</v>
      </c>
      <c r="O37" s="56">
        <f>'5a. FNO'!O37+'5b. FNO Impacted Gen'!O37</f>
        <v>8.0812945599999999</v>
      </c>
      <c r="P37" s="56">
        <f>'5a. FNO'!P37+'5b. FNO Impacted Gen'!P37</f>
        <v>8.2650090899999995</v>
      </c>
      <c r="Q37" s="56">
        <f>'5a. FNO'!Q37+'5b. FNO Impacted Gen'!Q37</f>
        <v>8.3175182799999998</v>
      </c>
      <c r="R37" s="56">
        <f>'5a. FNO'!R37+'5b. FNO Impacted Gen'!R37</f>
        <v>8.7000807200000008</v>
      </c>
      <c r="S37" s="56">
        <f>'5a. FNO'!S37+'5b. FNO Impacted Gen'!S37</f>
        <v>9.6955725600000005</v>
      </c>
      <c r="T37" s="56">
        <f>'5a. FNO'!T37+'5b. FNO Impacted Gen'!T37</f>
        <v>9.9670913799999994</v>
      </c>
      <c r="U37" s="56">
        <f>'5a. FNO'!U37+'5b. FNO Impacted Gen'!U37</f>
        <v>9.9209445899999995</v>
      </c>
      <c r="V37" s="56">
        <f>'5a. FNO'!V37+'5b. FNO Impacted Gen'!V37</f>
        <v>9.7260213399999991</v>
      </c>
      <c r="W37" s="56">
        <f>'5a. FNO'!W37+'5b. FNO Impacted Gen'!W37</f>
        <v>9.5131096599999996</v>
      </c>
      <c r="X37" s="56">
        <f>'5a. FNO'!X37+'5b. FNO Impacted Gen'!X37</f>
        <v>9.2104309999999998</v>
      </c>
      <c r="Y37" s="56">
        <f>'5a. FNO'!Y37+'5b. FNO Impacted Gen'!Y37</f>
        <v>8.8710931899999999</v>
      </c>
      <c r="Z37" s="67">
        <f>'5a. FNO'!Z37+'5b. FNO Impacted Gen'!Z37</f>
        <v>0</v>
      </c>
    </row>
    <row r="38" spans="1:27">
      <c r="A38" s="54">
        <f t="shared" si="0"/>
        <v>45692</v>
      </c>
      <c r="B38" s="55">
        <f>'5a. FNO'!B38+'5b. FNO Impacted Gen'!B38</f>
        <v>8.7537174400000008</v>
      </c>
      <c r="C38" s="56">
        <f>'5a. FNO'!C38+'5b. FNO Impacted Gen'!C38</f>
        <v>8.7072870000000009</v>
      </c>
      <c r="D38" s="56">
        <f>'5a. FNO'!D38+'5b. FNO Impacted Gen'!D38</f>
        <v>8.83038788</v>
      </c>
      <c r="E38" s="56">
        <f>'5a. FNO'!E38+'5b. FNO Impacted Gen'!E38</f>
        <v>8.8403690899999994</v>
      </c>
      <c r="F38" s="56">
        <f>'5a. FNO'!F38+'5b. FNO Impacted Gen'!F38</f>
        <v>9.0546578799999988</v>
      </c>
      <c r="G38" s="56">
        <f>'5a. FNO'!G38+'5b. FNO Impacted Gen'!G38</f>
        <v>9.6770117800000008</v>
      </c>
      <c r="H38" s="56">
        <f>'5a. FNO'!H38+'5b. FNO Impacted Gen'!H38</f>
        <v>10.950398440000001</v>
      </c>
      <c r="I38" s="56">
        <f>'5a. FNO'!I38+'5b. FNO Impacted Gen'!I38</f>
        <v>11.71386556</v>
      </c>
      <c r="J38" s="56">
        <f>'5a. FNO'!J38+'5b. FNO Impacted Gen'!J38</f>
        <v>11.057101749999999</v>
      </c>
      <c r="K38" s="56">
        <f>'5a. FNO'!K38+'5b. FNO Impacted Gen'!K38</f>
        <v>10.73112253</v>
      </c>
      <c r="L38" s="56">
        <f>'5a. FNO'!L38+'5b. FNO Impacted Gen'!L38</f>
        <v>10.301892089999999</v>
      </c>
      <c r="M38" s="56">
        <f>'5a. FNO'!M38+'5b. FNO Impacted Gen'!M38</f>
        <v>9.9386072799999994</v>
      </c>
      <c r="N38" s="56">
        <f>'5a. FNO'!N38+'5b. FNO Impacted Gen'!N38</f>
        <v>9.5404564099999991</v>
      </c>
      <c r="O38" s="56">
        <f>'5a. FNO'!O38+'5b. FNO Impacted Gen'!O38</f>
        <v>9.4023038400000001</v>
      </c>
      <c r="P38" s="56">
        <f>'5a. FNO'!P38+'5b. FNO Impacted Gen'!P38</f>
        <v>9.3774237800000009</v>
      </c>
      <c r="Q38" s="56">
        <f>'5a. FNO'!Q38+'5b. FNO Impacted Gen'!Q38</f>
        <v>9.5217811599999997</v>
      </c>
      <c r="R38" s="56">
        <f>'5a. FNO'!R38+'5b. FNO Impacted Gen'!R38</f>
        <v>9.7541195300000005</v>
      </c>
      <c r="S38" s="56">
        <f>'5a. FNO'!S38+'5b. FNO Impacted Gen'!S38</f>
        <v>10.67857603</v>
      </c>
      <c r="T38" s="56">
        <f>'5a. FNO'!T38+'5b. FNO Impacted Gen'!T38</f>
        <v>10.879203720000001</v>
      </c>
      <c r="U38" s="56">
        <f>'5a. FNO'!U38+'5b. FNO Impacted Gen'!U38</f>
        <v>10.73687047</v>
      </c>
      <c r="V38" s="56">
        <f>'5a. FNO'!V38+'5b. FNO Impacted Gen'!V38</f>
        <v>10.462937630000001</v>
      </c>
      <c r="W38" s="56">
        <f>'5a. FNO'!W38+'5b. FNO Impacted Gen'!W38</f>
        <v>10.105071629999999</v>
      </c>
      <c r="X38" s="56">
        <f>'5a. FNO'!X38+'5b. FNO Impacted Gen'!X38</f>
        <v>10.13873169</v>
      </c>
      <c r="Y38" s="56">
        <f>'5a. FNO'!Y38+'5b. FNO Impacted Gen'!Y38</f>
        <v>9.8418831900000008</v>
      </c>
      <c r="Z38" s="67">
        <f>'5a. FNO'!Z38+'5b. FNO Impacted Gen'!Z38</f>
        <v>0</v>
      </c>
    </row>
    <row r="39" spans="1:27">
      <c r="A39" s="54">
        <f t="shared" si="0"/>
        <v>45693</v>
      </c>
      <c r="B39" s="55">
        <f>'5a. FNO'!B39+'5b. FNO Impacted Gen'!B39</f>
        <v>9.6652107799999989</v>
      </c>
      <c r="C39" s="56">
        <f>'5a. FNO'!C39+'5b. FNO Impacted Gen'!C39</f>
        <v>9.5407236599999994</v>
      </c>
      <c r="D39" s="56">
        <f>'5a. FNO'!D39+'5b. FNO Impacted Gen'!D39</f>
        <v>9.5618335599999984</v>
      </c>
      <c r="E39" s="56">
        <f>'5a. FNO'!E39+'5b. FNO Impacted Gen'!E39</f>
        <v>9.6230474099999999</v>
      </c>
      <c r="F39" s="56">
        <f>'5a. FNO'!F39+'5b. FNO Impacted Gen'!F39</f>
        <v>10.072254750000001</v>
      </c>
      <c r="G39" s="56">
        <f>'5a. FNO'!G39+'5b. FNO Impacted Gen'!G39</f>
        <v>10.622530660000001</v>
      </c>
      <c r="H39" s="56">
        <f>'5a. FNO'!H39+'5b. FNO Impacted Gen'!H39</f>
        <v>11.688245970000001</v>
      </c>
      <c r="I39" s="56">
        <f>'5a. FNO'!I39+'5b. FNO Impacted Gen'!I39</f>
        <v>11.83320372</v>
      </c>
      <c r="J39" s="56">
        <f>'5a. FNO'!J39+'5b. FNO Impacted Gen'!J39</f>
        <v>11.10464575</v>
      </c>
      <c r="K39" s="56">
        <f>'5a. FNO'!K39+'5b. FNO Impacted Gen'!K39</f>
        <v>9.9737078100000005</v>
      </c>
      <c r="L39" s="56">
        <f>'5a. FNO'!L39+'5b. FNO Impacted Gen'!L39</f>
        <v>9.2615521300000001</v>
      </c>
      <c r="M39" s="56">
        <f>'5a. FNO'!M39+'5b. FNO Impacted Gen'!M39</f>
        <v>8.66328019</v>
      </c>
      <c r="N39" s="56">
        <f>'5a. FNO'!N39+'5b. FNO Impacted Gen'!N39</f>
        <v>8.23828022</v>
      </c>
      <c r="O39" s="56">
        <f>'5a. FNO'!O39+'5b. FNO Impacted Gen'!O39</f>
        <v>7.9961771300000004</v>
      </c>
      <c r="P39" s="56">
        <f>'5a. FNO'!P39+'5b. FNO Impacted Gen'!P39</f>
        <v>8.0800326899999995</v>
      </c>
      <c r="Q39" s="56">
        <f>'5a. FNO'!Q39+'5b. FNO Impacted Gen'!Q39</f>
        <v>8.4933844100000009</v>
      </c>
      <c r="R39" s="56">
        <f>'5a. FNO'!R39+'5b. FNO Impacted Gen'!R39</f>
        <v>9.1340267199999996</v>
      </c>
      <c r="S39" s="56">
        <f>'5a. FNO'!S39+'5b. FNO Impacted Gen'!S39</f>
        <v>9.9526038799999981</v>
      </c>
      <c r="T39" s="56">
        <f>'5a. FNO'!T39+'5b. FNO Impacted Gen'!T39</f>
        <v>10.19384756</v>
      </c>
      <c r="U39" s="56">
        <f>'5a. FNO'!U39+'5b. FNO Impacted Gen'!U39</f>
        <v>10.08742769</v>
      </c>
      <c r="V39" s="56">
        <f>'5a. FNO'!V39+'5b. FNO Impacted Gen'!V39</f>
        <v>9.9919429400000013</v>
      </c>
      <c r="W39" s="56">
        <f>'5a. FNO'!W39+'5b. FNO Impacted Gen'!W39</f>
        <v>9.5969898800000006</v>
      </c>
      <c r="X39" s="56">
        <f>'5a. FNO'!X39+'5b. FNO Impacted Gen'!X39</f>
        <v>9.328414969999999</v>
      </c>
      <c r="Y39" s="56">
        <f>'5a. FNO'!Y39+'5b. FNO Impacted Gen'!Y39</f>
        <v>9.0348995099999989</v>
      </c>
      <c r="Z39" s="67">
        <f>'5a. FNO'!Z39+'5b. FNO Impacted Gen'!Z39</f>
        <v>0</v>
      </c>
    </row>
    <row r="40" spans="1:27">
      <c r="A40" s="54">
        <f t="shared" si="0"/>
        <v>45694</v>
      </c>
      <c r="B40" s="55">
        <f>'5a. FNO'!B40+'5b. FNO Impacted Gen'!B40</f>
        <v>8.9404967800000001</v>
      </c>
      <c r="C40" s="56">
        <f>'5a. FNO'!C40+'5b. FNO Impacted Gen'!C40</f>
        <v>8.8309361299999996</v>
      </c>
      <c r="D40" s="56">
        <f>'5a. FNO'!D40+'5b. FNO Impacted Gen'!D40</f>
        <v>8.8454007600000004</v>
      </c>
      <c r="E40" s="56">
        <f>'5a. FNO'!E40+'5b. FNO Impacted Gen'!E40</f>
        <v>8.9787285699999995</v>
      </c>
      <c r="F40" s="56">
        <f>'5a. FNO'!F40+'5b. FNO Impacted Gen'!F40</f>
        <v>9.3933037200000005</v>
      </c>
      <c r="G40" s="56">
        <f>'5a. FNO'!G40+'5b. FNO Impacted Gen'!G40</f>
        <v>10.00874056</v>
      </c>
      <c r="H40" s="56">
        <f>'5a. FNO'!H40+'5b. FNO Impacted Gen'!H40</f>
        <v>11.02643003</v>
      </c>
      <c r="I40" s="56">
        <f>'5a. FNO'!I40+'5b. FNO Impacted Gen'!I40</f>
        <v>11.19203819</v>
      </c>
      <c r="J40" s="56">
        <f>'5a. FNO'!J40+'5b. FNO Impacted Gen'!J40</f>
        <v>10.39693784</v>
      </c>
      <c r="K40" s="56">
        <f>'5a. FNO'!K40+'5b. FNO Impacted Gen'!K40</f>
        <v>9.5540419100000005</v>
      </c>
      <c r="L40" s="56">
        <f>'5a. FNO'!L40+'5b. FNO Impacted Gen'!L40</f>
        <v>8.9472416300000006</v>
      </c>
      <c r="M40" s="56">
        <f>'5a. FNO'!M40+'5b. FNO Impacted Gen'!M40</f>
        <v>8.5228669999999997</v>
      </c>
      <c r="N40" s="56">
        <f>'5a. FNO'!N40+'5b. FNO Impacted Gen'!N40</f>
        <v>8.2672129999999999</v>
      </c>
      <c r="O40" s="56">
        <f>'5a. FNO'!O40+'5b. FNO Impacted Gen'!O40</f>
        <v>8.0851873100000002</v>
      </c>
      <c r="P40" s="56">
        <f>'5a. FNO'!P40+'5b. FNO Impacted Gen'!P40</f>
        <v>8.0612747200000001</v>
      </c>
      <c r="Q40" s="56">
        <f>'5a. FNO'!Q40+'5b. FNO Impacted Gen'!Q40</f>
        <v>8.4755004100000004</v>
      </c>
      <c r="R40" s="56">
        <f>'5a. FNO'!R40+'5b. FNO Impacted Gen'!R40</f>
        <v>9.1682685599999996</v>
      </c>
      <c r="S40" s="56">
        <f>'5a. FNO'!S40+'5b. FNO Impacted Gen'!S40</f>
        <v>10.422582309999999</v>
      </c>
      <c r="T40" s="56">
        <f>'5a. FNO'!T40+'5b. FNO Impacted Gen'!T40</f>
        <v>10.79085291</v>
      </c>
      <c r="U40" s="56">
        <f>'5a. FNO'!U40+'5b. FNO Impacted Gen'!U40</f>
        <v>10.77455284</v>
      </c>
      <c r="V40" s="56">
        <f>'5a. FNO'!V40+'5b. FNO Impacted Gen'!V40</f>
        <v>10.633886500000001</v>
      </c>
      <c r="W40" s="56">
        <f>'5a. FNO'!W40+'5b. FNO Impacted Gen'!W40</f>
        <v>10.322485309999999</v>
      </c>
      <c r="X40" s="56">
        <f>'5a. FNO'!X40+'5b. FNO Impacted Gen'!X40</f>
        <v>10.003789130000001</v>
      </c>
      <c r="Y40" s="56">
        <f>'5a. FNO'!Y40+'5b. FNO Impacted Gen'!Y40</f>
        <v>9.6588400299999986</v>
      </c>
      <c r="Z40" s="67">
        <f>'5a. FNO'!Z40+'5b. FNO Impacted Gen'!Z40</f>
        <v>0</v>
      </c>
    </row>
    <row r="41" spans="1:27">
      <c r="A41" s="54">
        <f t="shared" si="0"/>
        <v>45695</v>
      </c>
      <c r="B41" s="55">
        <f>'5a. FNO'!B41+'5b. FNO Impacted Gen'!B41</f>
        <v>9.5083009099999991</v>
      </c>
      <c r="C41" s="56">
        <f>'5a. FNO'!C41+'5b. FNO Impacted Gen'!C41</f>
        <v>9.3249414099999992</v>
      </c>
      <c r="D41" s="56">
        <f>'5a. FNO'!D41+'5b. FNO Impacted Gen'!D41</f>
        <v>9.4804769100000001</v>
      </c>
      <c r="E41" s="56">
        <f>'5a. FNO'!E41+'5b. FNO Impacted Gen'!E41</f>
        <v>9.6648279699999993</v>
      </c>
      <c r="F41" s="56">
        <f>'5a. FNO'!F41+'5b. FNO Impacted Gen'!F41</f>
        <v>10.02565706</v>
      </c>
      <c r="G41" s="56">
        <f>'5a. FNO'!G41+'5b. FNO Impacted Gen'!G41</f>
        <v>10.592409589999999</v>
      </c>
      <c r="H41" s="56">
        <f>'5a. FNO'!H41+'5b. FNO Impacted Gen'!H41</f>
        <v>11.441403940000001</v>
      </c>
      <c r="I41" s="56">
        <f>'5a. FNO'!I41+'5b. FNO Impacted Gen'!I41</f>
        <v>11.801969380000001</v>
      </c>
      <c r="J41" s="56">
        <f>'5a. FNO'!J41+'5b. FNO Impacted Gen'!J41</f>
        <v>11.321074189999999</v>
      </c>
      <c r="K41" s="56">
        <f>'5a. FNO'!K41+'5b. FNO Impacted Gen'!K41</f>
        <v>10.78573263</v>
      </c>
      <c r="L41" s="56">
        <f>'5a. FNO'!L41+'5b. FNO Impacted Gen'!L41</f>
        <v>9.9993478800000002</v>
      </c>
      <c r="M41" s="56">
        <f>'5a. FNO'!M41+'5b. FNO Impacted Gen'!M41</f>
        <v>9.5931361299999995</v>
      </c>
      <c r="N41" s="56">
        <f>'5a. FNO'!N41+'5b. FNO Impacted Gen'!N41</f>
        <v>9.1555295599999997</v>
      </c>
      <c r="O41" s="56">
        <f>'5a. FNO'!O41+'5b. FNO Impacted Gen'!O41</f>
        <v>8.536744689999999</v>
      </c>
      <c r="P41" s="56">
        <f>'5a. FNO'!P41+'5b. FNO Impacted Gen'!P41</f>
        <v>8.588142809999999</v>
      </c>
      <c r="Q41" s="56">
        <f>'5a. FNO'!Q41+'5b. FNO Impacted Gen'!Q41</f>
        <v>8.4677865600000004</v>
      </c>
      <c r="R41" s="56">
        <f>'5a. FNO'!R41+'5b. FNO Impacted Gen'!R41</f>
        <v>9.0300454699999992</v>
      </c>
      <c r="S41" s="56">
        <f>'5a. FNO'!S41+'5b. FNO Impacted Gen'!S41</f>
        <v>9.94118572</v>
      </c>
      <c r="T41" s="56">
        <f>'5a. FNO'!T41+'5b. FNO Impacted Gen'!T41</f>
        <v>10.176032470000001</v>
      </c>
      <c r="U41" s="56">
        <f>'5a. FNO'!U41+'5b. FNO Impacted Gen'!U41</f>
        <v>9.9516899700000003</v>
      </c>
      <c r="V41" s="56">
        <f>'5a. FNO'!V41+'5b. FNO Impacted Gen'!V41</f>
        <v>9.897111279999999</v>
      </c>
      <c r="W41" s="56">
        <f>'5a. FNO'!W41+'5b. FNO Impacted Gen'!W41</f>
        <v>9.58821747</v>
      </c>
      <c r="X41" s="56">
        <f>'5a. FNO'!X41+'5b. FNO Impacted Gen'!X41</f>
        <v>9.3203721599999998</v>
      </c>
      <c r="Y41" s="56">
        <f>'5a. FNO'!Y41+'5b. FNO Impacted Gen'!Y41</f>
        <v>8.9286223499999995</v>
      </c>
      <c r="Z41" s="67">
        <f>'5a. FNO'!Z41+'5b. FNO Impacted Gen'!Z41</f>
        <v>0</v>
      </c>
    </row>
    <row r="42" spans="1:27">
      <c r="A42" s="54">
        <f t="shared" si="0"/>
        <v>45696</v>
      </c>
      <c r="B42" s="55">
        <f>'5a. FNO'!B42+'5b. FNO Impacted Gen'!B42</f>
        <v>8.7350681000000012</v>
      </c>
      <c r="C42" s="56">
        <f>'5a. FNO'!C42+'5b. FNO Impacted Gen'!C42</f>
        <v>8.7033246299999991</v>
      </c>
      <c r="D42" s="56">
        <f>'5a. FNO'!D42+'5b. FNO Impacted Gen'!D42</f>
        <v>8.7509704700000004</v>
      </c>
      <c r="E42" s="56">
        <f>'5a. FNO'!E42+'5b. FNO Impacted Gen'!E42</f>
        <v>8.9012744400000017</v>
      </c>
      <c r="F42" s="56">
        <f>'5a. FNO'!F42+'5b. FNO Impacted Gen'!F42</f>
        <v>9.1464419699999997</v>
      </c>
      <c r="G42" s="56">
        <f>'5a. FNO'!G42+'5b. FNO Impacted Gen'!G42</f>
        <v>9.712373340000001</v>
      </c>
      <c r="H42" s="56">
        <f>'5a. FNO'!H42+'5b. FNO Impacted Gen'!H42</f>
        <v>10.566154689999999</v>
      </c>
      <c r="I42" s="56">
        <f>'5a. FNO'!I42+'5b. FNO Impacted Gen'!I42</f>
        <v>10.985693470000003</v>
      </c>
      <c r="J42" s="56">
        <f>'5a. FNO'!J42+'5b. FNO Impacted Gen'!J42</f>
        <v>10.67701613</v>
      </c>
      <c r="K42" s="56">
        <f>'5a. FNO'!K42+'5b. FNO Impacted Gen'!K42</f>
        <v>9.9199982500000008</v>
      </c>
      <c r="L42" s="56">
        <f>'5a. FNO'!L42+'5b. FNO Impacted Gen'!L42</f>
        <v>9.4555047499999993</v>
      </c>
      <c r="M42" s="56">
        <f>'5a. FNO'!M42+'5b. FNO Impacted Gen'!M42</f>
        <v>9.0269720899999992</v>
      </c>
      <c r="N42" s="56">
        <f>'5a. FNO'!N42+'5b. FNO Impacted Gen'!N42</f>
        <v>8.6533350900000006</v>
      </c>
      <c r="O42" s="56">
        <f>'5a. FNO'!O42+'5b. FNO Impacted Gen'!O42</f>
        <v>8.4786203100000002</v>
      </c>
      <c r="P42" s="56">
        <f>'5a. FNO'!P42+'5b. FNO Impacted Gen'!P42</f>
        <v>8.5411270100000003</v>
      </c>
      <c r="Q42" s="56">
        <f>'5a. FNO'!Q42+'5b. FNO Impacted Gen'!Q42</f>
        <v>9.1075481600000003</v>
      </c>
      <c r="R42" s="56">
        <f>'5a. FNO'!R42+'5b. FNO Impacted Gen'!R42</f>
        <v>10.01544975</v>
      </c>
      <c r="S42" s="56">
        <f>'5a. FNO'!S42+'5b. FNO Impacted Gen'!S42</f>
        <v>11.140136689999999</v>
      </c>
      <c r="T42" s="56">
        <f>'5a. FNO'!T42+'5b. FNO Impacted Gen'!T42</f>
        <v>11.515679749999999</v>
      </c>
      <c r="U42" s="56">
        <f>'5a. FNO'!U42+'5b. FNO Impacted Gen'!U42</f>
        <v>11.442781750000002</v>
      </c>
      <c r="V42" s="56">
        <f>'5a. FNO'!V42+'5b. FNO Impacted Gen'!V42</f>
        <v>11.265751219999999</v>
      </c>
      <c r="W42" s="56">
        <f>'5a. FNO'!W42+'5b. FNO Impacted Gen'!W42</f>
        <v>10.963844310000001</v>
      </c>
      <c r="X42" s="56">
        <f>'5a. FNO'!X42+'5b. FNO Impacted Gen'!X42</f>
        <v>11.18043359</v>
      </c>
      <c r="Y42" s="56">
        <f>'5a. FNO'!Y42+'5b. FNO Impacted Gen'!Y42</f>
        <v>10.871489309999999</v>
      </c>
      <c r="Z42" s="67">
        <f>'5a. FNO'!Z42+'5b. FNO Impacted Gen'!Z42</f>
        <v>0</v>
      </c>
    </row>
    <row r="43" spans="1:27">
      <c r="A43" s="54">
        <f t="shared" si="0"/>
        <v>45697</v>
      </c>
      <c r="B43" s="55">
        <f>'5a. FNO'!B43+'5b. FNO Impacted Gen'!B43</f>
        <v>10.764671839999998</v>
      </c>
      <c r="C43" s="56">
        <f>'5a. FNO'!C43+'5b. FNO Impacted Gen'!C43</f>
        <v>10.624219249999999</v>
      </c>
      <c r="D43" s="56">
        <f>'5a. FNO'!D43+'5b. FNO Impacted Gen'!D43</f>
        <v>10.65133934</v>
      </c>
      <c r="E43" s="56">
        <f>'5a. FNO'!E43+'5b. FNO Impacted Gen'!E43</f>
        <v>10.823161970000001</v>
      </c>
      <c r="F43" s="56">
        <f>'5a. FNO'!F43+'5b. FNO Impacted Gen'!F43</f>
        <v>11.038516380000001</v>
      </c>
      <c r="G43" s="56">
        <f>'5a. FNO'!G43+'5b. FNO Impacted Gen'!G43</f>
        <v>11.379959059999999</v>
      </c>
      <c r="H43" s="56">
        <f>'5a. FNO'!H43+'5b. FNO Impacted Gen'!H43</f>
        <v>12.168361470000001</v>
      </c>
      <c r="I43" s="56">
        <f>'5a. FNO'!I43+'5b. FNO Impacted Gen'!I43</f>
        <v>12.69957269</v>
      </c>
      <c r="J43" s="56">
        <f>'5a. FNO'!J43+'5b. FNO Impacted Gen'!J43</f>
        <v>12.12113694</v>
      </c>
      <c r="K43" s="56">
        <f>'5a. FNO'!K43+'5b. FNO Impacted Gen'!K43</f>
        <v>11.02799731</v>
      </c>
      <c r="L43" s="56">
        <f>'5a. FNO'!L43+'5b. FNO Impacted Gen'!L43</f>
        <v>10.30541094</v>
      </c>
      <c r="M43" s="56">
        <f>'5a. FNO'!M43+'5b. FNO Impacted Gen'!M43</f>
        <v>9.8128992799999999</v>
      </c>
      <c r="N43" s="56">
        <f>'5a. FNO'!N43+'5b. FNO Impacted Gen'!N43</f>
        <v>9.5012044700000011</v>
      </c>
      <c r="O43" s="56">
        <f>'5a. FNO'!O43+'5b. FNO Impacted Gen'!O43</f>
        <v>9.2164200600000008</v>
      </c>
      <c r="P43" s="56">
        <f>'5a. FNO'!P43+'5b. FNO Impacted Gen'!P43</f>
        <v>9.3077993800000005</v>
      </c>
      <c r="Q43" s="56">
        <f>'5a. FNO'!Q43+'5b. FNO Impacted Gen'!Q43</f>
        <v>9.80194528</v>
      </c>
      <c r="R43" s="56">
        <f>'5a. FNO'!R43+'5b. FNO Impacted Gen'!R43</f>
        <v>10.472132000000002</v>
      </c>
      <c r="S43" s="56">
        <f>'5a. FNO'!S43+'5b. FNO Impacted Gen'!S43</f>
        <v>11.373727190000002</v>
      </c>
      <c r="T43" s="56">
        <f>'5a. FNO'!T43+'5b. FNO Impacted Gen'!T43</f>
        <v>11.682866749999999</v>
      </c>
      <c r="U43" s="56">
        <f>'5a. FNO'!U43+'5b. FNO Impacted Gen'!U43</f>
        <v>11.632990379999999</v>
      </c>
      <c r="V43" s="56">
        <f>'5a. FNO'!V43+'5b. FNO Impacted Gen'!V43</f>
        <v>11.603123660000001</v>
      </c>
      <c r="W43" s="56">
        <f>'5a. FNO'!W43+'5b. FNO Impacted Gen'!W43</f>
        <v>11.371606999999999</v>
      </c>
      <c r="X43" s="56">
        <f>'5a. FNO'!X43+'5b. FNO Impacted Gen'!X43</f>
        <v>11.44131625</v>
      </c>
      <c r="Y43" s="56">
        <f>'5a. FNO'!Y43+'5b. FNO Impacted Gen'!Y43</f>
        <v>10.93551675</v>
      </c>
      <c r="Z43" s="67">
        <f>'5a. FNO'!Z43+'5b. FNO Impacted Gen'!Z43</f>
        <v>0</v>
      </c>
    </row>
    <row r="44" spans="1:27">
      <c r="A44" s="54">
        <f t="shared" si="0"/>
        <v>45698</v>
      </c>
      <c r="B44" s="55">
        <f>'5a. FNO'!B44+'5b. FNO Impacted Gen'!B44</f>
        <v>10.82488753</v>
      </c>
      <c r="C44" s="56">
        <f>'5a. FNO'!C44+'5b. FNO Impacted Gen'!C44</f>
        <v>10.660442589999999</v>
      </c>
      <c r="D44" s="56">
        <f>'5a. FNO'!D44+'5b. FNO Impacted Gen'!D44</f>
        <v>10.789843969999998</v>
      </c>
      <c r="E44" s="56">
        <f>'5a. FNO'!E44+'5b. FNO Impacted Gen'!E44</f>
        <v>10.814831720000001</v>
      </c>
      <c r="F44" s="56">
        <f>'5a. FNO'!F44+'5b. FNO Impacted Gen'!F44</f>
        <v>11.137505130000001</v>
      </c>
      <c r="G44" s="56">
        <f>'5a. FNO'!G44+'5b. FNO Impacted Gen'!G44</f>
        <v>11.683091660000001</v>
      </c>
      <c r="H44" s="56">
        <f>'5a. FNO'!H44+'5b. FNO Impacted Gen'!H44</f>
        <v>12.623587279999999</v>
      </c>
      <c r="I44" s="56">
        <f>'5a. FNO'!I44+'5b. FNO Impacted Gen'!I44</f>
        <v>12.880364440000001</v>
      </c>
      <c r="J44" s="56">
        <f>'5a. FNO'!J44+'5b. FNO Impacted Gen'!J44</f>
        <v>12.13174841</v>
      </c>
      <c r="K44" s="56">
        <f>'5a. FNO'!K44+'5b. FNO Impacted Gen'!K44</f>
        <v>11.31420988</v>
      </c>
      <c r="L44" s="56">
        <f>'5a. FNO'!L44+'5b. FNO Impacted Gen'!L44</f>
        <v>10.717323939999998</v>
      </c>
      <c r="M44" s="56">
        <f>'5a. FNO'!M44+'5b. FNO Impacted Gen'!M44</f>
        <v>10.06867231</v>
      </c>
      <c r="N44" s="56">
        <f>'5a. FNO'!N44+'5b. FNO Impacted Gen'!N44</f>
        <v>9.9332940300000008</v>
      </c>
      <c r="O44" s="56">
        <f>'5a. FNO'!O44+'5b. FNO Impacted Gen'!O44</f>
        <v>10.11631309</v>
      </c>
      <c r="P44" s="56">
        <f>'5a. FNO'!P44+'5b. FNO Impacted Gen'!P44</f>
        <v>10.46374769</v>
      </c>
      <c r="Q44" s="56">
        <f>'5a. FNO'!Q44+'5b. FNO Impacted Gen'!Q44</f>
        <v>10.50156847</v>
      </c>
      <c r="R44" s="56">
        <f>'5a. FNO'!R44+'5b. FNO Impacted Gen'!R44</f>
        <v>10.961007559999999</v>
      </c>
      <c r="S44" s="56">
        <f>'5a. FNO'!S44+'5b. FNO Impacted Gen'!S44</f>
        <v>12.04896566</v>
      </c>
      <c r="T44" s="56">
        <f>'5a. FNO'!T44+'5b. FNO Impacted Gen'!T44</f>
        <v>12.373806719999999</v>
      </c>
      <c r="U44" s="56">
        <f>'5a. FNO'!U44+'5b. FNO Impacted Gen'!U44</f>
        <v>12.40987597</v>
      </c>
      <c r="V44" s="56">
        <f>'5a. FNO'!V44+'5b. FNO Impacted Gen'!V44</f>
        <v>12.10833628</v>
      </c>
      <c r="W44" s="56">
        <f>'5a. FNO'!W44+'5b. FNO Impacted Gen'!W44</f>
        <v>11.852465</v>
      </c>
      <c r="X44" s="56">
        <f>'5a. FNO'!X44+'5b. FNO Impacted Gen'!X44</f>
        <v>11.989258249999999</v>
      </c>
      <c r="Y44" s="56">
        <f>'5a. FNO'!Y44+'5b. FNO Impacted Gen'!Y44</f>
        <v>11.63373425</v>
      </c>
      <c r="Z44" s="67">
        <f>'5a. FNO'!Z44+'5b. FNO Impacted Gen'!Z44</f>
        <v>0</v>
      </c>
    </row>
    <row r="45" spans="1:27">
      <c r="A45" s="54">
        <f t="shared" si="0"/>
        <v>45699</v>
      </c>
      <c r="B45" s="55">
        <f>'5a. FNO'!B45+'5b. FNO Impacted Gen'!B45</f>
        <v>11.345252689999999</v>
      </c>
      <c r="C45" s="56">
        <f>'5a. FNO'!C45+'5b. FNO Impacted Gen'!C45</f>
        <v>11.34364238</v>
      </c>
      <c r="D45" s="56">
        <f>'5a. FNO'!D45+'5b. FNO Impacted Gen'!D45</f>
        <v>11.343765439999999</v>
      </c>
      <c r="E45" s="56">
        <f>'5a. FNO'!E45+'5b. FNO Impacted Gen'!E45</f>
        <v>11.398547969999999</v>
      </c>
      <c r="F45" s="56">
        <f>'5a. FNO'!F45+'5b. FNO Impacted Gen'!F45</f>
        <v>11.843789879999999</v>
      </c>
      <c r="G45" s="56">
        <f>'5a. FNO'!G45+'5b. FNO Impacted Gen'!G45</f>
        <v>12.49870816</v>
      </c>
      <c r="H45" s="56">
        <f>'5a. FNO'!H45+'5b. FNO Impacted Gen'!H45</f>
        <v>13.39327566</v>
      </c>
      <c r="I45" s="56">
        <f>'5a. FNO'!I45+'5b. FNO Impacted Gen'!I45</f>
        <v>14.045696659999999</v>
      </c>
      <c r="J45" s="56">
        <f>'5a. FNO'!J45+'5b. FNO Impacted Gen'!J45</f>
        <v>14.103743060000001</v>
      </c>
      <c r="K45" s="56">
        <f>'5a. FNO'!K45+'5b. FNO Impacted Gen'!K45</f>
        <v>13.83241834</v>
      </c>
      <c r="L45" s="56">
        <f>'5a. FNO'!L45+'5b. FNO Impacted Gen'!L45</f>
        <v>13.477681500000001</v>
      </c>
      <c r="M45" s="56">
        <f>'5a. FNO'!M45+'5b. FNO Impacted Gen'!M45</f>
        <v>13.368876029999999</v>
      </c>
      <c r="N45" s="56">
        <f>'5a. FNO'!N45+'5b. FNO Impacted Gen'!N45</f>
        <v>13.164265440000001</v>
      </c>
      <c r="O45" s="56">
        <f>'5a. FNO'!O45+'5b. FNO Impacted Gen'!O45</f>
        <v>13.316369160000001</v>
      </c>
      <c r="P45" s="56">
        <f>'5a. FNO'!P45+'5b. FNO Impacted Gen'!P45</f>
        <v>13.607068250000001</v>
      </c>
      <c r="Q45" s="56">
        <f>'5a. FNO'!Q45+'5b. FNO Impacted Gen'!Q45</f>
        <v>13.488833660000001</v>
      </c>
      <c r="R45" s="56">
        <f>'5a. FNO'!R45+'5b. FNO Impacted Gen'!R45</f>
        <v>13.974436440000002</v>
      </c>
      <c r="S45" s="56">
        <f>'5a. FNO'!S45+'5b. FNO Impacted Gen'!S45</f>
        <v>14.718286089999999</v>
      </c>
      <c r="T45" s="56">
        <f>'5a. FNO'!T45+'5b. FNO Impacted Gen'!T45</f>
        <v>14.255140160000002</v>
      </c>
      <c r="U45" s="56">
        <f>'5a. FNO'!U45+'5b. FNO Impacted Gen'!U45</f>
        <v>14.278434499999999</v>
      </c>
      <c r="V45" s="56">
        <f>'5a. FNO'!V45+'5b. FNO Impacted Gen'!V45</f>
        <v>14.114071090000001</v>
      </c>
      <c r="W45" s="56">
        <f>'5a. FNO'!W45+'5b. FNO Impacted Gen'!W45</f>
        <v>13.75593606</v>
      </c>
      <c r="X45" s="56">
        <f>'5a. FNO'!X45+'5b. FNO Impacted Gen'!X45</f>
        <v>13.91445006</v>
      </c>
      <c r="Y45" s="56">
        <f>'5a. FNO'!Y45+'5b. FNO Impacted Gen'!Y45</f>
        <v>13.573712840000001</v>
      </c>
      <c r="Z45" s="67">
        <f>'5a. FNO'!Z45+'5b. FNO Impacted Gen'!Z45</f>
        <v>0</v>
      </c>
    </row>
    <row r="46" spans="1:27">
      <c r="A46" s="54">
        <f t="shared" si="0"/>
        <v>45700</v>
      </c>
      <c r="B46" s="55">
        <f>'5a. FNO'!B46+'5b. FNO Impacted Gen'!B46</f>
        <v>13.32725456</v>
      </c>
      <c r="C46" s="56">
        <f>'5a. FNO'!C46+'5b. FNO Impacted Gen'!C46</f>
        <v>13.07638788</v>
      </c>
      <c r="D46" s="56">
        <f>'5a. FNO'!D46+'5b. FNO Impacted Gen'!D46</f>
        <v>13.052089840000001</v>
      </c>
      <c r="E46" s="56">
        <f>'5a. FNO'!E46+'5b. FNO Impacted Gen'!E46</f>
        <v>13.06974116</v>
      </c>
      <c r="F46" s="56">
        <f>'5a. FNO'!F46+'5b. FNO Impacted Gen'!F46</f>
        <v>13.45627825</v>
      </c>
      <c r="G46" s="56">
        <f>'5a. FNO'!G46+'5b. FNO Impacted Gen'!G46</f>
        <v>14.09638341</v>
      </c>
      <c r="H46" s="56">
        <f>'5a. FNO'!H46+'5b. FNO Impacted Gen'!H46</f>
        <v>15.047128969999999</v>
      </c>
      <c r="I46" s="56">
        <f>'5a. FNO'!I46+'5b. FNO Impacted Gen'!I46</f>
        <v>15.568273530000001</v>
      </c>
      <c r="J46" s="56">
        <f>'5a. FNO'!J46+'5b. FNO Impacted Gen'!J46</f>
        <v>15.277530030000001</v>
      </c>
      <c r="K46" s="56">
        <f>'5a. FNO'!K46+'5b. FNO Impacted Gen'!K46</f>
        <v>14.57082553</v>
      </c>
      <c r="L46" s="56">
        <f>'5a. FNO'!L46+'5b. FNO Impacted Gen'!L46</f>
        <v>14.02599416</v>
      </c>
      <c r="M46" s="56">
        <f>'5a. FNO'!M46+'5b. FNO Impacted Gen'!M46</f>
        <v>13.49779725</v>
      </c>
      <c r="N46" s="56">
        <f>'5a. FNO'!N46+'5b. FNO Impacted Gen'!N46</f>
        <v>13.050262030000003</v>
      </c>
      <c r="O46" s="56">
        <f>'5a. FNO'!O46+'5b. FNO Impacted Gen'!O46</f>
        <v>12.792300559999999</v>
      </c>
      <c r="P46" s="56">
        <f>'5a. FNO'!P46+'5b. FNO Impacted Gen'!P46</f>
        <v>12.67272753</v>
      </c>
      <c r="Q46" s="56">
        <f>'5a. FNO'!Q46+'5b. FNO Impacted Gen'!Q46</f>
        <v>13.147120630000002</v>
      </c>
      <c r="R46" s="56">
        <f>'5a. FNO'!R46+'5b. FNO Impacted Gen'!R46</f>
        <v>13.700777339999998</v>
      </c>
      <c r="S46" s="56">
        <f>'5a. FNO'!S46+'5b. FNO Impacted Gen'!S46</f>
        <v>14.85326341</v>
      </c>
      <c r="T46" s="56">
        <f>'5a. FNO'!T46+'5b. FNO Impacted Gen'!T46</f>
        <v>15.095591089999999</v>
      </c>
      <c r="U46" s="56">
        <f>'5a. FNO'!U46+'5b. FNO Impacted Gen'!U46</f>
        <v>15.032030780000001</v>
      </c>
      <c r="V46" s="56">
        <f>'5a. FNO'!V46+'5b. FNO Impacted Gen'!V46</f>
        <v>14.848003219999999</v>
      </c>
      <c r="W46" s="56">
        <f>'5a. FNO'!W46+'5b. FNO Impacted Gen'!W46</f>
        <v>14.38908897</v>
      </c>
      <c r="X46" s="56">
        <f>'5a. FNO'!X46+'5b. FNO Impacted Gen'!X46</f>
        <v>14.56517631</v>
      </c>
      <c r="Y46" s="56">
        <f>'5a. FNO'!Y46+'5b. FNO Impacted Gen'!Y46</f>
        <v>14.284375059999999</v>
      </c>
      <c r="Z46" s="67">
        <f>'5a. FNO'!Z46+'5b. FNO Impacted Gen'!Z46</f>
        <v>0</v>
      </c>
    </row>
    <row r="47" spans="1:27">
      <c r="A47" s="54">
        <f t="shared" si="0"/>
        <v>45701</v>
      </c>
      <c r="B47" s="55">
        <f>'5a. FNO'!B47+'5b. FNO Impacted Gen'!B47</f>
        <v>14.03159106</v>
      </c>
      <c r="C47" s="56">
        <f>'5a. FNO'!C47+'5b. FNO Impacted Gen'!C47</f>
        <v>13.911856940000002</v>
      </c>
      <c r="D47" s="56">
        <f>'5a. FNO'!D47+'5b. FNO Impacted Gen'!D47</f>
        <v>13.82192847</v>
      </c>
      <c r="E47" s="56">
        <f>'5a. FNO'!E47+'5b. FNO Impacted Gen'!E47</f>
        <v>13.88614834</v>
      </c>
      <c r="F47" s="56">
        <f>'5a. FNO'!F47+'5b. FNO Impacted Gen'!F47</f>
        <v>14.32668116</v>
      </c>
      <c r="G47" s="56">
        <f>'5a. FNO'!G47+'5b. FNO Impacted Gen'!G47</f>
        <v>14.8600645</v>
      </c>
      <c r="H47" s="56">
        <f>'5a. FNO'!H47+'5b. FNO Impacted Gen'!H47</f>
        <v>15.772389879999999</v>
      </c>
      <c r="I47" s="56">
        <f>'5a. FNO'!I47+'5b. FNO Impacted Gen'!I47</f>
        <v>15.726756690000002</v>
      </c>
      <c r="J47" s="56">
        <f>'5a. FNO'!J47+'5b. FNO Impacted Gen'!J47</f>
        <v>14.85944888</v>
      </c>
      <c r="K47" s="56">
        <f>'5a. FNO'!K47+'5b. FNO Impacted Gen'!K47</f>
        <v>13.78024684</v>
      </c>
      <c r="L47" s="56">
        <f>'5a. FNO'!L47+'5b. FNO Impacted Gen'!L47</f>
        <v>12.93848653</v>
      </c>
      <c r="M47" s="56">
        <f>'5a. FNO'!M47+'5b. FNO Impacted Gen'!M47</f>
        <v>11.995050969999999</v>
      </c>
      <c r="N47" s="56">
        <f>'5a. FNO'!N47+'5b. FNO Impacted Gen'!N47</f>
        <v>11.22922788</v>
      </c>
      <c r="O47" s="56">
        <f>'5a. FNO'!O47+'5b. FNO Impacted Gen'!O47</f>
        <v>10.571499189999999</v>
      </c>
      <c r="P47" s="56">
        <f>'5a. FNO'!P47+'5b. FNO Impacted Gen'!P47</f>
        <v>10.661058090000001</v>
      </c>
      <c r="Q47" s="56">
        <f>'5a. FNO'!Q47+'5b. FNO Impacted Gen'!Q47</f>
        <v>10.97035453</v>
      </c>
      <c r="R47" s="56">
        <f>'5a. FNO'!R47+'5b. FNO Impacted Gen'!R47</f>
        <v>11.730396880000001</v>
      </c>
      <c r="S47" s="56">
        <f>'5a. FNO'!S47+'5b. FNO Impacted Gen'!S47</f>
        <v>12.96800606</v>
      </c>
      <c r="T47" s="56">
        <f>'5a. FNO'!T47+'5b. FNO Impacted Gen'!T47</f>
        <v>13.309748129999999</v>
      </c>
      <c r="U47" s="56">
        <f>'5a. FNO'!U47+'5b. FNO Impacted Gen'!U47</f>
        <v>13.14356684</v>
      </c>
      <c r="V47" s="56">
        <f>'5a. FNO'!V47+'5b. FNO Impacted Gen'!V47</f>
        <v>12.76440741</v>
      </c>
      <c r="W47" s="56">
        <f>'5a. FNO'!W47+'5b. FNO Impacted Gen'!W47</f>
        <v>12.34921138</v>
      </c>
      <c r="X47" s="56">
        <f>'5a. FNO'!X47+'5b. FNO Impacted Gen'!X47</f>
        <v>11.909068500000002</v>
      </c>
      <c r="Y47" s="56">
        <f>'5a. FNO'!Y47+'5b. FNO Impacted Gen'!Y47</f>
        <v>11.394267189999999</v>
      </c>
      <c r="Z47" s="67">
        <f>'5a. FNO'!Z47+'5b. FNO Impacted Gen'!Z47</f>
        <v>0</v>
      </c>
    </row>
    <row r="48" spans="1:27">
      <c r="A48" s="54">
        <f t="shared" si="0"/>
        <v>45702</v>
      </c>
      <c r="B48" s="55">
        <f>'5a. FNO'!B48+'5b. FNO Impacted Gen'!B48</f>
        <v>11.38491241</v>
      </c>
      <c r="C48" s="56">
        <f>'5a. FNO'!C48+'5b. FNO Impacted Gen'!C48</f>
        <v>11.309556339999999</v>
      </c>
      <c r="D48" s="56">
        <f>'5a. FNO'!D48+'5b. FNO Impacted Gen'!D48</f>
        <v>11.298469059999999</v>
      </c>
      <c r="E48" s="56">
        <f>'5a. FNO'!E48+'5b. FNO Impacted Gen'!E48</f>
        <v>11.2624405</v>
      </c>
      <c r="F48" s="56">
        <f>'5a. FNO'!F48+'5b. FNO Impacted Gen'!F48</f>
        <v>11.507049779999999</v>
      </c>
      <c r="G48" s="56">
        <f>'5a. FNO'!G48+'5b. FNO Impacted Gen'!G48</f>
        <v>12.063974129999998</v>
      </c>
      <c r="H48" s="56">
        <f>'5a. FNO'!H48+'5b. FNO Impacted Gen'!H48</f>
        <v>12.767108189999998</v>
      </c>
      <c r="I48" s="56">
        <f>'5a. FNO'!I48+'5b. FNO Impacted Gen'!I48</f>
        <v>13.293869500000001</v>
      </c>
      <c r="J48" s="56">
        <f>'5a. FNO'!J48+'5b. FNO Impacted Gen'!J48</f>
        <v>12.8523485</v>
      </c>
      <c r="K48" s="56">
        <f>'5a. FNO'!K48+'5b. FNO Impacted Gen'!K48</f>
        <v>12.014769249999999</v>
      </c>
      <c r="L48" s="56">
        <f>'5a. FNO'!L48+'5b. FNO Impacted Gen'!L48</f>
        <v>11.8006625</v>
      </c>
      <c r="M48" s="56">
        <f>'5a. FNO'!M48+'5b. FNO Impacted Gen'!M48</f>
        <v>11.193201560000002</v>
      </c>
      <c r="N48" s="56">
        <f>'5a. FNO'!N48+'5b. FNO Impacted Gen'!N48</f>
        <v>11.258477839999999</v>
      </c>
      <c r="O48" s="56">
        <f>'5a. FNO'!O48+'5b. FNO Impacted Gen'!O48</f>
        <v>11.24614128</v>
      </c>
      <c r="P48" s="56">
        <f>'5a. FNO'!P48+'5b. FNO Impacted Gen'!P48</f>
        <v>11.029976470000001</v>
      </c>
      <c r="Q48" s="56">
        <f>'5a. FNO'!Q48+'5b. FNO Impacted Gen'!Q48</f>
        <v>10.964722220000001</v>
      </c>
      <c r="R48" s="56">
        <f>'5a. FNO'!R48+'5b. FNO Impacted Gen'!R48</f>
        <v>11.19809169</v>
      </c>
      <c r="S48" s="56">
        <f>'5a. FNO'!S48+'5b. FNO Impacted Gen'!S48</f>
        <v>12.11542725</v>
      </c>
      <c r="T48" s="56">
        <f>'5a. FNO'!T48+'5b. FNO Impacted Gen'!T48</f>
        <v>12.32742972</v>
      </c>
      <c r="U48" s="56">
        <f>'5a. FNO'!U48+'5b. FNO Impacted Gen'!U48</f>
        <v>12.10697506</v>
      </c>
      <c r="V48" s="56">
        <f>'5a. FNO'!V48+'5b. FNO Impacted Gen'!V48</f>
        <v>11.913405340000001</v>
      </c>
      <c r="W48" s="56">
        <f>'5a. FNO'!W48+'5b. FNO Impacted Gen'!W48</f>
        <v>11.626237809999999</v>
      </c>
      <c r="X48" s="56">
        <f>'5a. FNO'!X48+'5b. FNO Impacted Gen'!X48</f>
        <v>11.617189160000001</v>
      </c>
      <c r="Y48" s="56">
        <f>'5a. FNO'!Y48+'5b. FNO Impacted Gen'!Y48</f>
        <v>11.28767334</v>
      </c>
      <c r="Z48" s="67">
        <f>'5a. FNO'!Z48+'5b. FNO Impacted Gen'!Z48</f>
        <v>0</v>
      </c>
    </row>
    <row r="49" spans="1:26">
      <c r="A49" s="54">
        <f t="shared" si="0"/>
        <v>45703</v>
      </c>
      <c r="B49" s="55">
        <f>'5a. FNO'!B49+'5b. FNO Impacted Gen'!B49</f>
        <v>11.15101913</v>
      </c>
      <c r="C49" s="56">
        <f>'5a. FNO'!C49+'5b. FNO Impacted Gen'!C49</f>
        <v>10.974098440000001</v>
      </c>
      <c r="D49" s="56">
        <f>'5a. FNO'!D49+'5b. FNO Impacted Gen'!D49</f>
        <v>10.97769609</v>
      </c>
      <c r="E49" s="56">
        <f>'5a. FNO'!E49+'5b. FNO Impacted Gen'!E49</f>
        <v>11.138992379999999</v>
      </c>
      <c r="F49" s="56">
        <f>'5a. FNO'!F49+'5b. FNO Impacted Gen'!F49</f>
        <v>11.41449744</v>
      </c>
      <c r="G49" s="56">
        <f>'5a. FNO'!G49+'5b. FNO Impacted Gen'!G49</f>
        <v>11.67341403</v>
      </c>
      <c r="H49" s="56">
        <f>'5a. FNO'!H49+'5b. FNO Impacted Gen'!H49</f>
        <v>12.526277839999999</v>
      </c>
      <c r="I49" s="56">
        <f>'5a. FNO'!I49+'5b. FNO Impacted Gen'!I49</f>
        <v>12.836682440000001</v>
      </c>
      <c r="J49" s="56">
        <f>'5a. FNO'!J49+'5b. FNO Impacted Gen'!J49</f>
        <v>12.259589910000001</v>
      </c>
      <c r="K49" s="56">
        <f>'5a. FNO'!K49+'5b. FNO Impacted Gen'!K49</f>
        <v>11.69362888</v>
      </c>
      <c r="L49" s="56">
        <f>'5a. FNO'!L49+'5b. FNO Impacted Gen'!L49</f>
        <v>11.461296089999999</v>
      </c>
      <c r="M49" s="56">
        <f>'5a. FNO'!M49+'5b. FNO Impacted Gen'!M49</f>
        <v>11.156175339999999</v>
      </c>
      <c r="N49" s="56">
        <f>'5a. FNO'!N49+'5b. FNO Impacted Gen'!N49</f>
        <v>11.19833472</v>
      </c>
      <c r="O49" s="56">
        <f>'5a. FNO'!O49+'5b. FNO Impacted Gen'!O49</f>
        <v>11.23870597</v>
      </c>
      <c r="P49" s="56">
        <f>'5a. FNO'!P49+'5b. FNO Impacted Gen'!P49</f>
        <v>11.162180810000001</v>
      </c>
      <c r="Q49" s="56">
        <f>'5a. FNO'!Q49+'5b. FNO Impacted Gen'!Q49</f>
        <v>11.31353534</v>
      </c>
      <c r="R49" s="56">
        <f>'5a. FNO'!R49+'5b. FNO Impacted Gen'!R49</f>
        <v>11.99849216</v>
      </c>
      <c r="S49" s="56">
        <f>'5a. FNO'!S49+'5b. FNO Impacted Gen'!S49</f>
        <v>12.80693744</v>
      </c>
      <c r="T49" s="56">
        <f>'5a. FNO'!T49+'5b. FNO Impacted Gen'!T49</f>
        <v>13.181084559999999</v>
      </c>
      <c r="U49" s="56">
        <f>'5a. FNO'!U49+'5b. FNO Impacted Gen'!U49</f>
        <v>12.906492589999999</v>
      </c>
      <c r="V49" s="56">
        <f>'5a. FNO'!V49+'5b. FNO Impacted Gen'!V49</f>
        <v>12.77714022</v>
      </c>
      <c r="W49" s="56">
        <f>'5a. FNO'!W49+'5b. FNO Impacted Gen'!W49</f>
        <v>12.365064779999999</v>
      </c>
      <c r="X49" s="56">
        <f>'5a. FNO'!X49+'5b. FNO Impacted Gen'!X49</f>
        <v>12.45713559</v>
      </c>
      <c r="Y49" s="56">
        <f>'5a. FNO'!Y49+'5b. FNO Impacted Gen'!Y49</f>
        <v>11.947843410000001</v>
      </c>
      <c r="Z49" s="67">
        <f>'5a. FNO'!Z49+'5b. FNO Impacted Gen'!Z49</f>
        <v>0</v>
      </c>
    </row>
    <row r="50" spans="1:26">
      <c r="A50" s="54">
        <f t="shared" si="0"/>
        <v>45704</v>
      </c>
      <c r="B50" s="55">
        <f>'5a. FNO'!B50+'5b. FNO Impacted Gen'!B50</f>
        <v>11.74356813</v>
      </c>
      <c r="C50" s="56">
        <f>'5a. FNO'!C50+'5b. FNO Impacted Gen'!C50</f>
        <v>11.642453589999999</v>
      </c>
      <c r="D50" s="56">
        <f>'5a. FNO'!D50+'5b. FNO Impacted Gen'!D50</f>
        <v>11.57336744</v>
      </c>
      <c r="E50" s="56">
        <f>'5a. FNO'!E50+'5b. FNO Impacted Gen'!E50</f>
        <v>11.693395969999999</v>
      </c>
      <c r="F50" s="56">
        <f>'5a. FNO'!F50+'5b. FNO Impacted Gen'!F50</f>
        <v>12.02701469</v>
      </c>
      <c r="G50" s="56">
        <f>'5a. FNO'!G50+'5b. FNO Impacted Gen'!G50</f>
        <v>12.460489249999998</v>
      </c>
      <c r="H50" s="56">
        <f>'5a. FNO'!H50+'5b. FNO Impacted Gen'!H50</f>
        <v>13.06215656</v>
      </c>
      <c r="I50" s="56">
        <f>'5a. FNO'!I50+'5b. FNO Impacted Gen'!I50</f>
        <v>13.450454629999999</v>
      </c>
      <c r="J50" s="56">
        <f>'5a. FNO'!J50+'5b. FNO Impacted Gen'!J50</f>
        <v>12.78215981</v>
      </c>
      <c r="K50" s="56">
        <f>'5a. FNO'!K50+'5b. FNO Impacted Gen'!K50</f>
        <v>12.04464669</v>
      </c>
      <c r="L50" s="56">
        <f>'5a. FNO'!L50+'5b. FNO Impacted Gen'!L50</f>
        <v>11.28693663</v>
      </c>
      <c r="M50" s="56">
        <f>'5a. FNO'!M50+'5b. FNO Impacted Gen'!M50</f>
        <v>10.694650029999998</v>
      </c>
      <c r="N50" s="56">
        <f>'5a. FNO'!N50+'5b. FNO Impacted Gen'!N50</f>
        <v>10.22699106</v>
      </c>
      <c r="O50" s="56">
        <f>'5a. FNO'!O50+'5b. FNO Impacted Gen'!O50</f>
        <v>9.9267109400000013</v>
      </c>
      <c r="P50" s="56">
        <f>'5a. FNO'!P50+'5b. FNO Impacted Gen'!P50</f>
        <v>9.8895353400000001</v>
      </c>
      <c r="Q50" s="56">
        <f>'5a. FNO'!Q50+'5b. FNO Impacted Gen'!Q50</f>
        <v>10.108440529999999</v>
      </c>
      <c r="R50" s="56">
        <f>'5a. FNO'!R50+'5b. FNO Impacted Gen'!R50</f>
        <v>10.81792572</v>
      </c>
      <c r="S50" s="56">
        <f>'5a. FNO'!S50+'5b. FNO Impacted Gen'!S50</f>
        <v>11.864188469999998</v>
      </c>
      <c r="T50" s="56">
        <f>'5a. FNO'!T50+'5b. FNO Impacted Gen'!T50</f>
        <v>12.25288566</v>
      </c>
      <c r="U50" s="56">
        <f>'5a. FNO'!U50+'5b. FNO Impacted Gen'!U50</f>
        <v>11.99670338</v>
      </c>
      <c r="V50" s="56">
        <f>'5a. FNO'!V50+'5b. FNO Impacted Gen'!V50</f>
        <v>11.876373970000001</v>
      </c>
      <c r="W50" s="56">
        <f>'5a. FNO'!W50+'5b. FNO Impacted Gen'!W50</f>
        <v>11.51240303</v>
      </c>
      <c r="X50" s="56">
        <f>'5a. FNO'!X50+'5b. FNO Impacted Gen'!X50</f>
        <v>11.13636363</v>
      </c>
      <c r="Y50" s="56">
        <f>'5a. FNO'!Y50+'5b. FNO Impacted Gen'!Y50</f>
        <v>10.772270280000001</v>
      </c>
      <c r="Z50" s="67">
        <f>'5a. FNO'!Z50+'5b. FNO Impacted Gen'!Z50</f>
        <v>0</v>
      </c>
    </row>
    <row r="51" spans="1:26">
      <c r="A51" s="54">
        <f t="shared" si="0"/>
        <v>45705</v>
      </c>
      <c r="B51" s="55">
        <f>'5a. FNO'!B51+'5b. FNO Impacted Gen'!B51</f>
        <v>10.560949000000001</v>
      </c>
      <c r="C51" s="56">
        <f>'5a. FNO'!C51+'5b. FNO Impacted Gen'!C51</f>
        <v>10.47629588</v>
      </c>
      <c r="D51" s="56">
        <f>'5a. FNO'!D51+'5b. FNO Impacted Gen'!D51</f>
        <v>10.559092130000002</v>
      </c>
      <c r="E51" s="56">
        <f>'5a. FNO'!E51+'5b. FNO Impacted Gen'!E51</f>
        <v>10.57930206</v>
      </c>
      <c r="F51" s="56">
        <f>'5a. FNO'!F51+'5b. FNO Impacted Gen'!F51</f>
        <v>10.926370129999999</v>
      </c>
      <c r="G51" s="56">
        <f>'5a. FNO'!G51+'5b. FNO Impacted Gen'!G51</f>
        <v>11.507579339999999</v>
      </c>
      <c r="H51" s="56">
        <f>'5a. FNO'!H51+'5b. FNO Impacted Gen'!H51</f>
        <v>12.154256</v>
      </c>
      <c r="I51" s="56">
        <f>'5a. FNO'!I51+'5b. FNO Impacted Gen'!I51</f>
        <v>12.201279130000001</v>
      </c>
      <c r="J51" s="56">
        <f>'5a. FNO'!J51+'5b. FNO Impacted Gen'!J51</f>
        <v>11.53193913</v>
      </c>
      <c r="K51" s="56">
        <f>'5a. FNO'!K51+'5b. FNO Impacted Gen'!K51</f>
        <v>10.86155056</v>
      </c>
      <c r="L51" s="56">
        <f>'5a. FNO'!L51+'5b. FNO Impacted Gen'!L51</f>
        <v>10.584685910000001</v>
      </c>
      <c r="M51" s="56">
        <f>'5a. FNO'!M51+'5b. FNO Impacted Gen'!M51</f>
        <v>10.119454190000001</v>
      </c>
      <c r="N51" s="56">
        <f>'5a. FNO'!N51+'5b. FNO Impacted Gen'!N51</f>
        <v>9.7666515</v>
      </c>
      <c r="O51" s="56">
        <f>'5a. FNO'!O51+'5b. FNO Impacted Gen'!O51</f>
        <v>9.5181620599999981</v>
      </c>
      <c r="P51" s="56">
        <f>'5a. FNO'!P51+'5b. FNO Impacted Gen'!P51</f>
        <v>9.57906178</v>
      </c>
      <c r="Q51" s="56">
        <f>'5a. FNO'!Q51+'5b. FNO Impacted Gen'!Q51</f>
        <v>9.9153707200000003</v>
      </c>
      <c r="R51" s="56">
        <f>'5a. FNO'!R51+'5b. FNO Impacted Gen'!R51</f>
        <v>10.897046659999999</v>
      </c>
      <c r="S51" s="56">
        <f>'5a. FNO'!S51+'5b. FNO Impacted Gen'!S51</f>
        <v>12.21964988</v>
      </c>
      <c r="T51" s="56">
        <f>'5a. FNO'!T51+'5b. FNO Impacted Gen'!T51</f>
        <v>12.59624238</v>
      </c>
      <c r="U51" s="56">
        <f>'5a. FNO'!U51+'5b. FNO Impacted Gen'!U51</f>
        <v>12.69344169</v>
      </c>
      <c r="V51" s="56">
        <f>'5a. FNO'!V51+'5b. FNO Impacted Gen'!V51</f>
        <v>12.643027590000001</v>
      </c>
      <c r="W51" s="56">
        <f>'5a. FNO'!W51+'5b. FNO Impacted Gen'!W51</f>
        <v>12.16091716</v>
      </c>
      <c r="X51" s="56">
        <f>'5a. FNO'!X51+'5b. FNO Impacted Gen'!X51</f>
        <v>12.169316129999999</v>
      </c>
      <c r="Y51" s="56">
        <f>'5a. FNO'!Y51+'5b. FNO Impacted Gen'!Y51</f>
        <v>11.82613197</v>
      </c>
      <c r="Z51" s="67">
        <f>'5a. FNO'!Z51+'5b. FNO Impacted Gen'!Z51</f>
        <v>0</v>
      </c>
    </row>
    <row r="52" spans="1:26">
      <c r="A52" s="54">
        <f t="shared" si="0"/>
        <v>45706</v>
      </c>
      <c r="B52" s="55">
        <f>'5a. FNO'!B52+'5b. FNO Impacted Gen'!B52</f>
        <v>11.5370195</v>
      </c>
      <c r="C52" s="56">
        <f>'5a. FNO'!C52+'5b. FNO Impacted Gen'!C52</f>
        <v>11.495477159999998</v>
      </c>
      <c r="D52" s="56">
        <f>'5a. FNO'!D52+'5b. FNO Impacted Gen'!D52</f>
        <v>11.62092359</v>
      </c>
      <c r="E52" s="56">
        <f>'5a. FNO'!E52+'5b. FNO Impacted Gen'!E52</f>
        <v>11.694904530000001</v>
      </c>
      <c r="F52" s="56">
        <f>'5a. FNO'!F52+'5b. FNO Impacted Gen'!F52</f>
        <v>12.05411219</v>
      </c>
      <c r="G52" s="56">
        <f>'5a. FNO'!G52+'5b. FNO Impacted Gen'!G52</f>
        <v>12.652960499999999</v>
      </c>
      <c r="H52" s="56">
        <f>'5a. FNO'!H52+'5b. FNO Impacted Gen'!H52</f>
        <v>13.359060159999999</v>
      </c>
      <c r="I52" s="56">
        <f>'5a. FNO'!I52+'5b. FNO Impacted Gen'!I52</f>
        <v>13.602718940000001</v>
      </c>
      <c r="J52" s="56">
        <f>'5a. FNO'!J52+'5b. FNO Impacted Gen'!J52</f>
        <v>13.090873</v>
      </c>
      <c r="K52" s="56">
        <f>'5a. FNO'!K52+'5b. FNO Impacted Gen'!K52</f>
        <v>12.506382690000001</v>
      </c>
      <c r="L52" s="56">
        <f>'5a. FNO'!L52+'5b. FNO Impacted Gen'!L52</f>
        <v>12.230980560000001</v>
      </c>
      <c r="M52" s="56">
        <f>'5a. FNO'!M52+'5b. FNO Impacted Gen'!M52</f>
        <v>11.879675629999999</v>
      </c>
      <c r="N52" s="56">
        <f>'5a. FNO'!N52+'5b. FNO Impacted Gen'!N52</f>
        <v>11.592115059999999</v>
      </c>
      <c r="O52" s="56">
        <f>'5a. FNO'!O52+'5b. FNO Impacted Gen'!O52</f>
        <v>11.47414644</v>
      </c>
      <c r="P52" s="56">
        <f>'5a. FNO'!P52+'5b. FNO Impacted Gen'!P52</f>
        <v>11.425010439999999</v>
      </c>
      <c r="Q52" s="56">
        <f>'5a. FNO'!Q52+'5b. FNO Impacted Gen'!Q52</f>
        <v>11.73358556</v>
      </c>
      <c r="R52" s="56">
        <f>'5a. FNO'!R52+'5b. FNO Impacted Gen'!R52</f>
        <v>12.392021499999998</v>
      </c>
      <c r="S52" s="56">
        <f>'5a. FNO'!S52+'5b. FNO Impacted Gen'!S52</f>
        <v>13.638452750000001</v>
      </c>
      <c r="T52" s="56">
        <f>'5a. FNO'!T52+'5b. FNO Impacted Gen'!T52</f>
        <v>13.91366938</v>
      </c>
      <c r="U52" s="56">
        <f>'5a. FNO'!U52+'5b. FNO Impacted Gen'!U52</f>
        <v>13.633436750000001</v>
      </c>
      <c r="V52" s="56">
        <f>'5a. FNO'!V52+'5b. FNO Impacted Gen'!V52</f>
        <v>13.18431638</v>
      </c>
      <c r="W52" s="56">
        <f>'5a. FNO'!W52+'5b. FNO Impacted Gen'!W52</f>
        <v>12.84727563</v>
      </c>
      <c r="X52" s="56">
        <f>'5a. FNO'!X52+'5b. FNO Impacted Gen'!X52</f>
        <v>12.790388060000002</v>
      </c>
      <c r="Y52" s="56">
        <f>'5a. FNO'!Y52+'5b. FNO Impacted Gen'!Y52</f>
        <v>12.444289530000002</v>
      </c>
      <c r="Z52" s="67">
        <f>'5a. FNO'!Z52+'5b. FNO Impacted Gen'!Z52</f>
        <v>0</v>
      </c>
    </row>
    <row r="53" spans="1:26">
      <c r="A53" s="54">
        <f t="shared" si="0"/>
        <v>45707</v>
      </c>
      <c r="B53" s="55">
        <f>'5a. FNO'!B53+'5b. FNO Impacted Gen'!B53</f>
        <v>12.492266879999999</v>
      </c>
      <c r="C53" s="56">
        <f>'5a. FNO'!C53+'5b. FNO Impacted Gen'!C53</f>
        <v>12.563343840000002</v>
      </c>
      <c r="D53" s="56">
        <f>'5a. FNO'!D53+'5b. FNO Impacted Gen'!D53</f>
        <v>12.650376840000002</v>
      </c>
      <c r="E53" s="56">
        <f>'5a. FNO'!E53+'5b. FNO Impacted Gen'!E53</f>
        <v>12.88748781</v>
      </c>
      <c r="F53" s="56">
        <f>'5a. FNO'!F53+'5b. FNO Impacted Gen'!F53</f>
        <v>13.158797250000001</v>
      </c>
      <c r="G53" s="56">
        <f>'5a. FNO'!G53+'5b. FNO Impacted Gen'!G53</f>
        <v>13.722491470000001</v>
      </c>
      <c r="H53" s="56">
        <f>'5a. FNO'!H53+'5b. FNO Impacted Gen'!H53</f>
        <v>14.88017144</v>
      </c>
      <c r="I53" s="56">
        <f>'5a. FNO'!I53+'5b. FNO Impacted Gen'!I53</f>
        <v>14.940025969999999</v>
      </c>
      <c r="J53" s="56">
        <f>'5a. FNO'!J53+'5b. FNO Impacted Gen'!J53</f>
        <v>14.141533190000001</v>
      </c>
      <c r="K53" s="56">
        <f>'5a. FNO'!K53+'5b. FNO Impacted Gen'!K53</f>
        <v>13.20401594</v>
      </c>
      <c r="L53" s="56">
        <f>'5a. FNO'!L53+'5b. FNO Impacted Gen'!L53</f>
        <v>12.64286881</v>
      </c>
      <c r="M53" s="56">
        <f>'5a. FNO'!M53+'5b. FNO Impacted Gen'!M53</f>
        <v>12.020877560000001</v>
      </c>
      <c r="N53" s="56">
        <f>'5a. FNO'!N53+'5b. FNO Impacted Gen'!N53</f>
        <v>11.464892499999999</v>
      </c>
      <c r="O53" s="56">
        <f>'5a. FNO'!O53+'5b. FNO Impacted Gen'!O53</f>
        <v>10.852717720000001</v>
      </c>
      <c r="P53" s="56">
        <f>'5a. FNO'!P53+'5b. FNO Impacted Gen'!P53</f>
        <v>10.74653756</v>
      </c>
      <c r="Q53" s="56">
        <f>'5a. FNO'!Q53+'5b. FNO Impacted Gen'!Q53</f>
        <v>11.15905747</v>
      </c>
      <c r="R53" s="56">
        <f>'5a. FNO'!R53+'5b. FNO Impacted Gen'!R53</f>
        <v>12.09539813</v>
      </c>
      <c r="S53" s="56">
        <f>'5a. FNO'!S53+'5b. FNO Impacted Gen'!S53</f>
        <v>13.493086499999999</v>
      </c>
      <c r="T53" s="56">
        <f>'5a. FNO'!T53+'5b. FNO Impacted Gen'!T53</f>
        <v>13.853001940000002</v>
      </c>
      <c r="U53" s="56">
        <f>'5a. FNO'!U53+'5b. FNO Impacted Gen'!U53</f>
        <v>13.879962190000002</v>
      </c>
      <c r="V53" s="56">
        <f>'5a. FNO'!V53+'5b. FNO Impacted Gen'!V53</f>
        <v>13.668838559999999</v>
      </c>
      <c r="W53" s="56">
        <f>'5a. FNO'!W53+'5b. FNO Impacted Gen'!W53</f>
        <v>13.200003630000001</v>
      </c>
      <c r="X53" s="56">
        <f>'5a. FNO'!X53+'5b. FNO Impacted Gen'!X53</f>
        <v>13.10075763</v>
      </c>
      <c r="Y53" s="56">
        <f>'5a. FNO'!Y53+'5b. FNO Impacted Gen'!Y53</f>
        <v>12.576252499999999</v>
      </c>
      <c r="Z53" s="67">
        <f>'5a. FNO'!Z53+'5b. FNO Impacted Gen'!Z53</f>
        <v>0</v>
      </c>
    </row>
    <row r="54" spans="1:26">
      <c r="A54" s="54">
        <f t="shared" si="0"/>
        <v>45708</v>
      </c>
      <c r="B54" s="55">
        <f>'5a. FNO'!B54+'5b. FNO Impacted Gen'!B54</f>
        <v>12.304010970000002</v>
      </c>
      <c r="C54" s="56">
        <f>'5a. FNO'!C54+'5b. FNO Impacted Gen'!C54</f>
        <v>12.1632845</v>
      </c>
      <c r="D54" s="56">
        <f>'5a. FNO'!D54+'5b. FNO Impacted Gen'!D54</f>
        <v>12.32656291</v>
      </c>
      <c r="E54" s="56">
        <f>'5a. FNO'!E54+'5b. FNO Impacted Gen'!E54</f>
        <v>12.445437220000001</v>
      </c>
      <c r="F54" s="56">
        <f>'5a. FNO'!F54+'5b. FNO Impacted Gen'!F54</f>
        <v>12.81729941</v>
      </c>
      <c r="G54" s="56">
        <f>'5a. FNO'!G54+'5b. FNO Impacted Gen'!G54</f>
        <v>13.477215879999999</v>
      </c>
      <c r="H54" s="56">
        <f>'5a. FNO'!H54+'5b. FNO Impacted Gen'!H54</f>
        <v>14.256687060000001</v>
      </c>
      <c r="I54" s="56">
        <f>'5a. FNO'!I54+'5b. FNO Impacted Gen'!I54</f>
        <v>14.262666000000001</v>
      </c>
      <c r="J54" s="56">
        <f>'5a. FNO'!J54+'5b. FNO Impacted Gen'!J54</f>
        <v>13.392766809999999</v>
      </c>
      <c r="K54" s="56">
        <f>'5a. FNO'!K54+'5b. FNO Impacted Gen'!K54</f>
        <v>12.608101249999999</v>
      </c>
      <c r="L54" s="56">
        <f>'5a. FNO'!L54+'5b. FNO Impacted Gen'!L54</f>
        <v>11.84567294</v>
      </c>
      <c r="M54" s="56">
        <f>'5a. FNO'!M54+'5b. FNO Impacted Gen'!M54</f>
        <v>11.36320381</v>
      </c>
      <c r="N54" s="56">
        <f>'5a. FNO'!N54+'5b. FNO Impacted Gen'!N54</f>
        <v>11.097427190000001</v>
      </c>
      <c r="O54" s="56">
        <f>'5a. FNO'!O54+'5b. FNO Impacted Gen'!O54</f>
        <v>10.755377560000001</v>
      </c>
      <c r="P54" s="56">
        <f>'5a. FNO'!P54+'5b. FNO Impacted Gen'!P54</f>
        <v>10.69392</v>
      </c>
      <c r="Q54" s="56">
        <f>'5a. FNO'!Q54+'5b. FNO Impacted Gen'!Q54</f>
        <v>11.151227440000001</v>
      </c>
      <c r="R54" s="56">
        <f>'5a. FNO'!R54+'5b. FNO Impacted Gen'!R54</f>
        <v>11.898976470000001</v>
      </c>
      <c r="S54" s="56">
        <f>'5a. FNO'!S54+'5b. FNO Impacted Gen'!S54</f>
        <v>13.251229309999999</v>
      </c>
      <c r="T54" s="56">
        <f>'5a. FNO'!T54+'5b. FNO Impacted Gen'!T54</f>
        <v>13.437153500000001</v>
      </c>
      <c r="U54" s="56">
        <f>'5a. FNO'!U54+'5b. FNO Impacted Gen'!U54</f>
        <v>13.347220879999998</v>
      </c>
      <c r="V54" s="56">
        <f>'5a. FNO'!V54+'5b. FNO Impacted Gen'!V54</f>
        <v>13.318264939999999</v>
      </c>
      <c r="W54" s="56">
        <f>'5a. FNO'!W54+'5b. FNO Impacted Gen'!W54</f>
        <v>13.033760559999999</v>
      </c>
      <c r="X54" s="56">
        <f>'5a. FNO'!X54+'5b. FNO Impacted Gen'!X54</f>
        <v>13.017286439999999</v>
      </c>
      <c r="Y54" s="56">
        <f>'5a. FNO'!Y54+'5b. FNO Impacted Gen'!Y54</f>
        <v>12.61624031</v>
      </c>
      <c r="Z54" s="67">
        <f>'5a. FNO'!Z54+'5b. FNO Impacted Gen'!Z54</f>
        <v>0</v>
      </c>
    </row>
    <row r="55" spans="1:26">
      <c r="A55" s="54">
        <f t="shared" si="0"/>
        <v>45709</v>
      </c>
      <c r="B55" s="55">
        <f>'5a. FNO'!B55+'5b. FNO Impacted Gen'!B55</f>
        <v>12.334635280000001</v>
      </c>
      <c r="C55" s="56">
        <f>'5a. FNO'!C55+'5b. FNO Impacted Gen'!C55</f>
        <v>12.272184339999999</v>
      </c>
      <c r="D55" s="56">
        <f>'5a. FNO'!D55+'5b. FNO Impacted Gen'!D55</f>
        <v>12.319594690000001</v>
      </c>
      <c r="E55" s="56">
        <f>'5a. FNO'!E55+'5b. FNO Impacted Gen'!E55</f>
        <v>12.320692309999998</v>
      </c>
      <c r="F55" s="56">
        <f>'5a. FNO'!F55+'5b. FNO Impacted Gen'!F55</f>
        <v>12.540610589999998</v>
      </c>
      <c r="G55" s="56">
        <f>'5a. FNO'!G55+'5b. FNO Impacted Gen'!G55</f>
        <v>12.99120213</v>
      </c>
      <c r="H55" s="56">
        <f>'5a. FNO'!H55+'5b. FNO Impacted Gen'!H55</f>
        <v>13.746541409999997</v>
      </c>
      <c r="I55" s="56">
        <f>'5a. FNO'!I55+'5b. FNO Impacted Gen'!I55</f>
        <v>14.01967325</v>
      </c>
      <c r="J55" s="56">
        <f>'5a. FNO'!J55+'5b. FNO Impacted Gen'!J55</f>
        <v>13.848738809999999</v>
      </c>
      <c r="K55" s="56">
        <f>'5a. FNO'!K55+'5b. FNO Impacted Gen'!K55</f>
        <v>13.223459190000002</v>
      </c>
      <c r="L55" s="56">
        <f>'5a. FNO'!L55+'5b. FNO Impacted Gen'!L55</f>
        <v>12.24670553</v>
      </c>
      <c r="M55" s="56">
        <f>'5a. FNO'!M55+'5b. FNO Impacted Gen'!M55</f>
        <v>11.39109741</v>
      </c>
      <c r="N55" s="56">
        <f>'5a. FNO'!N55+'5b. FNO Impacted Gen'!N55</f>
        <v>10.848848719999999</v>
      </c>
      <c r="O55" s="56">
        <f>'5a. FNO'!O55+'5b. FNO Impacted Gen'!O55</f>
        <v>10.25063697</v>
      </c>
      <c r="P55" s="56">
        <f>'5a. FNO'!P55+'5b. FNO Impacted Gen'!P55</f>
        <v>10.134591220000001</v>
      </c>
      <c r="Q55" s="56">
        <f>'5a. FNO'!Q55+'5b. FNO Impacted Gen'!Q55</f>
        <v>10.252779630000001</v>
      </c>
      <c r="R55" s="56">
        <f>'5a. FNO'!R55+'5b. FNO Impacted Gen'!R55</f>
        <v>10.762085969999999</v>
      </c>
      <c r="S55" s="56">
        <f>'5a. FNO'!S55+'5b. FNO Impacted Gen'!S55</f>
        <v>11.65531109</v>
      </c>
      <c r="T55" s="56">
        <f>'5a. FNO'!T55+'5b. FNO Impacted Gen'!T55</f>
        <v>12.185284309999998</v>
      </c>
      <c r="U55" s="56">
        <f>'5a. FNO'!U55+'5b. FNO Impacted Gen'!U55</f>
        <v>12.16093781</v>
      </c>
      <c r="V55" s="56">
        <f>'5a. FNO'!V55+'5b. FNO Impacted Gen'!V55</f>
        <v>11.960715840000001</v>
      </c>
      <c r="W55" s="56">
        <f>'5a. FNO'!W55+'5b. FNO Impacted Gen'!W55</f>
        <v>11.537079840000001</v>
      </c>
      <c r="X55" s="56">
        <f>'5a. FNO'!X55+'5b. FNO Impacted Gen'!X55</f>
        <v>11.977108840000001</v>
      </c>
      <c r="Y55" s="56">
        <f>'5a. FNO'!Y55+'5b. FNO Impacted Gen'!Y55</f>
        <v>11.621189469999999</v>
      </c>
      <c r="Z55" s="67">
        <f>'5a. FNO'!Z55+'5b. FNO Impacted Gen'!Z55</f>
        <v>0</v>
      </c>
    </row>
    <row r="56" spans="1:26">
      <c r="A56" s="54">
        <f t="shared" si="0"/>
        <v>45710</v>
      </c>
      <c r="B56" s="55">
        <f>'5a. FNO'!B56+'5b. FNO Impacted Gen'!B56</f>
        <v>11.482402780000001</v>
      </c>
      <c r="C56" s="56">
        <f>'5a. FNO'!C56+'5b. FNO Impacted Gen'!C56</f>
        <v>11.471027060000001</v>
      </c>
      <c r="D56" s="56">
        <f>'5a. FNO'!D56+'5b. FNO Impacted Gen'!D56</f>
        <v>11.543531159999999</v>
      </c>
      <c r="E56" s="56">
        <f>'5a. FNO'!E56+'5b. FNO Impacted Gen'!E56</f>
        <v>11.561612499999999</v>
      </c>
      <c r="F56" s="56">
        <f>'5a. FNO'!F56+'5b. FNO Impacted Gen'!F56</f>
        <v>11.818009</v>
      </c>
      <c r="G56" s="56">
        <f>'5a. FNO'!G56+'5b. FNO Impacted Gen'!G56</f>
        <v>12.218021720000001</v>
      </c>
      <c r="H56" s="56">
        <f>'5a. FNO'!H56+'5b. FNO Impacted Gen'!H56</f>
        <v>12.93661363</v>
      </c>
      <c r="I56" s="56">
        <f>'5a. FNO'!I56+'5b. FNO Impacted Gen'!I56</f>
        <v>13.11752856</v>
      </c>
      <c r="J56" s="56">
        <f>'5a. FNO'!J56+'5b. FNO Impacted Gen'!J56</f>
        <v>11.817300439999999</v>
      </c>
      <c r="K56" s="56">
        <f>'5a. FNO'!K56+'5b. FNO Impacted Gen'!K56</f>
        <v>10.813546780000001</v>
      </c>
      <c r="L56" s="56">
        <f>'5a. FNO'!L56+'5b. FNO Impacted Gen'!L56</f>
        <v>10.079430220000001</v>
      </c>
      <c r="M56" s="56">
        <f>'5a. FNO'!M56+'5b. FNO Impacted Gen'!M56</f>
        <v>9.4182087200000009</v>
      </c>
      <c r="N56" s="56">
        <f>'5a. FNO'!N56+'5b. FNO Impacted Gen'!N56</f>
        <v>8.8604758799999992</v>
      </c>
      <c r="O56" s="56">
        <f>'5a. FNO'!O56+'5b. FNO Impacted Gen'!O56</f>
        <v>8.4665295599999997</v>
      </c>
      <c r="P56" s="56">
        <f>'5a. FNO'!P56+'5b. FNO Impacted Gen'!P56</f>
        <v>8.3009529400000002</v>
      </c>
      <c r="Q56" s="56">
        <f>'5a. FNO'!Q56+'5b. FNO Impacted Gen'!Q56</f>
        <v>8.5982866599999994</v>
      </c>
      <c r="R56" s="56">
        <f>'5a. FNO'!R56+'5b. FNO Impacted Gen'!R56</f>
        <v>9.1241029400000002</v>
      </c>
      <c r="S56" s="56">
        <f>'5a. FNO'!S56+'5b. FNO Impacted Gen'!S56</f>
        <v>10.25684766</v>
      </c>
      <c r="T56" s="56">
        <f>'5a. FNO'!T56+'5b. FNO Impacted Gen'!T56</f>
        <v>10.950229</v>
      </c>
      <c r="U56" s="56">
        <f>'5a. FNO'!U56+'5b. FNO Impacted Gen'!U56</f>
        <v>10.889765779999999</v>
      </c>
      <c r="V56" s="56">
        <f>'5a. FNO'!V56+'5b. FNO Impacted Gen'!V56</f>
        <v>10.907728409999999</v>
      </c>
      <c r="W56" s="56">
        <f>'5a. FNO'!W56+'5b. FNO Impacted Gen'!W56</f>
        <v>10.768818309999999</v>
      </c>
      <c r="X56" s="56">
        <f>'5a. FNO'!X56+'5b. FNO Impacted Gen'!X56</f>
        <v>10.834947720000001</v>
      </c>
      <c r="Y56" s="56">
        <f>'5a. FNO'!Y56+'5b. FNO Impacted Gen'!Y56</f>
        <v>10.54268641</v>
      </c>
      <c r="Z56" s="67">
        <f>'5a. FNO'!Z56+'5b. FNO Impacted Gen'!Z56</f>
        <v>0</v>
      </c>
    </row>
    <row r="57" spans="1:26">
      <c r="A57" s="54">
        <f t="shared" si="0"/>
        <v>45711</v>
      </c>
      <c r="B57" s="55">
        <f>'5a. FNO'!B57+'5b. FNO Impacted Gen'!B57</f>
        <v>10.30035253</v>
      </c>
      <c r="C57" s="56">
        <f>'5a. FNO'!C57+'5b. FNO Impacted Gen'!C57</f>
        <v>10.209559499999999</v>
      </c>
      <c r="D57" s="56">
        <f>'5a. FNO'!D57+'5b. FNO Impacted Gen'!D57</f>
        <v>10.25524566</v>
      </c>
      <c r="E57" s="56">
        <f>'5a. FNO'!E57+'5b. FNO Impacted Gen'!E57</f>
        <v>10.443386839999999</v>
      </c>
      <c r="F57" s="56">
        <f>'5a. FNO'!F57+'5b. FNO Impacted Gen'!F57</f>
        <v>10.69929488</v>
      </c>
      <c r="G57" s="56">
        <f>'5a. FNO'!G57+'5b. FNO Impacted Gen'!G57</f>
        <v>11.032944279999999</v>
      </c>
      <c r="H57" s="56">
        <f>'5a. FNO'!H57+'5b. FNO Impacted Gen'!H57</f>
        <v>11.825359410000001</v>
      </c>
      <c r="I57" s="56">
        <f>'5a. FNO'!I57+'5b. FNO Impacted Gen'!I57</f>
        <v>11.799887060000001</v>
      </c>
      <c r="J57" s="56">
        <f>'5a. FNO'!J57+'5b. FNO Impacted Gen'!J57</f>
        <v>11.01353694</v>
      </c>
      <c r="K57" s="56">
        <f>'5a. FNO'!K57+'5b. FNO Impacted Gen'!K57</f>
        <v>10.126695439999999</v>
      </c>
      <c r="L57" s="56">
        <f>'5a. FNO'!L57+'5b. FNO Impacted Gen'!L57</f>
        <v>9.3333604999999995</v>
      </c>
      <c r="M57" s="56">
        <f>'5a. FNO'!M57+'5b. FNO Impacted Gen'!M57</f>
        <v>8.7345689999999987</v>
      </c>
      <c r="N57" s="56">
        <f>'5a. FNO'!N57+'5b. FNO Impacted Gen'!N57</f>
        <v>8.3957976599999995</v>
      </c>
      <c r="O57" s="56">
        <f>'5a. FNO'!O57+'5b. FNO Impacted Gen'!O57</f>
        <v>8.1410910899999998</v>
      </c>
      <c r="P57" s="56">
        <f>'5a. FNO'!P57+'5b. FNO Impacted Gen'!P57</f>
        <v>8.0396136299999998</v>
      </c>
      <c r="Q57" s="56">
        <f>'5a. FNO'!Q57+'5b. FNO Impacted Gen'!Q57</f>
        <v>8.4044308500000007</v>
      </c>
      <c r="R57" s="56">
        <f>'5a. FNO'!R57+'5b. FNO Impacted Gen'!R57</f>
        <v>8.9383751300000007</v>
      </c>
      <c r="S57" s="56">
        <f>'5a. FNO'!S57+'5b. FNO Impacted Gen'!S57</f>
        <v>9.9016620600000014</v>
      </c>
      <c r="T57" s="56">
        <f>'5a. FNO'!T57+'5b. FNO Impacted Gen'!T57</f>
        <v>10.521900030000001</v>
      </c>
      <c r="U57" s="56">
        <f>'5a. FNO'!U57+'5b. FNO Impacted Gen'!U57</f>
        <v>10.338091159999999</v>
      </c>
      <c r="V57" s="56">
        <f>'5a. FNO'!V57+'5b. FNO Impacted Gen'!V57</f>
        <v>10.15715688</v>
      </c>
      <c r="W57" s="56">
        <f>'5a. FNO'!W57+'5b. FNO Impacted Gen'!W57</f>
        <v>9.7258473099999989</v>
      </c>
      <c r="X57" s="56">
        <f>'5a. FNO'!X57+'5b. FNO Impacted Gen'!X57</f>
        <v>9.3968351899999991</v>
      </c>
      <c r="Y57" s="56">
        <f>'5a. FNO'!Y57+'5b. FNO Impacted Gen'!Y57</f>
        <v>9.0592602200000005</v>
      </c>
      <c r="Z57" s="67">
        <f>'5a. FNO'!Z57+'5b. FNO Impacted Gen'!Z57</f>
        <v>0</v>
      </c>
    </row>
    <row r="58" spans="1:26">
      <c r="A58" s="54">
        <f t="shared" si="0"/>
        <v>45712</v>
      </c>
      <c r="B58" s="55">
        <f>'5a. FNO'!B58+'5b. FNO Impacted Gen'!B58</f>
        <v>8.8833735900000015</v>
      </c>
      <c r="C58" s="56">
        <f>'5a. FNO'!C58+'5b. FNO Impacted Gen'!C58</f>
        <v>8.9513577899999994</v>
      </c>
      <c r="D58" s="56">
        <f>'5a. FNO'!D58+'5b. FNO Impacted Gen'!D58</f>
        <v>9.0020777899999995</v>
      </c>
      <c r="E58" s="56">
        <f>'5a. FNO'!E58+'5b. FNO Impacted Gen'!E58</f>
        <v>9.1583296300000008</v>
      </c>
      <c r="F58" s="56">
        <f>'5a. FNO'!F58+'5b. FNO Impacted Gen'!F58</f>
        <v>9.4992574399999992</v>
      </c>
      <c r="G58" s="56">
        <f>'5a. FNO'!G58+'5b. FNO Impacted Gen'!G58</f>
        <v>10.122845590000001</v>
      </c>
      <c r="H58" s="56">
        <f>'5a. FNO'!H58+'5b. FNO Impacted Gen'!H58</f>
        <v>10.945074629999999</v>
      </c>
      <c r="I58" s="56">
        <f>'5a. FNO'!I58+'5b. FNO Impacted Gen'!I58</f>
        <v>11.068435689999999</v>
      </c>
      <c r="J58" s="56">
        <f>'5a. FNO'!J58+'5b. FNO Impacted Gen'!J58</f>
        <v>10.09195538</v>
      </c>
      <c r="K58" s="56">
        <f>'5a. FNO'!K58+'5b. FNO Impacted Gen'!K58</f>
        <v>9.2554375600000007</v>
      </c>
      <c r="L58" s="56">
        <f>'5a. FNO'!L58+'5b. FNO Impacted Gen'!L58</f>
        <v>8.69635231</v>
      </c>
      <c r="M58" s="56">
        <f>'5a. FNO'!M58+'5b. FNO Impacted Gen'!M58</f>
        <v>8.1836841299999996</v>
      </c>
      <c r="N58" s="56">
        <f>'5a. FNO'!N58+'5b. FNO Impacted Gen'!N58</f>
        <v>7.86087794</v>
      </c>
      <c r="O58" s="56">
        <f>'5a. FNO'!O58+'5b. FNO Impacted Gen'!O58</f>
        <v>7.6999829399999999</v>
      </c>
      <c r="P58" s="56">
        <f>'5a. FNO'!P58+'5b. FNO Impacted Gen'!P58</f>
        <v>7.9048724100000003</v>
      </c>
      <c r="Q58" s="56">
        <f>'5a. FNO'!Q58+'5b. FNO Impacted Gen'!Q58</f>
        <v>8.0095113799999993</v>
      </c>
      <c r="R58" s="56">
        <f>'5a. FNO'!R58+'5b. FNO Impacted Gen'!R58</f>
        <v>8.505913249999999</v>
      </c>
      <c r="S58" s="56">
        <f>'5a. FNO'!S58+'5b. FNO Impacted Gen'!S58</f>
        <v>9.3322905299999981</v>
      </c>
      <c r="T58" s="56">
        <f>'5a. FNO'!T58+'5b. FNO Impacted Gen'!T58</f>
        <v>9.8572194700000004</v>
      </c>
      <c r="U58" s="56">
        <f>'5a. FNO'!U58+'5b. FNO Impacted Gen'!U58</f>
        <v>9.7939511899999996</v>
      </c>
      <c r="V58" s="56">
        <f>'5a. FNO'!V58+'5b. FNO Impacted Gen'!V58</f>
        <v>9.4570075300000003</v>
      </c>
      <c r="W58" s="56">
        <f>'5a. FNO'!W58+'5b. FNO Impacted Gen'!W58</f>
        <v>9.0763436300000002</v>
      </c>
      <c r="X58" s="56">
        <f>'5a. FNO'!X58+'5b. FNO Impacted Gen'!X58</f>
        <v>8.9889741900000004</v>
      </c>
      <c r="Y58" s="56">
        <f>'5a. FNO'!Y58+'5b. FNO Impacted Gen'!Y58</f>
        <v>8.679362939999999</v>
      </c>
      <c r="Z58" s="67">
        <f>'5a. FNO'!Z58+'5b. FNO Impacted Gen'!Z58</f>
        <v>0</v>
      </c>
    </row>
    <row r="59" spans="1:26">
      <c r="A59" s="54">
        <f t="shared" si="0"/>
        <v>45713</v>
      </c>
      <c r="B59" s="55">
        <f>'5a. FNO'!B59+'5b. FNO Impacted Gen'!B59</f>
        <v>8.6285194099999991</v>
      </c>
      <c r="C59" s="56">
        <f>'5a. FNO'!C59+'5b. FNO Impacted Gen'!C59</f>
        <v>8.6564876900000005</v>
      </c>
      <c r="D59" s="56">
        <f>'5a. FNO'!D59+'5b. FNO Impacted Gen'!D59</f>
        <v>8.7547243200000011</v>
      </c>
      <c r="E59" s="56">
        <f>'5a. FNO'!E59+'5b. FNO Impacted Gen'!E59</f>
        <v>8.9683260399999991</v>
      </c>
      <c r="F59" s="56">
        <f>'5a. FNO'!F59+'5b. FNO Impacted Gen'!F59</f>
        <v>9.4485811899999987</v>
      </c>
      <c r="G59" s="56">
        <f>'5a. FNO'!G59+'5b. FNO Impacted Gen'!G59</f>
        <v>10.041428660000001</v>
      </c>
      <c r="H59" s="56">
        <f>'5a. FNO'!H59+'5b. FNO Impacted Gen'!H59</f>
        <v>10.861778839999999</v>
      </c>
      <c r="I59" s="56">
        <f>'5a. FNO'!I59+'5b. FNO Impacted Gen'!I59</f>
        <v>10.67921894</v>
      </c>
      <c r="J59" s="56">
        <f>'5a. FNO'!J59+'5b. FNO Impacted Gen'!J59</f>
        <v>9.7320761600000001</v>
      </c>
      <c r="K59" s="56">
        <f>'5a. FNO'!K59+'5b. FNO Impacted Gen'!K59</f>
        <v>9.0984170300000002</v>
      </c>
      <c r="L59" s="56">
        <f>'5a. FNO'!L59+'5b. FNO Impacted Gen'!L59</f>
        <v>8.3644807500000002</v>
      </c>
      <c r="M59" s="56">
        <f>'5a. FNO'!M59+'5b. FNO Impacted Gen'!M59</f>
        <v>7.9115006900000004</v>
      </c>
      <c r="N59" s="56">
        <f>'5a. FNO'!N59+'5b. FNO Impacted Gen'!N59</f>
        <v>7.6260234999999996</v>
      </c>
      <c r="O59" s="56">
        <f>'5a. FNO'!O59+'5b. FNO Impacted Gen'!O59</f>
        <v>7.5873435099999993</v>
      </c>
      <c r="P59" s="56">
        <f>'5a. FNO'!P59+'5b. FNO Impacted Gen'!P59</f>
        <v>7.6331662900000001</v>
      </c>
      <c r="Q59" s="56">
        <f>'5a. FNO'!Q59+'5b. FNO Impacted Gen'!Q59</f>
        <v>7.846310289999999</v>
      </c>
      <c r="R59" s="56">
        <f>'5a. FNO'!R59+'5b. FNO Impacted Gen'!R59</f>
        <v>8.5882143099999997</v>
      </c>
      <c r="S59" s="56">
        <f>'5a. FNO'!S59+'5b. FNO Impacted Gen'!S59</f>
        <v>9.3213820899999984</v>
      </c>
      <c r="T59" s="56">
        <f>'5a. FNO'!T59+'5b. FNO Impacted Gen'!T59</f>
        <v>9.9553539700000009</v>
      </c>
      <c r="U59" s="56">
        <f>'5a. FNO'!U59+'5b. FNO Impacted Gen'!U59</f>
        <v>9.9194550300000017</v>
      </c>
      <c r="V59" s="56">
        <f>'5a. FNO'!V59+'5b. FNO Impacted Gen'!V59</f>
        <v>9.8324539399999988</v>
      </c>
      <c r="W59" s="56">
        <f>'5a. FNO'!W59+'5b. FNO Impacted Gen'!W59</f>
        <v>9.3664918099999994</v>
      </c>
      <c r="X59" s="56">
        <f>'5a. FNO'!X59+'5b. FNO Impacted Gen'!X59</f>
        <v>9.1662170100000004</v>
      </c>
      <c r="Y59" s="56">
        <f>'5a. FNO'!Y59+'5b. FNO Impacted Gen'!Y59</f>
        <v>8.7975181899999981</v>
      </c>
      <c r="Z59" s="67">
        <f>'5a. FNO'!Z59+'5b. FNO Impacted Gen'!Z59</f>
        <v>0</v>
      </c>
    </row>
    <row r="60" spans="1:26">
      <c r="A60" s="54">
        <f t="shared" si="0"/>
        <v>45714</v>
      </c>
      <c r="B60" s="55">
        <f>'5a. FNO'!B60+'5b. FNO Impacted Gen'!B60</f>
        <v>8.7367779099999989</v>
      </c>
      <c r="C60" s="56">
        <f>'5a. FNO'!C60+'5b. FNO Impacted Gen'!C60</f>
        <v>8.7183856899999999</v>
      </c>
      <c r="D60" s="56">
        <f>'5a. FNO'!D60+'5b. FNO Impacted Gen'!D60</f>
        <v>8.8854091299999993</v>
      </c>
      <c r="E60" s="56">
        <f>'5a. FNO'!E60+'5b. FNO Impacted Gen'!E60</f>
        <v>9.0858071899999988</v>
      </c>
      <c r="F60" s="56">
        <f>'5a. FNO'!F60+'5b. FNO Impacted Gen'!F60</f>
        <v>9.6364458400000004</v>
      </c>
      <c r="G60" s="56">
        <f>'5a. FNO'!G60+'5b. FNO Impacted Gen'!G60</f>
        <v>10.24123706</v>
      </c>
      <c r="H60" s="56">
        <f>'5a. FNO'!H60+'5b. FNO Impacted Gen'!H60</f>
        <v>11.01996181</v>
      </c>
      <c r="I60" s="56">
        <f>'5a. FNO'!I60+'5b. FNO Impacted Gen'!I60</f>
        <v>10.797506909999999</v>
      </c>
      <c r="J60" s="56">
        <f>'5a. FNO'!J60+'5b. FNO Impacted Gen'!J60</f>
        <v>10.040738529999999</v>
      </c>
      <c r="K60" s="56">
        <f>'5a. FNO'!K60+'5b. FNO Impacted Gen'!K60</f>
        <v>9.27035038</v>
      </c>
      <c r="L60" s="56">
        <f>'5a. FNO'!L60+'5b. FNO Impacted Gen'!L60</f>
        <v>8.76276644</v>
      </c>
      <c r="M60" s="56">
        <f>'5a. FNO'!M60+'5b. FNO Impacted Gen'!M60</f>
        <v>8.289807810000001</v>
      </c>
      <c r="N60" s="56">
        <f>'5a. FNO'!N60+'5b. FNO Impacted Gen'!N60</f>
        <v>8.0237647200000008</v>
      </c>
      <c r="O60" s="56">
        <f>'5a. FNO'!O60+'5b. FNO Impacted Gen'!O60</f>
        <v>7.9555701900000004</v>
      </c>
      <c r="P60" s="56">
        <f>'5a. FNO'!P60+'5b. FNO Impacted Gen'!P60</f>
        <v>7.9406374699999995</v>
      </c>
      <c r="Q60" s="56">
        <f>'5a. FNO'!Q60+'5b. FNO Impacted Gen'!Q60</f>
        <v>8.7480416900000009</v>
      </c>
      <c r="R60" s="56">
        <f>'5a. FNO'!R60+'5b. FNO Impacted Gen'!R60</f>
        <v>9.7542251299999982</v>
      </c>
      <c r="S60" s="56">
        <f>'5a. FNO'!S60+'5b. FNO Impacted Gen'!S60</f>
        <v>10.911300129999999</v>
      </c>
      <c r="T60" s="56">
        <f>'5a. FNO'!T60+'5b. FNO Impacted Gen'!T60</f>
        <v>11.30393638</v>
      </c>
      <c r="U60" s="56">
        <f>'5a. FNO'!U60+'5b. FNO Impacted Gen'!U60</f>
        <v>11.12510138</v>
      </c>
      <c r="V60" s="56">
        <f>'5a. FNO'!V60+'5b. FNO Impacted Gen'!V60</f>
        <v>10.882216560000002</v>
      </c>
      <c r="W60" s="56">
        <f>'5a. FNO'!W60+'5b. FNO Impacted Gen'!W60</f>
        <v>10.441924630000001</v>
      </c>
      <c r="X60" s="56">
        <f>'5a. FNO'!X60+'5b. FNO Impacted Gen'!X60</f>
        <v>10.575904629999998</v>
      </c>
      <c r="Y60" s="56">
        <f>'5a. FNO'!Y60+'5b. FNO Impacted Gen'!Y60</f>
        <v>10.261615969999999</v>
      </c>
      <c r="Z60" s="67">
        <f>'5a. FNO'!Z60+'5b. FNO Impacted Gen'!Z60</f>
        <v>0</v>
      </c>
    </row>
    <row r="61" spans="1:26">
      <c r="A61" s="54">
        <f t="shared" si="0"/>
        <v>45715</v>
      </c>
      <c r="B61" s="55">
        <f>'5a. FNO'!B61+'5b. FNO Impacted Gen'!B61</f>
        <v>10.15789359</v>
      </c>
      <c r="C61" s="56">
        <f>'5a. FNO'!C61+'5b. FNO Impacted Gen'!C61</f>
        <v>10.20096644</v>
      </c>
      <c r="D61" s="56">
        <f>'5a. FNO'!D61+'5b. FNO Impacted Gen'!D61</f>
        <v>10.294652510000001</v>
      </c>
      <c r="E61" s="56">
        <f>'5a. FNO'!E61+'5b. FNO Impacted Gen'!E61</f>
        <v>10.423322630000001</v>
      </c>
      <c r="F61" s="56">
        <f>'5a. FNO'!F61+'5b. FNO Impacted Gen'!F61</f>
        <v>10.87301072</v>
      </c>
      <c r="G61" s="56">
        <f>'5a. FNO'!G61+'5b. FNO Impacted Gen'!G61</f>
        <v>11.482783060000001</v>
      </c>
      <c r="H61" s="56">
        <f>'5a. FNO'!H61+'5b. FNO Impacted Gen'!H61</f>
        <v>12.32609431</v>
      </c>
      <c r="I61" s="56">
        <f>'5a. FNO'!I61+'5b. FNO Impacted Gen'!I61</f>
        <v>12.129830089999999</v>
      </c>
      <c r="J61" s="56">
        <f>'5a. FNO'!J61+'5b. FNO Impacted Gen'!J61</f>
        <v>11.051460629999999</v>
      </c>
      <c r="K61" s="56">
        <f>'5a. FNO'!K61+'5b. FNO Impacted Gen'!K61</f>
        <v>10.030592159999999</v>
      </c>
      <c r="L61" s="56">
        <f>'5a. FNO'!L61+'5b. FNO Impacted Gen'!L61</f>
        <v>9.2613363400000015</v>
      </c>
      <c r="M61" s="56">
        <f>'5a. FNO'!M61+'5b. FNO Impacted Gen'!M61</f>
        <v>8.5325870299999984</v>
      </c>
      <c r="N61" s="56">
        <f>'5a. FNO'!N61+'5b. FNO Impacted Gen'!N61</f>
        <v>8.1578566900000009</v>
      </c>
      <c r="O61" s="56">
        <f>'5a. FNO'!O61+'5b. FNO Impacted Gen'!O61</f>
        <v>7.8718190300000002</v>
      </c>
      <c r="P61" s="56">
        <f>'5a. FNO'!P61+'5b. FNO Impacted Gen'!P61</f>
        <v>7.5478430999999997</v>
      </c>
      <c r="Q61" s="56">
        <f>'5a. FNO'!Q61+'5b. FNO Impacted Gen'!Q61</f>
        <v>7.6958890299999991</v>
      </c>
      <c r="R61" s="56">
        <f>'5a. FNO'!R61+'5b. FNO Impacted Gen'!R61</f>
        <v>8.1880195100000002</v>
      </c>
      <c r="S61" s="56">
        <f>'5a. FNO'!S61+'5b. FNO Impacted Gen'!S61</f>
        <v>9.0888742199999992</v>
      </c>
      <c r="T61" s="56">
        <f>'5a. FNO'!T61+'5b. FNO Impacted Gen'!T61</f>
        <v>9.8793172799999986</v>
      </c>
      <c r="U61" s="56">
        <f>'5a. FNO'!U61+'5b. FNO Impacted Gen'!U61</f>
        <v>10.01412975</v>
      </c>
      <c r="V61" s="56">
        <f>'5a. FNO'!V61+'5b. FNO Impacted Gen'!V61</f>
        <v>9.9087691300000014</v>
      </c>
      <c r="W61" s="56">
        <f>'5a. FNO'!W61+'5b. FNO Impacted Gen'!W61</f>
        <v>9.8045883800000002</v>
      </c>
      <c r="X61" s="56">
        <f>'5a. FNO'!X61+'5b. FNO Impacted Gen'!X61</f>
        <v>9.6738249400000011</v>
      </c>
      <c r="Y61" s="56">
        <f>'5a. FNO'!Y61+'5b. FNO Impacted Gen'!Y61</f>
        <v>9.3462704399999996</v>
      </c>
      <c r="Z61" s="67">
        <f>'5a. FNO'!Z61+'5b. FNO Impacted Gen'!Z61</f>
        <v>0</v>
      </c>
    </row>
    <row r="62" spans="1:26">
      <c r="A62" s="54">
        <f t="shared" si="0"/>
        <v>45716</v>
      </c>
      <c r="B62" s="55">
        <f>'5a. FNO'!B62+'5b. FNO Impacted Gen'!B62</f>
        <v>9.2413278500000011</v>
      </c>
      <c r="C62" s="56">
        <f>'5a. FNO'!C62+'5b. FNO Impacted Gen'!C62</f>
        <v>9.2671348400000007</v>
      </c>
      <c r="D62" s="56">
        <f>'5a. FNO'!D62+'5b. FNO Impacted Gen'!D62</f>
        <v>9.3679689100000001</v>
      </c>
      <c r="E62" s="56">
        <f>'5a. FNO'!E62+'5b. FNO Impacted Gen'!E62</f>
        <v>9.4527077599999991</v>
      </c>
      <c r="F62" s="56">
        <f>'5a. FNO'!F62+'5b. FNO Impacted Gen'!F62</f>
        <v>9.9062094400000014</v>
      </c>
      <c r="G62" s="56">
        <f>'5a. FNO'!G62+'5b. FNO Impacted Gen'!G62</f>
        <v>10.631499719999999</v>
      </c>
      <c r="H62" s="56">
        <f>'5a. FNO'!H62+'5b. FNO Impacted Gen'!H62</f>
        <v>11.396896720000001</v>
      </c>
      <c r="I62" s="56">
        <f>'5a. FNO'!I62+'5b. FNO Impacted Gen'!I62</f>
        <v>11.067768909999998</v>
      </c>
      <c r="J62" s="56">
        <f>'5a. FNO'!J62+'5b. FNO Impacted Gen'!J62</f>
        <v>10.12416181</v>
      </c>
      <c r="K62" s="56">
        <f>'5a. FNO'!K62+'5b. FNO Impacted Gen'!K62</f>
        <v>9.4329857500000003</v>
      </c>
      <c r="L62" s="56">
        <f>'5a. FNO'!L62+'5b. FNO Impacted Gen'!L62</f>
        <v>8.7021816300000001</v>
      </c>
      <c r="M62" s="56">
        <f>'5a. FNO'!M62+'5b. FNO Impacted Gen'!M62</f>
        <v>8.0888589399999997</v>
      </c>
      <c r="N62" s="56">
        <f>'5a. FNO'!N62+'5b. FNO Impacted Gen'!N62</f>
        <v>7.6360892800000002</v>
      </c>
      <c r="O62" s="56">
        <f>'5a. FNO'!O62+'5b. FNO Impacted Gen'!O62</f>
        <v>7.4324335399999999</v>
      </c>
      <c r="P62" s="56">
        <f>'5a. FNO'!P62+'5b. FNO Impacted Gen'!P62</f>
        <v>7.4434342899999999</v>
      </c>
      <c r="Q62" s="56">
        <f>'5a. FNO'!Q62+'5b. FNO Impacted Gen'!Q62</f>
        <v>7.7721027199999995</v>
      </c>
      <c r="R62" s="56">
        <f>'5a. FNO'!R62+'5b. FNO Impacted Gen'!R62</f>
        <v>8.2018810300000009</v>
      </c>
      <c r="S62" s="56">
        <f>'5a. FNO'!S62+'5b. FNO Impacted Gen'!S62</f>
        <v>9.0675999400000009</v>
      </c>
      <c r="T62" s="56">
        <f>'5a. FNO'!T62+'5b. FNO Impacted Gen'!T62</f>
        <v>9.6553025600000009</v>
      </c>
      <c r="U62" s="56">
        <f>'5a. FNO'!U62+'5b. FNO Impacted Gen'!U62</f>
        <v>9.7811746600000014</v>
      </c>
      <c r="V62" s="56">
        <f>'5a. FNO'!V62+'5b. FNO Impacted Gen'!V62</f>
        <v>9.5510726900000016</v>
      </c>
      <c r="W62" s="56">
        <f>'5a. FNO'!W62+'5b. FNO Impacted Gen'!W62</f>
        <v>9.3990149400000007</v>
      </c>
      <c r="X62" s="56">
        <f>'5a. FNO'!X62+'5b. FNO Impacted Gen'!X62</f>
        <v>9.4850198500000005</v>
      </c>
      <c r="Y62" s="56">
        <f>'5a. FNO'!Y62+'5b. FNO Impacted Gen'!Y62</f>
        <v>9.1604142199999981</v>
      </c>
      <c r="Z62" s="67">
        <f>'5a. FNO'!Z62+'5b. FNO Impacted Gen'!Z62</f>
        <v>0</v>
      </c>
    </row>
    <row r="63" spans="1:26">
      <c r="A63" s="54">
        <f t="shared" si="0"/>
        <v>45717</v>
      </c>
      <c r="B63" s="55">
        <f>'5a. FNO'!B63+'5b. FNO Impacted Gen'!B63</f>
        <v>9.1875930500000003</v>
      </c>
      <c r="C63" s="56">
        <f>'5a. FNO'!C63+'5b. FNO Impacted Gen'!C63</f>
        <v>9.2273058900000002</v>
      </c>
      <c r="D63" s="56">
        <f>'5a. FNO'!D63+'5b. FNO Impacted Gen'!D63</f>
        <v>9.3691058200000015</v>
      </c>
      <c r="E63" s="56">
        <f>'5a. FNO'!E63+'5b. FNO Impacted Gen'!E63</f>
        <v>9.4462731800000004</v>
      </c>
      <c r="F63" s="56">
        <f>'5a. FNO'!F63+'5b. FNO Impacted Gen'!F63</f>
        <v>9.7542173500000011</v>
      </c>
      <c r="G63" s="56">
        <f>'5a. FNO'!G63+'5b. FNO Impacted Gen'!G63</f>
        <v>10.262359839999998</v>
      </c>
      <c r="H63" s="56">
        <f>'5a. FNO'!H63+'5b. FNO Impacted Gen'!H63</f>
        <v>10.925289300000001</v>
      </c>
      <c r="I63" s="56">
        <f>'5a. FNO'!I63+'5b. FNO Impacted Gen'!I63</f>
        <v>10.98652045</v>
      </c>
      <c r="J63" s="56">
        <f>'5a. FNO'!J63+'5b. FNO Impacted Gen'!J63</f>
        <v>10.05590911</v>
      </c>
      <c r="K63" s="56">
        <f>'5a. FNO'!K63+'5b. FNO Impacted Gen'!K63</f>
        <v>9.2866515100000004</v>
      </c>
      <c r="L63" s="56">
        <f>'5a. FNO'!L63+'5b. FNO Impacted Gen'!L63</f>
        <v>8.592010639999998</v>
      </c>
      <c r="M63" s="56">
        <f>'5a. FNO'!M63+'5b. FNO Impacted Gen'!M63</f>
        <v>7.9746514600000005</v>
      </c>
      <c r="N63" s="56">
        <f>'5a. FNO'!N63+'5b. FNO Impacted Gen'!N63</f>
        <v>7.5197463899999999</v>
      </c>
      <c r="O63" s="56">
        <f>'5a. FNO'!O63+'5b. FNO Impacted Gen'!O63</f>
        <v>7.3719609099999994</v>
      </c>
      <c r="P63" s="56">
        <f>'5a. FNO'!P63+'5b. FNO Impacted Gen'!P63</f>
        <v>7.3246271199999997</v>
      </c>
      <c r="Q63" s="56">
        <f>'5a. FNO'!Q63+'5b. FNO Impacted Gen'!Q63</f>
        <v>7.6260858900000006</v>
      </c>
      <c r="R63" s="56">
        <f>'5a. FNO'!R63+'5b. FNO Impacted Gen'!R63</f>
        <v>8.2317677399999987</v>
      </c>
      <c r="S63" s="56">
        <f>'5a. FNO'!S63+'5b. FNO Impacted Gen'!S63</f>
        <v>8.9727534899999988</v>
      </c>
      <c r="T63" s="56">
        <f>'5a. FNO'!T63+'5b. FNO Impacted Gen'!T63</f>
        <v>9.5374022099999998</v>
      </c>
      <c r="U63" s="56">
        <f>'5a. FNO'!U63+'5b. FNO Impacted Gen'!U63</f>
        <v>9.5097612000000016</v>
      </c>
      <c r="V63" s="56">
        <f>'5a. FNO'!V63+'5b. FNO Impacted Gen'!V63</f>
        <v>9.34782811</v>
      </c>
      <c r="W63" s="56">
        <f>'5a. FNO'!W63+'5b. FNO Impacted Gen'!W63</f>
        <v>9.1952713100000008</v>
      </c>
      <c r="X63" s="56">
        <f>'5a. FNO'!X63+'5b. FNO Impacted Gen'!X63</f>
        <v>9.1784432200000019</v>
      </c>
      <c r="Y63" s="56">
        <f>'5a. FNO'!Y63+'5b. FNO Impacted Gen'!Y63</f>
        <v>8.8438635299999984</v>
      </c>
      <c r="Z63" s="67">
        <f>'5a. FNO'!Z63+'5b. FNO Impacted Gen'!Z63</f>
        <v>0</v>
      </c>
    </row>
    <row r="64" spans="1:26">
      <c r="A64" s="54">
        <f t="shared" si="0"/>
        <v>45718</v>
      </c>
      <c r="B64" s="55">
        <f>'5a. FNO'!B64+'5b. FNO Impacted Gen'!B64</f>
        <v>8.81011612</v>
      </c>
      <c r="C64" s="56">
        <f>'5a. FNO'!C64+'5b. FNO Impacted Gen'!C64</f>
        <v>8.8661582999999986</v>
      </c>
      <c r="D64" s="56">
        <f>'5a. FNO'!D64+'5b. FNO Impacted Gen'!D64</f>
        <v>8.9238085800000011</v>
      </c>
      <c r="E64" s="56">
        <f>'5a. FNO'!E64+'5b. FNO Impacted Gen'!E64</f>
        <v>9.0233988800000002</v>
      </c>
      <c r="F64" s="56">
        <f>'5a. FNO'!F64+'5b. FNO Impacted Gen'!F64</f>
        <v>9.4057938500000002</v>
      </c>
      <c r="G64" s="56">
        <f>'5a. FNO'!G64+'5b. FNO Impacted Gen'!G64</f>
        <v>9.6428531500000005</v>
      </c>
      <c r="H64" s="56">
        <f>'5a. FNO'!H64+'5b. FNO Impacted Gen'!H64</f>
        <v>10.26751986</v>
      </c>
      <c r="I64" s="56">
        <f>'5a. FNO'!I64+'5b. FNO Impacted Gen'!I64</f>
        <v>10.62221081</v>
      </c>
      <c r="J64" s="56">
        <f>'5a. FNO'!J64+'5b. FNO Impacted Gen'!J64</f>
        <v>10.123978989999999</v>
      </c>
      <c r="K64" s="56">
        <f>'5a. FNO'!K64+'5b. FNO Impacted Gen'!K64</f>
        <v>9.1942302700000003</v>
      </c>
      <c r="L64" s="56">
        <f>'5a. FNO'!L64+'5b. FNO Impacted Gen'!L64</f>
        <v>8.4892238799999991</v>
      </c>
      <c r="M64" s="56">
        <f>'5a. FNO'!M64+'5b. FNO Impacted Gen'!M64</f>
        <v>7.9190563000000003</v>
      </c>
      <c r="N64" s="56">
        <f>'5a. FNO'!N64+'5b. FNO Impacted Gen'!N64</f>
        <v>7.6104836899999997</v>
      </c>
      <c r="O64" s="56">
        <f>'5a. FNO'!O64+'5b. FNO Impacted Gen'!O64</f>
        <v>7.48479648</v>
      </c>
      <c r="P64" s="56">
        <f>'5a. FNO'!P64+'5b. FNO Impacted Gen'!P64</f>
        <v>7.4465416799999993</v>
      </c>
      <c r="Q64" s="56">
        <f>'5a. FNO'!Q64+'5b. FNO Impacted Gen'!Q64</f>
        <v>7.6682150999999994</v>
      </c>
      <c r="R64" s="56">
        <f>'5a. FNO'!R64+'5b. FNO Impacted Gen'!R64</f>
        <v>8.2269734900000007</v>
      </c>
      <c r="S64" s="56">
        <f>'5a. FNO'!S64+'5b. FNO Impacted Gen'!S64</f>
        <v>8.9701146900000008</v>
      </c>
      <c r="T64" s="56">
        <f>'5a. FNO'!T64+'5b. FNO Impacted Gen'!T64</f>
        <v>9.6288139400000006</v>
      </c>
      <c r="U64" s="56">
        <f>'5a. FNO'!U64+'5b. FNO Impacted Gen'!U64</f>
        <v>9.5388602200000001</v>
      </c>
      <c r="V64" s="56">
        <f>'5a. FNO'!V64+'5b. FNO Impacted Gen'!V64</f>
        <v>9.2430458299999998</v>
      </c>
      <c r="W64" s="56">
        <f>'5a. FNO'!W64+'5b. FNO Impacted Gen'!W64</f>
        <v>8.8270747299999996</v>
      </c>
      <c r="X64" s="56">
        <f>'5a. FNO'!X64+'5b. FNO Impacted Gen'!X64</f>
        <v>8.46199762</v>
      </c>
      <c r="Y64" s="56">
        <f>'5a. FNO'!Y64+'5b. FNO Impacted Gen'!Y64</f>
        <v>8.1351172099999989</v>
      </c>
      <c r="Z64" s="67">
        <f>'5a. FNO'!Z64+'5b. FNO Impacted Gen'!Z64</f>
        <v>0</v>
      </c>
    </row>
    <row r="65" spans="1:26">
      <c r="A65" s="54">
        <f t="shared" si="0"/>
        <v>45719</v>
      </c>
      <c r="B65" s="55">
        <f>'5a. FNO'!B65+'5b. FNO Impacted Gen'!B65</f>
        <v>8.0914232899999998</v>
      </c>
      <c r="C65" s="56">
        <f>'5a. FNO'!C65+'5b. FNO Impacted Gen'!C65</f>
        <v>8.0655443799999986</v>
      </c>
      <c r="D65" s="56">
        <f>'5a. FNO'!D65+'5b. FNO Impacted Gen'!D65</f>
        <v>8.1354347799999989</v>
      </c>
      <c r="E65" s="56">
        <f>'5a. FNO'!E65+'5b. FNO Impacted Gen'!E65</f>
        <v>8.20798892</v>
      </c>
      <c r="F65" s="56">
        <f>'5a. FNO'!F65+'5b. FNO Impacted Gen'!F65</f>
        <v>8.7369396500000001</v>
      </c>
      <c r="G65" s="56">
        <f>'5a. FNO'!G65+'5b. FNO Impacted Gen'!G65</f>
        <v>9.3218174199999986</v>
      </c>
      <c r="H65" s="56">
        <f>'5a. FNO'!H65+'5b. FNO Impacted Gen'!H65</f>
        <v>10.1306811</v>
      </c>
      <c r="I65" s="56">
        <f>'5a. FNO'!I65+'5b. FNO Impacted Gen'!I65</f>
        <v>10.33561128</v>
      </c>
      <c r="J65" s="56">
        <f>'5a. FNO'!J65+'5b. FNO Impacted Gen'!J65</f>
        <v>9.6737990099999998</v>
      </c>
      <c r="K65" s="56">
        <f>'5a. FNO'!K65+'5b. FNO Impacted Gen'!K65</f>
        <v>8.9850177900000006</v>
      </c>
      <c r="L65" s="56">
        <f>'5a. FNO'!L65+'5b. FNO Impacted Gen'!L65</f>
        <v>8.5551636599999998</v>
      </c>
      <c r="M65" s="56">
        <f>'5a. FNO'!M65+'5b. FNO Impacted Gen'!M65</f>
        <v>8.4716791400000009</v>
      </c>
      <c r="N65" s="56">
        <f>'5a. FNO'!N65+'5b. FNO Impacted Gen'!N65</f>
        <v>8.4808481800000006</v>
      </c>
      <c r="O65" s="56">
        <f>'5a. FNO'!O65+'5b. FNO Impacted Gen'!O65</f>
        <v>8.6209429699999998</v>
      </c>
      <c r="P65" s="56">
        <f>'5a. FNO'!P65+'5b. FNO Impacted Gen'!P65</f>
        <v>8.9754939100000009</v>
      </c>
      <c r="Q65" s="56">
        <f>'5a. FNO'!Q65+'5b. FNO Impacted Gen'!Q65</f>
        <v>8.8432035400000011</v>
      </c>
      <c r="R65" s="56">
        <f>'5a. FNO'!R65+'5b. FNO Impacted Gen'!R65</f>
        <v>9.2759049999999998</v>
      </c>
      <c r="S65" s="56">
        <f>'5a. FNO'!S65+'5b. FNO Impacted Gen'!S65</f>
        <v>10.186613919999999</v>
      </c>
      <c r="T65" s="56">
        <f>'5a. FNO'!T65+'5b. FNO Impacted Gen'!T65</f>
        <v>10.992203430000002</v>
      </c>
      <c r="U65" s="56">
        <f>'5a. FNO'!U65+'5b. FNO Impacted Gen'!U65</f>
        <v>10.71158308</v>
      </c>
      <c r="V65" s="56">
        <f>'5a. FNO'!V65+'5b. FNO Impacted Gen'!V65</f>
        <v>10.39411864</v>
      </c>
      <c r="W65" s="56">
        <f>'5a. FNO'!W65+'5b. FNO Impacted Gen'!W65</f>
        <v>9.9036936999999998</v>
      </c>
      <c r="X65" s="56">
        <f>'5a. FNO'!X65+'5b. FNO Impacted Gen'!X65</f>
        <v>9.9779135800000009</v>
      </c>
      <c r="Y65" s="56">
        <f>'5a. FNO'!Y65+'5b. FNO Impacted Gen'!Y65</f>
        <v>9.6482270299999993</v>
      </c>
      <c r="Z65" s="67">
        <f>'5a. FNO'!Z65+'5b. FNO Impacted Gen'!Z65</f>
        <v>0</v>
      </c>
    </row>
    <row r="66" spans="1:26">
      <c r="A66" s="54">
        <f t="shared" si="0"/>
        <v>45720</v>
      </c>
      <c r="B66" s="55">
        <f>'5a. FNO'!B66+'5b. FNO Impacted Gen'!B66</f>
        <v>9.4126274500000005</v>
      </c>
      <c r="C66" s="56">
        <f>'5a. FNO'!C66+'5b. FNO Impacted Gen'!C66</f>
        <v>9.2977796399999999</v>
      </c>
      <c r="D66" s="56">
        <f>'5a. FNO'!D66+'5b. FNO Impacted Gen'!D66</f>
        <v>9.1730274099999995</v>
      </c>
      <c r="E66" s="56">
        <f>'5a. FNO'!E66+'5b. FNO Impacted Gen'!E66</f>
        <v>9.1300818900000014</v>
      </c>
      <c r="F66" s="56">
        <f>'5a. FNO'!F66+'5b. FNO Impacted Gen'!F66</f>
        <v>9.4651099200000015</v>
      </c>
      <c r="G66" s="56">
        <f>'5a. FNO'!G66+'5b. FNO Impacted Gen'!G66</f>
        <v>10.034308919999999</v>
      </c>
      <c r="H66" s="56">
        <f>'5a. FNO'!H66+'5b. FNO Impacted Gen'!H66</f>
        <v>11.23090597</v>
      </c>
      <c r="I66" s="56">
        <f>'5a. FNO'!I66+'5b. FNO Impacted Gen'!I66</f>
        <v>11.547643649999999</v>
      </c>
      <c r="J66" s="56">
        <f>'5a. FNO'!J66+'5b. FNO Impacted Gen'!J66</f>
        <v>10.95821911</v>
      </c>
      <c r="K66" s="56">
        <f>'5a. FNO'!K66+'5b. FNO Impacted Gen'!K66</f>
        <v>10.43895101</v>
      </c>
      <c r="L66" s="56">
        <f>'5a. FNO'!L66+'5b. FNO Impacted Gen'!L66</f>
        <v>10.0954768</v>
      </c>
      <c r="M66" s="56">
        <f>'5a. FNO'!M66+'5b. FNO Impacted Gen'!M66</f>
        <v>9.9125394700000005</v>
      </c>
      <c r="N66" s="56">
        <f>'5a. FNO'!N66+'5b. FNO Impacted Gen'!N66</f>
        <v>9.62239881</v>
      </c>
      <c r="O66" s="56">
        <f>'5a. FNO'!O66+'5b. FNO Impacted Gen'!O66</f>
        <v>9.1545787700000005</v>
      </c>
      <c r="P66" s="56">
        <f>'5a. FNO'!P66+'5b. FNO Impacted Gen'!P66</f>
        <v>9.3372446999999994</v>
      </c>
      <c r="Q66" s="56">
        <f>'5a. FNO'!Q66+'5b. FNO Impacted Gen'!Q66</f>
        <v>9.4938088199999999</v>
      </c>
      <c r="R66" s="56">
        <f>'5a. FNO'!R66+'5b. FNO Impacted Gen'!R66</f>
        <v>9.9186022000000005</v>
      </c>
      <c r="S66" s="56">
        <f>'5a. FNO'!S66+'5b. FNO Impacted Gen'!S66</f>
        <v>10.749711179999998</v>
      </c>
      <c r="T66" s="56">
        <f>'5a. FNO'!T66+'5b. FNO Impacted Gen'!T66</f>
        <v>11.225395649999999</v>
      </c>
      <c r="U66" s="56">
        <f>'5a. FNO'!U66+'5b. FNO Impacted Gen'!U66</f>
        <v>11.08225917</v>
      </c>
      <c r="V66" s="56">
        <f>'5a. FNO'!V66+'5b. FNO Impacted Gen'!V66</f>
        <v>10.881805040000001</v>
      </c>
      <c r="W66" s="56">
        <f>'5a. FNO'!W66+'5b. FNO Impacted Gen'!W66</f>
        <v>10.530377189999999</v>
      </c>
      <c r="X66" s="56">
        <f>'5a. FNO'!X66+'5b. FNO Impacted Gen'!X66</f>
        <v>10.57272517</v>
      </c>
      <c r="Y66" s="56">
        <f>'5a. FNO'!Y66+'5b. FNO Impacted Gen'!Y66</f>
        <v>10.287931420000001</v>
      </c>
      <c r="Z66" s="67">
        <f>'5a. FNO'!Z66+'5b. FNO Impacted Gen'!Z66</f>
        <v>0</v>
      </c>
    </row>
    <row r="67" spans="1:26">
      <c r="A67" s="54">
        <f t="shared" si="0"/>
        <v>45721</v>
      </c>
      <c r="B67" s="55">
        <f>'5a. FNO'!B67+'5b. FNO Impacted Gen'!B67</f>
        <v>10.07322574</v>
      </c>
      <c r="C67" s="56">
        <f>'5a. FNO'!C67+'5b. FNO Impacted Gen'!C67</f>
        <v>10.01759073</v>
      </c>
      <c r="D67" s="56">
        <f>'5a. FNO'!D67+'5b. FNO Impacted Gen'!D67</f>
        <v>10.12859564</v>
      </c>
      <c r="E67" s="56">
        <f>'5a. FNO'!E67+'5b. FNO Impacted Gen'!E67</f>
        <v>10.213584650000001</v>
      </c>
      <c r="F67" s="56">
        <f>'5a. FNO'!F67+'5b. FNO Impacted Gen'!F67</f>
        <v>10.593693230000001</v>
      </c>
      <c r="G67" s="56">
        <f>'5a. FNO'!G67+'5b. FNO Impacted Gen'!G67</f>
        <v>11.282705420000001</v>
      </c>
      <c r="H67" s="56">
        <f>'5a. FNO'!H67+'5b. FNO Impacted Gen'!H67</f>
        <v>12.004247710000001</v>
      </c>
      <c r="I67" s="56">
        <f>'5a. FNO'!I67+'5b. FNO Impacted Gen'!I67</f>
        <v>11.730808560000002</v>
      </c>
      <c r="J67" s="56">
        <f>'5a. FNO'!J67+'5b. FNO Impacted Gen'!J67</f>
        <v>11.139812279999997</v>
      </c>
      <c r="K67" s="56">
        <f>'5a. FNO'!K67+'5b. FNO Impacted Gen'!K67</f>
        <v>10.353022999999999</v>
      </c>
      <c r="L67" s="56">
        <f>'5a. FNO'!L67+'5b. FNO Impacted Gen'!L67</f>
        <v>9.6906551500000013</v>
      </c>
      <c r="M67" s="56">
        <f>'5a. FNO'!M67+'5b. FNO Impacted Gen'!M67</f>
        <v>9.1317150100000006</v>
      </c>
      <c r="N67" s="56">
        <f>'5a. FNO'!N67+'5b. FNO Impacted Gen'!N67</f>
        <v>8.7406502499999998</v>
      </c>
      <c r="O67" s="56">
        <f>'5a. FNO'!O67+'5b. FNO Impacted Gen'!O67</f>
        <v>8.4951896700000002</v>
      </c>
      <c r="P67" s="56">
        <f>'5a. FNO'!P67+'5b. FNO Impacted Gen'!P67</f>
        <v>8.431053949999999</v>
      </c>
      <c r="Q67" s="56">
        <f>'5a. FNO'!Q67+'5b. FNO Impacted Gen'!Q67</f>
        <v>8.3739225699999995</v>
      </c>
      <c r="R67" s="56">
        <f>'5a. FNO'!R67+'5b. FNO Impacted Gen'!R67</f>
        <v>8.4448447400000006</v>
      </c>
      <c r="S67" s="56">
        <f>'5a. FNO'!S67+'5b. FNO Impacted Gen'!S67</f>
        <v>9.2808325200000006</v>
      </c>
      <c r="T67" s="56">
        <f>'5a. FNO'!T67+'5b. FNO Impacted Gen'!T67</f>
        <v>9.9130432600000002</v>
      </c>
      <c r="U67" s="56">
        <f>'5a. FNO'!U67+'5b. FNO Impacted Gen'!U67</f>
        <v>10.359569899999999</v>
      </c>
      <c r="V67" s="56">
        <f>'5a. FNO'!V67+'5b. FNO Impacted Gen'!V67</f>
        <v>10.12769078</v>
      </c>
      <c r="W67" s="56">
        <f>'5a. FNO'!W67+'5b. FNO Impacted Gen'!W67</f>
        <v>9.7788304600000018</v>
      </c>
      <c r="X67" s="56">
        <f>'5a. FNO'!X67+'5b. FNO Impacted Gen'!X67</f>
        <v>9.5148651700000002</v>
      </c>
      <c r="Y67" s="56">
        <f>'5a. FNO'!Y67+'5b. FNO Impacted Gen'!Y67</f>
        <v>9.1886591400000004</v>
      </c>
      <c r="Z67" s="67">
        <f>'5a. FNO'!Z67+'5b. FNO Impacted Gen'!Z67</f>
        <v>0</v>
      </c>
    </row>
    <row r="68" spans="1:26">
      <c r="A68" s="54">
        <f t="shared" si="0"/>
        <v>45722</v>
      </c>
      <c r="B68" s="55">
        <f>'5a. FNO'!B68+'5b. FNO Impacted Gen'!B68</f>
        <v>9.1096151400000007</v>
      </c>
      <c r="C68" s="56">
        <f>'5a. FNO'!C68+'5b. FNO Impacted Gen'!C68</f>
        <v>9.0296583300000002</v>
      </c>
      <c r="D68" s="56">
        <f>'5a. FNO'!D68+'5b. FNO Impacted Gen'!D68</f>
        <v>8.9851761999999997</v>
      </c>
      <c r="E68" s="56">
        <f>'5a. FNO'!E68+'5b. FNO Impacted Gen'!E68</f>
        <v>9.1980344699999979</v>
      </c>
      <c r="F68" s="56">
        <f>'5a. FNO'!F68+'5b. FNO Impacted Gen'!F68</f>
        <v>9.50483279</v>
      </c>
      <c r="G68" s="56">
        <f>'5a. FNO'!G68+'5b. FNO Impacted Gen'!G68</f>
        <v>10.10596527</v>
      </c>
      <c r="H68" s="56">
        <f>'5a. FNO'!H68+'5b. FNO Impacted Gen'!H68</f>
        <v>10.8884116</v>
      </c>
      <c r="I68" s="56">
        <f>'5a. FNO'!I68+'5b. FNO Impacted Gen'!I68</f>
        <v>11.585452199999999</v>
      </c>
      <c r="J68" s="56">
        <f>'5a. FNO'!J68+'5b. FNO Impacted Gen'!J68</f>
        <v>11.15991459</v>
      </c>
      <c r="K68" s="56">
        <f>'5a. FNO'!K68+'5b. FNO Impacted Gen'!K68</f>
        <v>10.86211849</v>
      </c>
      <c r="L68" s="56">
        <f>'5a. FNO'!L68+'5b. FNO Impacted Gen'!L68</f>
        <v>10.377649009999999</v>
      </c>
      <c r="M68" s="56">
        <f>'5a. FNO'!M68+'5b. FNO Impacted Gen'!M68</f>
        <v>9.5598876500000003</v>
      </c>
      <c r="N68" s="56">
        <f>'5a. FNO'!N68+'5b. FNO Impacted Gen'!N68</f>
        <v>8.9764211199999995</v>
      </c>
      <c r="O68" s="56">
        <f>'5a. FNO'!O68+'5b. FNO Impacted Gen'!O68</f>
        <v>9.0289889199999998</v>
      </c>
      <c r="P68" s="56">
        <f>'5a. FNO'!P68+'5b. FNO Impacted Gen'!P68</f>
        <v>9.1977811599999999</v>
      </c>
      <c r="Q68" s="56">
        <f>'5a. FNO'!Q68+'5b. FNO Impacted Gen'!Q68</f>
        <v>9.4425341699999983</v>
      </c>
      <c r="R68" s="56">
        <f>'5a. FNO'!R68+'5b. FNO Impacted Gen'!R68</f>
        <v>9.580638930000001</v>
      </c>
      <c r="S68" s="56">
        <f>'5a. FNO'!S68+'5b. FNO Impacted Gen'!S68</f>
        <v>10.318078180000001</v>
      </c>
      <c r="T68" s="56">
        <f>'5a. FNO'!T68+'5b. FNO Impacted Gen'!T68</f>
        <v>10.991212729999999</v>
      </c>
      <c r="U68" s="56">
        <f>'5a. FNO'!U68+'5b. FNO Impacted Gen'!U68</f>
        <v>10.937938240000001</v>
      </c>
      <c r="V68" s="56">
        <f>'5a. FNO'!V68+'5b. FNO Impacted Gen'!V68</f>
        <v>10.807585849999999</v>
      </c>
      <c r="W68" s="56">
        <f>'5a. FNO'!W68+'5b. FNO Impacted Gen'!W68</f>
        <v>10.495472149999999</v>
      </c>
      <c r="X68" s="56">
        <f>'5a. FNO'!X68+'5b. FNO Impacted Gen'!X68</f>
        <v>10.43930383</v>
      </c>
      <c r="Y68" s="56">
        <f>'5a. FNO'!Y68+'5b. FNO Impacted Gen'!Y68</f>
        <v>10.117067650000001</v>
      </c>
      <c r="Z68" s="67">
        <f>'5a. FNO'!Z68+'5b. FNO Impacted Gen'!Z68</f>
        <v>0</v>
      </c>
    </row>
    <row r="69" spans="1:26">
      <c r="A69" s="54">
        <f t="shared" si="0"/>
        <v>45723</v>
      </c>
      <c r="B69" s="55">
        <f>'5a. FNO'!B69+'5b. FNO Impacted Gen'!B69</f>
        <v>9.9664196</v>
      </c>
      <c r="C69" s="56">
        <f>'5a. FNO'!C69+'5b. FNO Impacted Gen'!C69</f>
        <v>9.9047386800000012</v>
      </c>
      <c r="D69" s="56">
        <f>'5a. FNO'!D69+'5b. FNO Impacted Gen'!D69</f>
        <v>9.9420982900000006</v>
      </c>
      <c r="E69" s="56">
        <f>'5a. FNO'!E69+'5b. FNO Impacted Gen'!E69</f>
        <v>10.095469169999999</v>
      </c>
      <c r="F69" s="56">
        <f>'5a. FNO'!F69+'5b. FNO Impacted Gen'!F69</f>
        <v>10.3709884</v>
      </c>
      <c r="G69" s="56">
        <f>'5a. FNO'!G69+'5b. FNO Impacted Gen'!G69</f>
        <v>11.02443478</v>
      </c>
      <c r="H69" s="56">
        <f>'5a. FNO'!H69+'5b. FNO Impacted Gen'!H69</f>
        <v>11.8016288</v>
      </c>
      <c r="I69" s="56">
        <f>'5a. FNO'!I69+'5b. FNO Impacted Gen'!I69</f>
        <v>11.48379274</v>
      </c>
      <c r="J69" s="56">
        <f>'5a. FNO'!J69+'5b. FNO Impacted Gen'!J69</f>
        <v>10.588057300000001</v>
      </c>
      <c r="K69" s="56">
        <f>'5a. FNO'!K69+'5b. FNO Impacted Gen'!K69</f>
        <v>9.8335054700000004</v>
      </c>
      <c r="L69" s="56">
        <f>'5a. FNO'!L69+'5b. FNO Impacted Gen'!L69</f>
        <v>9.2614457100000003</v>
      </c>
      <c r="M69" s="56">
        <f>'5a. FNO'!M69+'5b. FNO Impacted Gen'!M69</f>
        <v>8.829881330000001</v>
      </c>
      <c r="N69" s="56">
        <f>'5a. FNO'!N69+'5b. FNO Impacted Gen'!N69</f>
        <v>8.4070277099999995</v>
      </c>
      <c r="O69" s="56">
        <f>'5a. FNO'!O69+'5b. FNO Impacted Gen'!O69</f>
        <v>8.0913130300000002</v>
      </c>
      <c r="P69" s="56">
        <f>'5a. FNO'!P69+'5b. FNO Impacted Gen'!P69</f>
        <v>8.1576710800000001</v>
      </c>
      <c r="Q69" s="56">
        <f>'5a. FNO'!Q69+'5b. FNO Impacted Gen'!Q69</f>
        <v>8.757980289999999</v>
      </c>
      <c r="R69" s="56">
        <f>'5a. FNO'!R69+'5b. FNO Impacted Gen'!R69</f>
        <v>9.4062030500000002</v>
      </c>
      <c r="S69" s="56">
        <f>'5a. FNO'!S69+'5b. FNO Impacted Gen'!S69</f>
        <v>10.534521270000001</v>
      </c>
      <c r="T69" s="56">
        <f>'5a. FNO'!T69+'5b. FNO Impacted Gen'!T69</f>
        <v>11.148344310000001</v>
      </c>
      <c r="U69" s="56">
        <f>'5a. FNO'!U69+'5b. FNO Impacted Gen'!U69</f>
        <v>11.10808052</v>
      </c>
      <c r="V69" s="56">
        <f>'5a. FNO'!V69+'5b. FNO Impacted Gen'!V69</f>
        <v>10.886489839999999</v>
      </c>
      <c r="W69" s="56">
        <f>'5a. FNO'!W69+'5b. FNO Impacted Gen'!W69</f>
        <v>10.562946899999998</v>
      </c>
      <c r="X69" s="56">
        <f>'5a. FNO'!X69+'5b. FNO Impacted Gen'!X69</f>
        <v>10.63203816</v>
      </c>
      <c r="Y69" s="56">
        <f>'5a. FNO'!Y69+'5b. FNO Impacted Gen'!Y69</f>
        <v>10.21809893</v>
      </c>
      <c r="Z69" s="67">
        <f>'5a. FNO'!Z69+'5b. FNO Impacted Gen'!Z69</f>
        <v>0</v>
      </c>
    </row>
    <row r="70" spans="1:26">
      <c r="A70" s="54">
        <f t="shared" ref="A70:A133" si="1">A69+1</f>
        <v>45724</v>
      </c>
      <c r="B70" s="55">
        <f>'5a. FNO'!B70+'5b. FNO Impacted Gen'!B70</f>
        <v>9.9460935600000013</v>
      </c>
      <c r="C70" s="56">
        <f>'5a. FNO'!C70+'5b. FNO Impacted Gen'!C70</f>
        <v>9.9125747200000003</v>
      </c>
      <c r="D70" s="56">
        <f>'5a. FNO'!D70+'5b. FNO Impacted Gen'!D70</f>
        <v>9.8519602400000004</v>
      </c>
      <c r="E70" s="56">
        <f>'5a. FNO'!E70+'5b. FNO Impacted Gen'!E70</f>
        <v>9.9288551499999986</v>
      </c>
      <c r="F70" s="56">
        <f>'5a. FNO'!F70+'5b. FNO Impacted Gen'!F70</f>
        <v>10.076522600000001</v>
      </c>
      <c r="G70" s="56">
        <f>'5a. FNO'!G70+'5b. FNO Impacted Gen'!G70</f>
        <v>10.36489781</v>
      </c>
      <c r="H70" s="56">
        <f>'5a. FNO'!H70+'5b. FNO Impacted Gen'!H70</f>
        <v>10.923453579999999</v>
      </c>
      <c r="I70" s="56">
        <f>'5a. FNO'!I70+'5b. FNO Impacted Gen'!I70</f>
        <v>11.467482909999999</v>
      </c>
      <c r="J70" s="56">
        <f>'5a. FNO'!J70+'5b. FNO Impacted Gen'!J70</f>
        <v>11.27701927</v>
      </c>
      <c r="K70" s="56">
        <f>'5a. FNO'!K70+'5b. FNO Impacted Gen'!K70</f>
        <v>11.080813979999999</v>
      </c>
      <c r="L70" s="56">
        <f>'5a. FNO'!L70+'5b. FNO Impacted Gen'!L70</f>
        <v>10.915684499999999</v>
      </c>
      <c r="M70" s="56">
        <f>'5a. FNO'!M70+'5b. FNO Impacted Gen'!M70</f>
        <v>10.531375250000002</v>
      </c>
      <c r="N70" s="56">
        <f>'5a. FNO'!N70+'5b. FNO Impacted Gen'!N70</f>
        <v>9.8357063</v>
      </c>
      <c r="O70" s="56">
        <f>'5a. FNO'!O70+'5b. FNO Impacted Gen'!O70</f>
        <v>9.1619114100000001</v>
      </c>
      <c r="P70" s="56">
        <f>'5a. FNO'!P70+'5b. FNO Impacted Gen'!P70</f>
        <v>8.9210327199999995</v>
      </c>
      <c r="Q70" s="56">
        <f>'5a. FNO'!Q70+'5b. FNO Impacted Gen'!Q70</f>
        <v>8.9544784199999992</v>
      </c>
      <c r="R70" s="56">
        <f>'5a. FNO'!R70+'5b. FNO Impacted Gen'!R70</f>
        <v>9.3593735699999989</v>
      </c>
      <c r="S70" s="56">
        <f>'5a. FNO'!S70+'5b. FNO Impacted Gen'!S70</f>
        <v>10.21599084</v>
      </c>
      <c r="T70" s="56">
        <f>'5a. FNO'!T70+'5b. FNO Impacted Gen'!T70</f>
        <v>10.889040799999998</v>
      </c>
      <c r="U70" s="56">
        <f>'5a. FNO'!U70+'5b. FNO Impacted Gen'!U70</f>
        <v>10.913290779999999</v>
      </c>
      <c r="V70" s="56">
        <f>'5a. FNO'!V70+'5b. FNO Impacted Gen'!V70</f>
        <v>10.8608444</v>
      </c>
      <c r="W70" s="56">
        <f>'5a. FNO'!W70+'5b. FNO Impacted Gen'!W70</f>
        <v>10.5733312</v>
      </c>
      <c r="X70" s="56">
        <f>'5a. FNO'!X70+'5b. FNO Impacted Gen'!X70</f>
        <v>10.789039420000002</v>
      </c>
      <c r="Y70" s="56">
        <f>'5a. FNO'!Y70+'5b. FNO Impacted Gen'!Y70</f>
        <v>10.47459439</v>
      </c>
      <c r="Z70" s="67">
        <f>'5a. FNO'!Z70+'5b. FNO Impacted Gen'!Z70</f>
        <v>0</v>
      </c>
    </row>
    <row r="71" spans="1:26">
      <c r="A71" s="54">
        <f t="shared" si="1"/>
        <v>45725</v>
      </c>
      <c r="B71" s="55">
        <f>'5a. FNO'!B71+'5b. FNO Impacted Gen'!B71</f>
        <v>10.348215750000001</v>
      </c>
      <c r="C71" s="56">
        <f>'5a. FNO'!C71+'5b. FNO Impacted Gen'!C71</f>
        <v>0</v>
      </c>
      <c r="D71" s="56">
        <f>'5a. FNO'!D71+'5b. FNO Impacted Gen'!D71</f>
        <v>10.272711469999999</v>
      </c>
      <c r="E71" s="56">
        <f>'5a. FNO'!E71+'5b. FNO Impacted Gen'!E71</f>
        <v>10.429913110000001</v>
      </c>
      <c r="F71" s="56">
        <f>'5a. FNO'!F71+'5b. FNO Impacted Gen'!F71</f>
        <v>10.562041950000001</v>
      </c>
      <c r="G71" s="56">
        <f>'5a. FNO'!G71+'5b. FNO Impacted Gen'!G71</f>
        <v>10.769521489999999</v>
      </c>
      <c r="H71" s="56">
        <f>'5a. FNO'!H71+'5b. FNO Impacted Gen'!H71</f>
        <v>11.356164349999998</v>
      </c>
      <c r="I71" s="56">
        <f>'5a. FNO'!I71+'5b. FNO Impacted Gen'!I71</f>
        <v>11.913994370000001</v>
      </c>
      <c r="J71" s="56">
        <f>'5a. FNO'!J71+'5b. FNO Impacted Gen'!J71</f>
        <v>11.427578570000001</v>
      </c>
      <c r="K71" s="56">
        <f>'5a. FNO'!K71+'5b. FNO Impacted Gen'!K71</f>
        <v>10.50866662</v>
      </c>
      <c r="L71" s="56">
        <f>'5a. FNO'!L71+'5b. FNO Impacted Gen'!L71</f>
        <v>9.6587420500000007</v>
      </c>
      <c r="M71" s="56">
        <f>'5a. FNO'!M71+'5b. FNO Impacted Gen'!M71</f>
        <v>8.8898232799999999</v>
      </c>
      <c r="N71" s="56">
        <f>'5a. FNO'!N71+'5b. FNO Impacted Gen'!N71</f>
        <v>8.3785933299999993</v>
      </c>
      <c r="O71" s="56">
        <f>'5a. FNO'!O71+'5b. FNO Impacted Gen'!O71</f>
        <v>8.0833606800000002</v>
      </c>
      <c r="P71" s="56">
        <f>'5a. FNO'!P71+'5b. FNO Impacted Gen'!P71</f>
        <v>7.8998588100000005</v>
      </c>
      <c r="Q71" s="56">
        <f>'5a. FNO'!Q71+'5b. FNO Impacted Gen'!Q71</f>
        <v>7.834014719999999</v>
      </c>
      <c r="R71" s="56">
        <f>'5a. FNO'!R71+'5b. FNO Impacted Gen'!R71</f>
        <v>8.1067781100000005</v>
      </c>
      <c r="S71" s="56">
        <f>'5a. FNO'!S71+'5b. FNO Impacted Gen'!S71</f>
        <v>8.5628520700000017</v>
      </c>
      <c r="T71" s="56">
        <f>'5a. FNO'!T71+'5b. FNO Impacted Gen'!T71</f>
        <v>9.032000570000001</v>
      </c>
      <c r="U71" s="56">
        <f>'5a. FNO'!U71+'5b. FNO Impacted Gen'!U71</f>
        <v>9.6598881700000003</v>
      </c>
      <c r="V71" s="56">
        <f>'5a. FNO'!V71+'5b. FNO Impacted Gen'!V71</f>
        <v>9.7072450999999997</v>
      </c>
      <c r="W71" s="56">
        <f>'5a. FNO'!W71+'5b. FNO Impacted Gen'!W71</f>
        <v>9.3908571399999996</v>
      </c>
      <c r="X71" s="56">
        <f>'5a. FNO'!X71+'5b. FNO Impacted Gen'!X71</f>
        <v>9.1088624399999993</v>
      </c>
      <c r="Y71" s="56">
        <f>'5a. FNO'!Y71+'5b. FNO Impacted Gen'!Y71</f>
        <v>8.7023689099999988</v>
      </c>
      <c r="Z71" s="67">
        <f>'5a. FNO'!Z71+'5b. FNO Impacted Gen'!Z71</f>
        <v>0</v>
      </c>
    </row>
    <row r="72" spans="1:26">
      <c r="A72" s="54">
        <f t="shared" si="1"/>
        <v>45726</v>
      </c>
      <c r="B72" s="55">
        <f>'5a. FNO'!B72+'5b. FNO Impacted Gen'!B72</f>
        <v>8.5057154599999993</v>
      </c>
      <c r="C72" s="56">
        <f>'5a. FNO'!C72+'5b. FNO Impacted Gen'!C72</f>
        <v>8.5082078500000016</v>
      </c>
      <c r="D72" s="56">
        <f>'5a. FNO'!D72+'5b. FNO Impacted Gen'!D72</f>
        <v>8.5927272600000002</v>
      </c>
      <c r="E72" s="56">
        <f>'5a. FNO'!E72+'5b. FNO Impacted Gen'!E72</f>
        <v>8.8020704999999992</v>
      </c>
      <c r="F72" s="56">
        <f>'5a. FNO'!F72+'5b. FNO Impacted Gen'!F72</f>
        <v>9.2411333599999974</v>
      </c>
      <c r="G72" s="56">
        <f>'5a. FNO'!G72+'5b. FNO Impacted Gen'!G72</f>
        <v>9.7833988600000001</v>
      </c>
      <c r="H72" s="56">
        <f>'5a. FNO'!H72+'5b. FNO Impacted Gen'!H72</f>
        <v>10.683696770000001</v>
      </c>
      <c r="I72" s="56">
        <f>'5a. FNO'!I72+'5b. FNO Impacted Gen'!I72</f>
        <v>11.54828111</v>
      </c>
      <c r="J72" s="56">
        <f>'5a. FNO'!J72+'5b. FNO Impacted Gen'!J72</f>
        <v>10.93142572</v>
      </c>
      <c r="K72" s="56">
        <f>'5a. FNO'!K72+'5b. FNO Impacted Gen'!K72</f>
        <v>10.041626089999999</v>
      </c>
      <c r="L72" s="56">
        <f>'5a. FNO'!L72+'5b. FNO Impacted Gen'!L72</f>
        <v>9.058104580000002</v>
      </c>
      <c r="M72" s="56">
        <f>'5a. FNO'!M72+'5b. FNO Impacted Gen'!M72</f>
        <v>8.4412636500000016</v>
      </c>
      <c r="N72" s="56">
        <f>'5a. FNO'!N72+'5b. FNO Impacted Gen'!N72</f>
        <v>8.0462023800000004</v>
      </c>
      <c r="O72" s="56">
        <f>'5a. FNO'!O72+'5b. FNO Impacted Gen'!O72</f>
        <v>7.8254087199999995</v>
      </c>
      <c r="P72" s="56">
        <f>'5a. FNO'!P72+'5b. FNO Impacted Gen'!P72</f>
        <v>7.7299452100000003</v>
      </c>
      <c r="Q72" s="56">
        <f>'5a. FNO'!Q72+'5b. FNO Impacted Gen'!Q72</f>
        <v>7.7240108900000006</v>
      </c>
      <c r="R72" s="56">
        <f>'5a. FNO'!R72+'5b. FNO Impacted Gen'!R72</f>
        <v>7.7037207399999996</v>
      </c>
      <c r="S72" s="56">
        <f>'5a. FNO'!S72+'5b. FNO Impacted Gen'!S72</f>
        <v>8.1831540599999997</v>
      </c>
      <c r="T72" s="56">
        <f>'5a. FNO'!T72+'5b. FNO Impacted Gen'!T72</f>
        <v>8.6069678199999995</v>
      </c>
      <c r="U72" s="56">
        <f>'5a. FNO'!U72+'5b. FNO Impacted Gen'!U72</f>
        <v>9.0765707499999984</v>
      </c>
      <c r="V72" s="56">
        <f>'5a. FNO'!V72+'5b. FNO Impacted Gen'!V72</f>
        <v>9.0936284200000017</v>
      </c>
      <c r="W72" s="56">
        <f>'5a. FNO'!W72+'5b. FNO Impacted Gen'!W72</f>
        <v>8.7704413500000005</v>
      </c>
      <c r="X72" s="56">
        <f>'5a. FNO'!X72+'5b. FNO Impacted Gen'!X72</f>
        <v>8.4979468199999992</v>
      </c>
      <c r="Y72" s="56">
        <f>'5a. FNO'!Y72+'5b. FNO Impacted Gen'!Y72</f>
        <v>8.1478235100000003</v>
      </c>
      <c r="Z72" s="67">
        <f>'5a. FNO'!Z72+'5b. FNO Impacted Gen'!Z72</f>
        <v>0</v>
      </c>
    </row>
    <row r="73" spans="1:26">
      <c r="A73" s="54">
        <f t="shared" si="1"/>
        <v>45727</v>
      </c>
      <c r="B73" s="55">
        <f>'5a. FNO'!B73+'5b. FNO Impacted Gen'!B73</f>
        <v>7.9645401099999997</v>
      </c>
      <c r="C73" s="56">
        <f>'5a. FNO'!C73+'5b. FNO Impacted Gen'!C73</f>
        <v>8.00473328</v>
      </c>
      <c r="D73" s="56">
        <f>'5a. FNO'!D73+'5b. FNO Impacted Gen'!D73</f>
        <v>8.1673919099999992</v>
      </c>
      <c r="E73" s="56">
        <f>'5a. FNO'!E73+'5b. FNO Impacted Gen'!E73</f>
        <v>8.3120984100000008</v>
      </c>
      <c r="F73" s="56">
        <f>'5a. FNO'!F73+'5b. FNO Impacted Gen'!F73</f>
        <v>8.7719786299999996</v>
      </c>
      <c r="G73" s="56">
        <f>'5a. FNO'!G73+'5b. FNO Impacted Gen'!G73</f>
        <v>9.4789216800000009</v>
      </c>
      <c r="H73" s="56">
        <f>'5a. FNO'!H73+'5b. FNO Impacted Gen'!H73</f>
        <v>10.4348758</v>
      </c>
      <c r="I73" s="56">
        <f>'5a. FNO'!I73+'5b. FNO Impacted Gen'!I73</f>
        <v>11.38242709</v>
      </c>
      <c r="J73" s="56">
        <f>'5a. FNO'!J73+'5b. FNO Impacted Gen'!J73</f>
        <v>10.8149718</v>
      </c>
      <c r="K73" s="56">
        <f>'5a. FNO'!K73+'5b. FNO Impacted Gen'!K73</f>
        <v>9.7399427899999989</v>
      </c>
      <c r="L73" s="56">
        <f>'5a. FNO'!L73+'5b. FNO Impacted Gen'!L73</f>
        <v>9.0622648699999999</v>
      </c>
      <c r="M73" s="56">
        <f>'5a. FNO'!M73+'5b. FNO Impacted Gen'!M73</f>
        <v>8.3810007999999989</v>
      </c>
      <c r="N73" s="56">
        <f>'5a. FNO'!N73+'5b. FNO Impacted Gen'!N73</f>
        <v>8.1703792500000016</v>
      </c>
      <c r="O73" s="56">
        <f>'5a. FNO'!O73+'5b. FNO Impacted Gen'!O73</f>
        <v>7.8124002700000004</v>
      </c>
      <c r="P73" s="56">
        <f>'5a. FNO'!P73+'5b. FNO Impacted Gen'!P73</f>
        <v>7.7217182099999997</v>
      </c>
      <c r="Q73" s="56">
        <f>'5a. FNO'!Q73+'5b. FNO Impacted Gen'!Q73</f>
        <v>7.7517429999999994</v>
      </c>
      <c r="R73" s="56">
        <f>'5a. FNO'!R73+'5b. FNO Impacted Gen'!R73</f>
        <v>7.9020113700000003</v>
      </c>
      <c r="S73" s="56">
        <f>'5a. FNO'!S73+'5b. FNO Impacted Gen'!S73</f>
        <v>8.3427888800000005</v>
      </c>
      <c r="T73" s="56">
        <f>'5a. FNO'!T73+'5b. FNO Impacted Gen'!T73</f>
        <v>8.6486427199999998</v>
      </c>
      <c r="U73" s="56">
        <f>'5a. FNO'!U73+'5b. FNO Impacted Gen'!U73</f>
        <v>9.2332840800000007</v>
      </c>
      <c r="V73" s="56">
        <f>'5a. FNO'!V73+'5b. FNO Impacted Gen'!V73</f>
        <v>9.3619026899999991</v>
      </c>
      <c r="W73" s="56">
        <f>'5a. FNO'!W73+'5b. FNO Impacted Gen'!W73</f>
        <v>8.9680343699999998</v>
      </c>
      <c r="X73" s="56">
        <f>'5a. FNO'!X73+'5b. FNO Impacted Gen'!X73</f>
        <v>8.6382993600000013</v>
      </c>
      <c r="Y73" s="56">
        <f>'5a. FNO'!Y73+'5b. FNO Impacted Gen'!Y73</f>
        <v>8.2574631599999986</v>
      </c>
      <c r="Z73" s="67">
        <f>'5a. FNO'!Z73+'5b. FNO Impacted Gen'!Z73</f>
        <v>0</v>
      </c>
    </row>
    <row r="74" spans="1:26">
      <c r="A74" s="54">
        <f t="shared" si="1"/>
        <v>45728</v>
      </c>
      <c r="B74" s="55">
        <f>'5a. FNO'!B74+'5b. FNO Impacted Gen'!B74</f>
        <v>8.1132437900000003</v>
      </c>
      <c r="C74" s="56">
        <f>'5a. FNO'!C74+'5b. FNO Impacted Gen'!C74</f>
        <v>8.0644053600000003</v>
      </c>
      <c r="D74" s="56">
        <f>'5a. FNO'!D74+'5b. FNO Impacted Gen'!D74</f>
        <v>8.1700248099999992</v>
      </c>
      <c r="E74" s="56">
        <f>'5a. FNO'!E74+'5b. FNO Impacted Gen'!E74</f>
        <v>8.4238646100000008</v>
      </c>
      <c r="F74" s="56">
        <f>'5a. FNO'!F74+'5b. FNO Impacted Gen'!F74</f>
        <v>8.7524675300000006</v>
      </c>
      <c r="G74" s="56">
        <f>'5a. FNO'!G74+'5b. FNO Impacted Gen'!G74</f>
        <v>9.2429221300000002</v>
      </c>
      <c r="H74" s="56">
        <f>'5a. FNO'!H74+'5b. FNO Impacted Gen'!H74</f>
        <v>10.07418519</v>
      </c>
      <c r="I74" s="56">
        <f>'5a. FNO'!I74+'5b. FNO Impacted Gen'!I74</f>
        <v>10.713227180000001</v>
      </c>
      <c r="J74" s="56">
        <f>'5a. FNO'!J74+'5b. FNO Impacted Gen'!J74</f>
        <v>10.597681909999999</v>
      </c>
      <c r="K74" s="56">
        <f>'5a. FNO'!K74+'5b. FNO Impacted Gen'!K74</f>
        <v>10.172792579999999</v>
      </c>
      <c r="L74" s="56">
        <f>'5a. FNO'!L74+'5b. FNO Impacted Gen'!L74</f>
        <v>9.8630081000000001</v>
      </c>
      <c r="M74" s="56">
        <f>'5a. FNO'!M74+'5b. FNO Impacted Gen'!M74</f>
        <v>8.8161221699999981</v>
      </c>
      <c r="N74" s="56">
        <f>'5a. FNO'!N74+'5b. FNO Impacted Gen'!N74</f>
        <v>8.1688502300000003</v>
      </c>
      <c r="O74" s="56">
        <f>'5a. FNO'!O74+'5b. FNO Impacted Gen'!O74</f>
        <v>8.0083097499999987</v>
      </c>
      <c r="P74" s="56">
        <f>'5a. FNO'!P74+'5b. FNO Impacted Gen'!P74</f>
        <v>7.9705174100000002</v>
      </c>
      <c r="Q74" s="56">
        <f>'5a. FNO'!Q74+'5b. FNO Impacted Gen'!Q74</f>
        <v>7.7913788700000008</v>
      </c>
      <c r="R74" s="56">
        <f>'5a. FNO'!R74+'5b. FNO Impacted Gen'!R74</f>
        <v>7.8669567900000006</v>
      </c>
      <c r="S74" s="56">
        <f>'5a. FNO'!S74+'5b. FNO Impacted Gen'!S74</f>
        <v>8.36224816</v>
      </c>
      <c r="T74" s="56">
        <f>'5a. FNO'!T74+'5b. FNO Impacted Gen'!T74</f>
        <v>8.6609204500000008</v>
      </c>
      <c r="U74" s="56">
        <f>'5a. FNO'!U74+'5b. FNO Impacted Gen'!U74</f>
        <v>9.2673852500000002</v>
      </c>
      <c r="V74" s="56">
        <f>'5a. FNO'!V74+'5b. FNO Impacted Gen'!V74</f>
        <v>9.2424064899999987</v>
      </c>
      <c r="W74" s="56">
        <f>'5a. FNO'!W74+'5b. FNO Impacted Gen'!W74</f>
        <v>8.975656840000001</v>
      </c>
      <c r="X74" s="56">
        <f>'5a. FNO'!X74+'5b. FNO Impacted Gen'!X74</f>
        <v>8.7499903799999998</v>
      </c>
      <c r="Y74" s="56">
        <f>'5a. FNO'!Y74+'5b. FNO Impacted Gen'!Y74</f>
        <v>8.3322827400000001</v>
      </c>
      <c r="Z74" s="67">
        <f>'5a. FNO'!Z74+'5b. FNO Impacted Gen'!Z74</f>
        <v>0</v>
      </c>
    </row>
    <row r="75" spans="1:26">
      <c r="A75" s="54">
        <f t="shared" si="1"/>
        <v>45729</v>
      </c>
      <c r="B75" s="55">
        <f>'5a. FNO'!B75+'5b. FNO Impacted Gen'!B75</f>
        <v>8.2104980899999997</v>
      </c>
      <c r="C75" s="56">
        <f>'5a. FNO'!C75+'5b. FNO Impacted Gen'!C75</f>
        <v>8.193931580000001</v>
      </c>
      <c r="D75" s="56">
        <f>'5a. FNO'!D75+'5b. FNO Impacted Gen'!D75</f>
        <v>8.36297405</v>
      </c>
      <c r="E75" s="56">
        <f>'5a. FNO'!E75+'5b. FNO Impacted Gen'!E75</f>
        <v>8.5334555999999999</v>
      </c>
      <c r="F75" s="56">
        <f>'5a. FNO'!F75+'5b. FNO Impacted Gen'!F75</f>
        <v>8.9788173699999998</v>
      </c>
      <c r="G75" s="56">
        <f>'5a. FNO'!G75+'5b. FNO Impacted Gen'!G75</f>
        <v>9.463896609999999</v>
      </c>
      <c r="H75" s="56">
        <f>'5a. FNO'!H75+'5b. FNO Impacted Gen'!H75</f>
        <v>10.46823272</v>
      </c>
      <c r="I75" s="56">
        <f>'5a. FNO'!I75+'5b. FNO Impacted Gen'!I75</f>
        <v>11.033008219999999</v>
      </c>
      <c r="J75" s="56">
        <f>'5a. FNO'!J75+'5b. FNO Impacted Gen'!J75</f>
        <v>10.49708262</v>
      </c>
      <c r="K75" s="56">
        <f>'5a. FNO'!K75+'5b. FNO Impacted Gen'!K75</f>
        <v>9.4222584499999993</v>
      </c>
      <c r="L75" s="56">
        <f>'5a. FNO'!L75+'5b. FNO Impacted Gen'!L75</f>
        <v>8.7076991799999988</v>
      </c>
      <c r="M75" s="56">
        <f>'5a. FNO'!M75+'5b. FNO Impacted Gen'!M75</f>
        <v>8.1297235000000008</v>
      </c>
      <c r="N75" s="56">
        <f>'5a. FNO'!N75+'5b. FNO Impacted Gen'!N75</f>
        <v>7.7029334699999996</v>
      </c>
      <c r="O75" s="56">
        <f>'5a. FNO'!O75+'5b. FNO Impacted Gen'!O75</f>
        <v>7.4345001600000007</v>
      </c>
      <c r="P75" s="56">
        <f>'5a. FNO'!P75+'5b. FNO Impacted Gen'!P75</f>
        <v>7.4999653799999999</v>
      </c>
      <c r="Q75" s="56">
        <f>'5a. FNO'!Q75+'5b. FNO Impacted Gen'!Q75</f>
        <v>7.6805398499999997</v>
      </c>
      <c r="R75" s="56">
        <f>'5a. FNO'!R75+'5b. FNO Impacted Gen'!R75</f>
        <v>7.9927722499999998</v>
      </c>
      <c r="S75" s="56">
        <f>'5a. FNO'!S75+'5b. FNO Impacted Gen'!S75</f>
        <v>8.6769777599999998</v>
      </c>
      <c r="T75" s="56">
        <f>'5a. FNO'!T75+'5b. FNO Impacted Gen'!T75</f>
        <v>9.1407524500000008</v>
      </c>
      <c r="U75" s="56">
        <f>'5a. FNO'!U75+'5b. FNO Impacted Gen'!U75</f>
        <v>9.6005530799999992</v>
      </c>
      <c r="V75" s="56">
        <f>'5a. FNO'!V75+'5b. FNO Impacted Gen'!V75</f>
        <v>9.6232234400000003</v>
      </c>
      <c r="W75" s="56">
        <f>'5a. FNO'!W75+'5b. FNO Impacted Gen'!W75</f>
        <v>9.2017690499999993</v>
      </c>
      <c r="X75" s="56">
        <f>'5a. FNO'!X75+'5b. FNO Impacted Gen'!X75</f>
        <v>8.9751252800000003</v>
      </c>
      <c r="Y75" s="56">
        <f>'5a. FNO'!Y75+'5b. FNO Impacted Gen'!Y75</f>
        <v>8.5692440100000002</v>
      </c>
      <c r="Z75" s="67">
        <f>'5a. FNO'!Z75+'5b. FNO Impacted Gen'!Z75</f>
        <v>0</v>
      </c>
    </row>
    <row r="76" spans="1:26">
      <c r="A76" s="54">
        <f t="shared" si="1"/>
        <v>45730</v>
      </c>
      <c r="B76" s="55">
        <f>'5a. FNO'!B76+'5b. FNO Impacted Gen'!B76</f>
        <v>8.392661480000001</v>
      </c>
      <c r="C76" s="56">
        <f>'5a. FNO'!C76+'5b. FNO Impacted Gen'!C76</f>
        <v>8.4082353600000008</v>
      </c>
      <c r="D76" s="56">
        <f>'5a. FNO'!D76+'5b. FNO Impacted Gen'!D76</f>
        <v>8.4470094400000004</v>
      </c>
      <c r="E76" s="56">
        <f>'5a. FNO'!E76+'5b. FNO Impacted Gen'!E76</f>
        <v>8.6538528499999998</v>
      </c>
      <c r="F76" s="56">
        <f>'5a. FNO'!F76+'5b. FNO Impacted Gen'!F76</f>
        <v>9.0650818499999986</v>
      </c>
      <c r="G76" s="56">
        <f>'5a. FNO'!G76+'5b. FNO Impacted Gen'!G76</f>
        <v>9.5029191199999996</v>
      </c>
      <c r="H76" s="56">
        <f>'5a. FNO'!H76+'5b. FNO Impacted Gen'!H76</f>
        <v>10.316289119999999</v>
      </c>
      <c r="I76" s="56">
        <f>'5a. FNO'!I76+'5b. FNO Impacted Gen'!I76</f>
        <v>10.96506177</v>
      </c>
      <c r="J76" s="56">
        <f>'5a. FNO'!J76+'5b. FNO Impacted Gen'!J76</f>
        <v>11.150046260000002</v>
      </c>
      <c r="K76" s="56">
        <f>'5a. FNO'!K76+'5b. FNO Impacted Gen'!K76</f>
        <v>11.31249521</v>
      </c>
      <c r="L76" s="56">
        <f>'5a. FNO'!L76+'5b. FNO Impacted Gen'!L76</f>
        <v>11.333033140000001</v>
      </c>
      <c r="M76" s="56">
        <f>'5a. FNO'!M76+'5b. FNO Impacted Gen'!M76</f>
        <v>11.041488880000001</v>
      </c>
      <c r="N76" s="56">
        <f>'5a. FNO'!N76+'5b. FNO Impacted Gen'!N76</f>
        <v>10.412102309999998</v>
      </c>
      <c r="O76" s="56">
        <f>'5a. FNO'!O76+'5b. FNO Impacted Gen'!O76</f>
        <v>10.332915420000001</v>
      </c>
      <c r="P76" s="56">
        <f>'5a. FNO'!P76+'5b. FNO Impacted Gen'!P76</f>
        <v>9.8747530699999988</v>
      </c>
      <c r="Q76" s="56">
        <f>'5a. FNO'!Q76+'5b. FNO Impacted Gen'!Q76</f>
        <v>9.3039387699999985</v>
      </c>
      <c r="R76" s="56">
        <f>'5a. FNO'!R76+'5b. FNO Impacted Gen'!R76</f>
        <v>9.5221012500000022</v>
      </c>
      <c r="S76" s="56">
        <f>'5a. FNO'!S76+'5b. FNO Impacted Gen'!S76</f>
        <v>10.08277792</v>
      </c>
      <c r="T76" s="56">
        <f>'5a. FNO'!T76+'5b. FNO Impacted Gen'!T76</f>
        <v>10.294071539999999</v>
      </c>
      <c r="U76" s="56">
        <f>'5a. FNO'!U76+'5b. FNO Impacted Gen'!U76</f>
        <v>10.77436621</v>
      </c>
      <c r="V76" s="56">
        <f>'5a. FNO'!V76+'5b. FNO Impacted Gen'!V76</f>
        <v>10.82242037</v>
      </c>
      <c r="W76" s="56">
        <f>'5a. FNO'!W76+'5b. FNO Impacted Gen'!W76</f>
        <v>10.465849989999999</v>
      </c>
      <c r="X76" s="56">
        <f>'5a. FNO'!X76+'5b. FNO Impacted Gen'!X76</f>
        <v>10.5647138</v>
      </c>
      <c r="Y76" s="56">
        <f>'5a. FNO'!Y76+'5b. FNO Impacted Gen'!Y76</f>
        <v>10.052478039999999</v>
      </c>
      <c r="Z76" s="67">
        <f>'5a. FNO'!Z76+'5b. FNO Impacted Gen'!Z76</f>
        <v>0</v>
      </c>
    </row>
    <row r="77" spans="1:26">
      <c r="A77" s="54">
        <f t="shared" si="1"/>
        <v>45731</v>
      </c>
      <c r="B77" s="55">
        <f>'5a. FNO'!B77+'5b. FNO Impacted Gen'!B77</f>
        <v>9.7965635100000004</v>
      </c>
      <c r="C77" s="56">
        <f>'5a. FNO'!C77+'5b. FNO Impacted Gen'!C77</f>
        <v>9.7479293600000005</v>
      </c>
      <c r="D77" s="56">
        <f>'5a. FNO'!D77+'5b. FNO Impacted Gen'!D77</f>
        <v>9.6969658100000018</v>
      </c>
      <c r="E77" s="56">
        <f>'5a. FNO'!E77+'5b. FNO Impacted Gen'!E77</f>
        <v>9.7797122699999992</v>
      </c>
      <c r="F77" s="56">
        <f>'5a. FNO'!F77+'5b. FNO Impacted Gen'!F77</f>
        <v>10.020750170000001</v>
      </c>
      <c r="G77" s="56">
        <f>'5a. FNO'!G77+'5b. FNO Impacted Gen'!G77</f>
        <v>10.45650058</v>
      </c>
      <c r="H77" s="56">
        <f>'5a. FNO'!H77+'5b. FNO Impacted Gen'!H77</f>
        <v>11.011466059999998</v>
      </c>
      <c r="I77" s="56">
        <f>'5a. FNO'!I77+'5b. FNO Impacted Gen'!I77</f>
        <v>11.394919870000001</v>
      </c>
      <c r="J77" s="56">
        <f>'5a. FNO'!J77+'5b. FNO Impacted Gen'!J77</f>
        <v>11.096592960000001</v>
      </c>
      <c r="K77" s="56">
        <f>'5a. FNO'!K77+'5b. FNO Impacted Gen'!K77</f>
        <v>10.365930179999999</v>
      </c>
      <c r="L77" s="56">
        <f>'5a. FNO'!L77+'5b. FNO Impacted Gen'!L77</f>
        <v>9.883872740000001</v>
      </c>
      <c r="M77" s="56">
        <f>'5a. FNO'!M77+'5b. FNO Impacted Gen'!M77</f>
        <v>9.5564787400000011</v>
      </c>
      <c r="N77" s="56">
        <f>'5a. FNO'!N77+'5b. FNO Impacted Gen'!N77</f>
        <v>9.2484230700000012</v>
      </c>
      <c r="O77" s="56">
        <f>'5a. FNO'!O77+'5b. FNO Impacted Gen'!O77</f>
        <v>9.0400202400000005</v>
      </c>
      <c r="P77" s="56">
        <f>'5a. FNO'!P77+'5b. FNO Impacted Gen'!P77</f>
        <v>9.1037096299999991</v>
      </c>
      <c r="Q77" s="56">
        <f>'5a. FNO'!Q77+'5b. FNO Impacted Gen'!Q77</f>
        <v>9.041349180000001</v>
      </c>
      <c r="R77" s="56">
        <f>'5a. FNO'!R77+'5b. FNO Impacted Gen'!R77</f>
        <v>9.4831265399999989</v>
      </c>
      <c r="S77" s="56">
        <f>'5a. FNO'!S77+'5b. FNO Impacted Gen'!S77</f>
        <v>9.9030957599999994</v>
      </c>
      <c r="T77" s="56">
        <f>'5a. FNO'!T77+'5b. FNO Impacted Gen'!T77</f>
        <v>10.119681269999999</v>
      </c>
      <c r="U77" s="56">
        <f>'5a. FNO'!U77+'5b. FNO Impacted Gen'!U77</f>
        <v>10.58430761</v>
      </c>
      <c r="V77" s="56">
        <f>'5a. FNO'!V77+'5b. FNO Impacted Gen'!V77</f>
        <v>10.74414432</v>
      </c>
      <c r="W77" s="56">
        <f>'5a. FNO'!W77+'5b. FNO Impacted Gen'!W77</f>
        <v>10.49588614</v>
      </c>
      <c r="X77" s="56">
        <f>'5a. FNO'!X77+'5b. FNO Impacted Gen'!X77</f>
        <v>10.542925280000002</v>
      </c>
      <c r="Y77" s="56">
        <f>'5a. FNO'!Y77+'5b. FNO Impacted Gen'!Y77</f>
        <v>10.051116609999999</v>
      </c>
      <c r="Z77" s="67">
        <f>'5a. FNO'!Z77+'5b. FNO Impacted Gen'!Z77</f>
        <v>0</v>
      </c>
    </row>
    <row r="78" spans="1:26">
      <c r="A78" s="54">
        <f t="shared" si="1"/>
        <v>45732</v>
      </c>
      <c r="B78" s="55">
        <f>'5a. FNO'!B78+'5b. FNO Impacted Gen'!B78</f>
        <v>9.8493465399999991</v>
      </c>
      <c r="C78" s="56">
        <f>'5a. FNO'!C78+'5b. FNO Impacted Gen'!C78</f>
        <v>9.7503981699999986</v>
      </c>
      <c r="D78" s="56">
        <f>'5a. FNO'!D78+'5b. FNO Impacted Gen'!D78</f>
        <v>9.8378708499999998</v>
      </c>
      <c r="E78" s="56">
        <f>'5a. FNO'!E78+'5b. FNO Impacted Gen'!E78</f>
        <v>10.026062549999999</v>
      </c>
      <c r="F78" s="56">
        <f>'5a. FNO'!F78+'5b. FNO Impacted Gen'!F78</f>
        <v>10.27945997</v>
      </c>
      <c r="G78" s="56">
        <f>'5a. FNO'!G78+'5b. FNO Impacted Gen'!G78</f>
        <v>10.595684740000001</v>
      </c>
      <c r="H78" s="56">
        <f>'5a. FNO'!H78+'5b. FNO Impacted Gen'!H78</f>
        <v>11.137787489999999</v>
      </c>
      <c r="I78" s="56">
        <f>'5a. FNO'!I78+'5b. FNO Impacted Gen'!I78</f>
        <v>11.720829179999999</v>
      </c>
      <c r="J78" s="56">
        <f>'5a. FNO'!J78+'5b. FNO Impacted Gen'!J78</f>
        <v>11.319669229999999</v>
      </c>
      <c r="K78" s="56">
        <f>'5a. FNO'!K78+'5b. FNO Impacted Gen'!K78</f>
        <v>10.38692279</v>
      </c>
      <c r="L78" s="56">
        <f>'5a. FNO'!L78+'5b. FNO Impacted Gen'!L78</f>
        <v>9.5410138999999994</v>
      </c>
      <c r="M78" s="56">
        <f>'5a. FNO'!M78+'5b. FNO Impacted Gen'!M78</f>
        <v>8.8774186699999991</v>
      </c>
      <c r="N78" s="56">
        <f>'5a. FNO'!N78+'5b. FNO Impacted Gen'!N78</f>
        <v>8.4898422099999991</v>
      </c>
      <c r="O78" s="56">
        <f>'5a. FNO'!O78+'5b. FNO Impacted Gen'!O78</f>
        <v>8.1967335000000006</v>
      </c>
      <c r="P78" s="56">
        <f>'5a. FNO'!P78+'5b. FNO Impacted Gen'!P78</f>
        <v>7.9940708000000003</v>
      </c>
      <c r="Q78" s="56">
        <f>'5a. FNO'!Q78+'5b. FNO Impacted Gen'!Q78</f>
        <v>7.9386698399999993</v>
      </c>
      <c r="R78" s="56">
        <f>'5a. FNO'!R78+'5b. FNO Impacted Gen'!R78</f>
        <v>8.3646232399999985</v>
      </c>
      <c r="S78" s="56">
        <f>'5a. FNO'!S78+'5b. FNO Impacted Gen'!S78</f>
        <v>8.9116858299999997</v>
      </c>
      <c r="T78" s="56">
        <f>'5a. FNO'!T78+'5b. FNO Impacted Gen'!T78</f>
        <v>9.3272109199999989</v>
      </c>
      <c r="U78" s="56">
        <f>'5a. FNO'!U78+'5b. FNO Impacted Gen'!U78</f>
        <v>9.9056926300000008</v>
      </c>
      <c r="V78" s="56">
        <f>'5a. FNO'!V78+'5b. FNO Impacted Gen'!V78</f>
        <v>9.9379252800000017</v>
      </c>
      <c r="W78" s="56">
        <f>'5a. FNO'!W78+'5b. FNO Impacted Gen'!W78</f>
        <v>9.58161752</v>
      </c>
      <c r="X78" s="56">
        <f>'5a. FNO'!X78+'5b. FNO Impacted Gen'!X78</f>
        <v>9.2762915400000008</v>
      </c>
      <c r="Y78" s="56">
        <f>'5a. FNO'!Y78+'5b. FNO Impacted Gen'!Y78</f>
        <v>8.7557999299999985</v>
      </c>
      <c r="Z78" s="67">
        <f>'5a. FNO'!Z78+'5b. FNO Impacted Gen'!Z78</f>
        <v>0</v>
      </c>
    </row>
    <row r="79" spans="1:26">
      <c r="A79" s="54">
        <f t="shared" si="1"/>
        <v>45733</v>
      </c>
      <c r="B79" s="55">
        <f>'5a. FNO'!B79+'5b. FNO Impacted Gen'!B79</f>
        <v>8.5996631099999998</v>
      </c>
      <c r="C79" s="56">
        <f>'5a. FNO'!C79+'5b. FNO Impacted Gen'!C79</f>
        <v>8.46020401</v>
      </c>
      <c r="D79" s="56">
        <f>'5a. FNO'!D79+'5b. FNO Impacted Gen'!D79</f>
        <v>8.5742358499999991</v>
      </c>
      <c r="E79" s="56">
        <f>'5a. FNO'!E79+'5b. FNO Impacted Gen'!E79</f>
        <v>8.7139094700000008</v>
      </c>
      <c r="F79" s="56">
        <f>'5a. FNO'!F79+'5b. FNO Impacted Gen'!F79</f>
        <v>9.0262091899999994</v>
      </c>
      <c r="G79" s="56">
        <f>'5a. FNO'!G79+'5b. FNO Impacted Gen'!G79</f>
        <v>9.5210117400000005</v>
      </c>
      <c r="H79" s="56">
        <f>'5a. FNO'!H79+'5b. FNO Impacted Gen'!H79</f>
        <v>10.277752540000002</v>
      </c>
      <c r="I79" s="56">
        <f>'5a. FNO'!I79+'5b. FNO Impacted Gen'!I79</f>
        <v>11.154009700000001</v>
      </c>
      <c r="J79" s="56">
        <f>'5a. FNO'!J79+'5b. FNO Impacted Gen'!J79</f>
        <v>11.05815387</v>
      </c>
      <c r="K79" s="56">
        <f>'5a. FNO'!K79+'5b. FNO Impacted Gen'!K79</f>
        <v>10.3654697</v>
      </c>
      <c r="L79" s="56">
        <f>'5a. FNO'!L79+'5b. FNO Impacted Gen'!L79</f>
        <v>9.8448536900000008</v>
      </c>
      <c r="M79" s="56">
        <f>'5a. FNO'!M79+'5b. FNO Impacted Gen'!M79</f>
        <v>9.5478776700000001</v>
      </c>
      <c r="N79" s="56">
        <f>'5a. FNO'!N79+'5b. FNO Impacted Gen'!N79</f>
        <v>8.9947894399999999</v>
      </c>
      <c r="O79" s="56">
        <f>'5a. FNO'!O79+'5b. FNO Impacted Gen'!O79</f>
        <v>8.6181127999999987</v>
      </c>
      <c r="P79" s="56">
        <f>'5a. FNO'!P79+'5b. FNO Impacted Gen'!P79</f>
        <v>8.4902853099999991</v>
      </c>
      <c r="Q79" s="56">
        <f>'5a. FNO'!Q79+'5b. FNO Impacted Gen'!Q79</f>
        <v>8.5668463199999998</v>
      </c>
      <c r="R79" s="56">
        <f>'5a. FNO'!R79+'5b. FNO Impacted Gen'!R79</f>
        <v>8.6045298700000004</v>
      </c>
      <c r="S79" s="56">
        <f>'5a. FNO'!S79+'5b. FNO Impacted Gen'!S79</f>
        <v>9.0832635799999988</v>
      </c>
      <c r="T79" s="56">
        <f>'5a. FNO'!T79+'5b. FNO Impacted Gen'!T79</f>
        <v>9.2912236400000001</v>
      </c>
      <c r="U79" s="56">
        <f>'5a. FNO'!U79+'5b. FNO Impacted Gen'!U79</f>
        <v>9.7124309599999989</v>
      </c>
      <c r="V79" s="56">
        <f>'5a. FNO'!V79+'5b. FNO Impacted Gen'!V79</f>
        <v>9.49254131</v>
      </c>
      <c r="W79" s="56">
        <f>'5a. FNO'!W79+'5b. FNO Impacted Gen'!W79</f>
        <v>9.0976896499999995</v>
      </c>
      <c r="X79" s="56">
        <f>'5a. FNO'!X79+'5b. FNO Impacted Gen'!X79</f>
        <v>8.6193430699999993</v>
      </c>
      <c r="Y79" s="56">
        <f>'5a. FNO'!Y79+'5b. FNO Impacted Gen'!Y79</f>
        <v>8.2200205400000002</v>
      </c>
      <c r="Z79" s="67">
        <f>'5a. FNO'!Z79+'5b. FNO Impacted Gen'!Z79</f>
        <v>0</v>
      </c>
    </row>
    <row r="80" spans="1:26">
      <c r="A80" s="54">
        <f t="shared" si="1"/>
        <v>45734</v>
      </c>
      <c r="B80" s="55">
        <f>'5a. FNO'!B80+'5b. FNO Impacted Gen'!B80</f>
        <v>8.072122499999999</v>
      </c>
      <c r="C80" s="56">
        <f>'5a. FNO'!C80+'5b. FNO Impacted Gen'!C80</f>
        <v>8.0232604100000007</v>
      </c>
      <c r="D80" s="56">
        <f>'5a. FNO'!D80+'5b. FNO Impacted Gen'!D80</f>
        <v>8.1534050499999999</v>
      </c>
      <c r="E80" s="56">
        <f>'5a. FNO'!E80+'5b. FNO Impacted Gen'!E80</f>
        <v>8.2477864799999985</v>
      </c>
      <c r="F80" s="56">
        <f>'5a. FNO'!F80+'5b. FNO Impacted Gen'!F80</f>
        <v>8.6561240099999992</v>
      </c>
      <c r="G80" s="56">
        <f>'5a. FNO'!G80+'5b. FNO Impacted Gen'!G80</f>
        <v>9.2004371499999991</v>
      </c>
      <c r="H80" s="56">
        <f>'5a. FNO'!H80+'5b. FNO Impacted Gen'!H80</f>
        <v>9.9950459399999989</v>
      </c>
      <c r="I80" s="56">
        <f>'5a. FNO'!I80+'5b. FNO Impacted Gen'!I80</f>
        <v>10.479505229999999</v>
      </c>
      <c r="J80" s="56">
        <f>'5a. FNO'!J80+'5b. FNO Impacted Gen'!J80</f>
        <v>10.442875369999998</v>
      </c>
      <c r="K80" s="56">
        <f>'5a. FNO'!K80+'5b. FNO Impacted Gen'!K80</f>
        <v>10.0577366</v>
      </c>
      <c r="L80" s="56">
        <f>'5a. FNO'!L80+'5b. FNO Impacted Gen'!L80</f>
        <v>9.8326390400000001</v>
      </c>
      <c r="M80" s="56">
        <f>'5a. FNO'!M80+'5b. FNO Impacted Gen'!M80</f>
        <v>9.4903933800000022</v>
      </c>
      <c r="N80" s="56">
        <f>'5a. FNO'!N80+'5b. FNO Impacted Gen'!N80</f>
        <v>9.3652366199999992</v>
      </c>
      <c r="O80" s="56">
        <f>'5a. FNO'!O80+'5b. FNO Impacted Gen'!O80</f>
        <v>9.488793590000002</v>
      </c>
      <c r="P80" s="56">
        <f>'5a. FNO'!P80+'5b. FNO Impacted Gen'!P80</f>
        <v>9.4614043700000003</v>
      </c>
      <c r="Q80" s="56">
        <f>'5a. FNO'!Q80+'5b. FNO Impacted Gen'!Q80</f>
        <v>9.3040464299999979</v>
      </c>
      <c r="R80" s="56">
        <f>'5a. FNO'!R80+'5b. FNO Impacted Gen'!R80</f>
        <v>9.0215404199999991</v>
      </c>
      <c r="S80" s="56">
        <f>'5a. FNO'!S80+'5b. FNO Impacted Gen'!S80</f>
        <v>9.6601549099999993</v>
      </c>
      <c r="T80" s="56">
        <f>'5a. FNO'!T80+'5b. FNO Impacted Gen'!T80</f>
        <v>10.165917089999999</v>
      </c>
      <c r="U80" s="56">
        <f>'5a. FNO'!U80+'5b. FNO Impacted Gen'!U80</f>
        <v>10.821090799999999</v>
      </c>
      <c r="V80" s="56">
        <f>'5a. FNO'!V80+'5b. FNO Impacted Gen'!V80</f>
        <v>10.840368489999999</v>
      </c>
      <c r="W80" s="56">
        <f>'5a. FNO'!W80+'5b. FNO Impacted Gen'!W80</f>
        <v>10.410392900000002</v>
      </c>
      <c r="X80" s="56">
        <f>'5a. FNO'!X80+'5b. FNO Impacted Gen'!X80</f>
        <v>10.356956519999999</v>
      </c>
      <c r="Y80" s="56">
        <f>'5a. FNO'!Y80+'5b. FNO Impacted Gen'!Y80</f>
        <v>9.765148270000001</v>
      </c>
      <c r="Z80" s="67">
        <f>'5a. FNO'!Z80+'5b. FNO Impacted Gen'!Z80</f>
        <v>0</v>
      </c>
    </row>
    <row r="81" spans="1:26">
      <c r="A81" s="54">
        <f t="shared" si="1"/>
        <v>45735</v>
      </c>
      <c r="B81" s="55">
        <f>'5a. FNO'!B81+'5b. FNO Impacted Gen'!B81</f>
        <v>9.4790725699999996</v>
      </c>
      <c r="C81" s="56">
        <f>'5a. FNO'!C81+'5b. FNO Impacted Gen'!C81</f>
        <v>9.4824857799999993</v>
      </c>
      <c r="D81" s="56">
        <f>'5a. FNO'!D81+'5b. FNO Impacted Gen'!D81</f>
        <v>9.5493194300000006</v>
      </c>
      <c r="E81" s="56">
        <f>'5a. FNO'!E81+'5b. FNO Impacted Gen'!E81</f>
        <v>9.6893634899999999</v>
      </c>
      <c r="F81" s="56">
        <f>'5a. FNO'!F81+'5b. FNO Impacted Gen'!F81</f>
        <v>9.951000350000001</v>
      </c>
      <c r="G81" s="56">
        <f>'5a. FNO'!G81+'5b. FNO Impacted Gen'!G81</f>
        <v>10.54416344</v>
      </c>
      <c r="H81" s="56">
        <f>'5a. FNO'!H81+'5b. FNO Impacted Gen'!H81</f>
        <v>11.396916190000001</v>
      </c>
      <c r="I81" s="56">
        <f>'5a. FNO'!I81+'5b. FNO Impacted Gen'!I81</f>
        <v>11.77016237</v>
      </c>
      <c r="J81" s="56">
        <f>'5a. FNO'!J81+'5b. FNO Impacted Gen'!J81</f>
        <v>11.880033749999999</v>
      </c>
      <c r="K81" s="56">
        <f>'5a. FNO'!K81+'5b. FNO Impacted Gen'!K81</f>
        <v>11.73431697</v>
      </c>
      <c r="L81" s="56">
        <f>'5a. FNO'!L81+'5b. FNO Impacted Gen'!L81</f>
        <v>11.464650709999999</v>
      </c>
      <c r="M81" s="56">
        <f>'5a. FNO'!M81+'5b. FNO Impacted Gen'!M81</f>
        <v>11.437447039999999</v>
      </c>
      <c r="N81" s="56">
        <f>'5a. FNO'!N81+'5b. FNO Impacted Gen'!N81</f>
        <v>10.83003246</v>
      </c>
      <c r="O81" s="56">
        <f>'5a. FNO'!O81+'5b. FNO Impacted Gen'!O81</f>
        <v>10.541420649999999</v>
      </c>
      <c r="P81" s="56">
        <f>'5a. FNO'!P81+'5b. FNO Impacted Gen'!P81</f>
        <v>10.374252439999999</v>
      </c>
      <c r="Q81" s="56">
        <f>'5a. FNO'!Q81+'5b. FNO Impacted Gen'!Q81</f>
        <v>10.458563490000001</v>
      </c>
      <c r="R81" s="56">
        <f>'5a. FNO'!R81+'5b. FNO Impacted Gen'!R81</f>
        <v>10.672620520000001</v>
      </c>
      <c r="S81" s="56">
        <f>'5a. FNO'!S81+'5b. FNO Impacted Gen'!S81</f>
        <v>11.008874310000001</v>
      </c>
      <c r="T81" s="56">
        <f>'5a. FNO'!T81+'5b. FNO Impacted Gen'!T81</f>
        <v>11.063853410000002</v>
      </c>
      <c r="U81" s="56">
        <f>'5a. FNO'!U81+'5b. FNO Impacted Gen'!U81</f>
        <v>11.6015069</v>
      </c>
      <c r="V81" s="56">
        <f>'5a. FNO'!V81+'5b. FNO Impacted Gen'!V81</f>
        <v>11.761091799999999</v>
      </c>
      <c r="W81" s="56">
        <f>'5a. FNO'!W81+'5b. FNO Impacted Gen'!W81</f>
        <v>11.20534236</v>
      </c>
      <c r="X81" s="56">
        <f>'5a. FNO'!X81+'5b. FNO Impacted Gen'!X81</f>
        <v>11.168582760000001</v>
      </c>
      <c r="Y81" s="56">
        <f>'5a. FNO'!Y81+'5b. FNO Impacted Gen'!Y81</f>
        <v>10.763307269999999</v>
      </c>
      <c r="Z81" s="67">
        <f>'5a. FNO'!Z81+'5b. FNO Impacted Gen'!Z81</f>
        <v>0</v>
      </c>
    </row>
    <row r="82" spans="1:26">
      <c r="A82" s="54">
        <f t="shared" si="1"/>
        <v>45736</v>
      </c>
      <c r="B82" s="55">
        <f>'5a. FNO'!B82+'5b. FNO Impacted Gen'!B82</f>
        <v>10.57882072</v>
      </c>
      <c r="C82" s="56">
        <f>'5a. FNO'!C82+'5b. FNO Impacted Gen'!C82</f>
        <v>10.583412360000001</v>
      </c>
      <c r="D82" s="56">
        <f>'5a. FNO'!D82+'5b. FNO Impacted Gen'!D82</f>
        <v>10.663538950000001</v>
      </c>
      <c r="E82" s="56">
        <f>'5a. FNO'!E82+'5b. FNO Impacted Gen'!E82</f>
        <v>10.739959409999999</v>
      </c>
      <c r="F82" s="56">
        <f>'5a. FNO'!F82+'5b. FNO Impacted Gen'!F82</f>
        <v>11.104889909999999</v>
      </c>
      <c r="G82" s="56">
        <f>'5a. FNO'!G82+'5b. FNO Impacted Gen'!G82</f>
        <v>11.74731414</v>
      </c>
      <c r="H82" s="56">
        <f>'5a. FNO'!H82+'5b. FNO Impacted Gen'!H82</f>
        <v>12.748177010000001</v>
      </c>
      <c r="I82" s="56">
        <f>'5a. FNO'!I82+'5b. FNO Impacted Gen'!I82</f>
        <v>13.381068050000001</v>
      </c>
      <c r="J82" s="56">
        <f>'5a. FNO'!J82+'5b. FNO Impacted Gen'!J82</f>
        <v>12.768668960000001</v>
      </c>
      <c r="K82" s="56">
        <f>'5a. FNO'!K82+'5b. FNO Impacted Gen'!K82</f>
        <v>11.907325759999997</v>
      </c>
      <c r="L82" s="56">
        <f>'5a. FNO'!L82+'5b. FNO Impacted Gen'!L82</f>
        <v>11.421182640000001</v>
      </c>
      <c r="M82" s="56">
        <f>'5a. FNO'!M82+'5b. FNO Impacted Gen'!M82</f>
        <v>10.68877024</v>
      </c>
      <c r="N82" s="56">
        <f>'5a. FNO'!N82+'5b. FNO Impacted Gen'!N82</f>
        <v>10.19448901</v>
      </c>
      <c r="O82" s="56">
        <f>'5a. FNO'!O82+'5b. FNO Impacted Gen'!O82</f>
        <v>10.114296420000001</v>
      </c>
      <c r="P82" s="56">
        <f>'5a. FNO'!P82+'5b. FNO Impacted Gen'!P82</f>
        <v>9.9444581899999989</v>
      </c>
      <c r="Q82" s="56">
        <f>'5a. FNO'!Q82+'5b. FNO Impacted Gen'!Q82</f>
        <v>9.9063306200000003</v>
      </c>
      <c r="R82" s="56">
        <f>'5a. FNO'!R82+'5b. FNO Impacted Gen'!R82</f>
        <v>10.08880036</v>
      </c>
      <c r="S82" s="56">
        <f>'5a. FNO'!S82+'5b. FNO Impacted Gen'!S82</f>
        <v>9.9328027799999994</v>
      </c>
      <c r="T82" s="56">
        <f>'5a. FNO'!T82+'5b. FNO Impacted Gen'!T82</f>
        <v>10.01041049</v>
      </c>
      <c r="U82" s="56">
        <f>'5a. FNO'!U82+'5b. FNO Impacted Gen'!U82</f>
        <v>10.779669589999999</v>
      </c>
      <c r="V82" s="56">
        <f>'5a. FNO'!V82+'5b. FNO Impacted Gen'!V82</f>
        <v>10.98959878</v>
      </c>
      <c r="W82" s="56">
        <f>'5a. FNO'!W82+'5b. FNO Impacted Gen'!W82</f>
        <v>10.77735103</v>
      </c>
      <c r="X82" s="56">
        <f>'5a. FNO'!X82+'5b. FNO Impacted Gen'!X82</f>
        <v>10.45898626</v>
      </c>
      <c r="Y82" s="56">
        <f>'5a. FNO'!Y82+'5b. FNO Impacted Gen'!Y82</f>
        <v>9.9822981299999984</v>
      </c>
      <c r="Z82" s="67">
        <f>'5a. FNO'!Z82+'5b. FNO Impacted Gen'!Z82</f>
        <v>0</v>
      </c>
    </row>
    <row r="83" spans="1:26">
      <c r="A83" s="54">
        <f t="shared" si="1"/>
        <v>45737</v>
      </c>
      <c r="B83" s="55">
        <f>'5a. FNO'!B83+'5b. FNO Impacted Gen'!B83</f>
        <v>9.7599017099999994</v>
      </c>
      <c r="C83" s="56">
        <f>'5a. FNO'!C83+'5b. FNO Impacted Gen'!C83</f>
        <v>9.7296254000000015</v>
      </c>
      <c r="D83" s="56">
        <f>'5a. FNO'!D83+'5b. FNO Impacted Gen'!D83</f>
        <v>9.7862597299999994</v>
      </c>
      <c r="E83" s="56">
        <f>'5a. FNO'!E83+'5b. FNO Impacted Gen'!E83</f>
        <v>9.8926299199999992</v>
      </c>
      <c r="F83" s="56">
        <f>'5a. FNO'!F83+'5b. FNO Impacted Gen'!F83</f>
        <v>10.164485120000002</v>
      </c>
      <c r="G83" s="56">
        <f>'5a. FNO'!G83+'5b. FNO Impacted Gen'!G83</f>
        <v>10.867528050000001</v>
      </c>
      <c r="H83" s="56">
        <f>'5a. FNO'!H83+'5b. FNO Impacted Gen'!H83</f>
        <v>11.680412409999999</v>
      </c>
      <c r="I83" s="56">
        <f>'5a. FNO'!I83+'5b. FNO Impacted Gen'!I83</f>
        <v>12.13535083</v>
      </c>
      <c r="J83" s="56">
        <f>'5a. FNO'!J83+'5b. FNO Impacted Gen'!J83</f>
        <v>11.6569649</v>
      </c>
      <c r="K83" s="56">
        <f>'5a. FNO'!K83+'5b. FNO Impacted Gen'!K83</f>
        <v>10.62170089</v>
      </c>
      <c r="L83" s="56">
        <f>'5a. FNO'!L83+'5b. FNO Impacted Gen'!L83</f>
        <v>9.8711185700000001</v>
      </c>
      <c r="M83" s="56">
        <f>'5a. FNO'!M83+'5b. FNO Impacted Gen'!M83</f>
        <v>8.9363500499999997</v>
      </c>
      <c r="N83" s="56">
        <f>'5a. FNO'!N83+'5b. FNO Impacted Gen'!N83</f>
        <v>8.4943963799999995</v>
      </c>
      <c r="O83" s="56">
        <f>'5a. FNO'!O83+'5b. FNO Impacted Gen'!O83</f>
        <v>8.3729579100000002</v>
      </c>
      <c r="P83" s="56">
        <f>'5a. FNO'!P83+'5b. FNO Impacted Gen'!P83</f>
        <v>8.19905419</v>
      </c>
      <c r="Q83" s="56">
        <f>'5a. FNO'!Q83+'5b. FNO Impacted Gen'!Q83</f>
        <v>8.2290653700000007</v>
      </c>
      <c r="R83" s="56">
        <f>'5a. FNO'!R83+'5b. FNO Impacted Gen'!R83</f>
        <v>8.5451104600000001</v>
      </c>
      <c r="S83" s="56">
        <f>'5a. FNO'!S83+'5b. FNO Impacted Gen'!S83</f>
        <v>8.9747150499999986</v>
      </c>
      <c r="T83" s="56">
        <f>'5a. FNO'!T83+'5b. FNO Impacted Gen'!T83</f>
        <v>9.3594051300000007</v>
      </c>
      <c r="U83" s="56">
        <f>'5a. FNO'!U83+'5b. FNO Impacted Gen'!U83</f>
        <v>9.7572156400000001</v>
      </c>
      <c r="V83" s="56">
        <f>'5a. FNO'!V83+'5b. FNO Impacted Gen'!V83</f>
        <v>9.8030472999999994</v>
      </c>
      <c r="W83" s="56">
        <f>'5a. FNO'!W83+'5b. FNO Impacted Gen'!W83</f>
        <v>9.6027182699999987</v>
      </c>
      <c r="X83" s="56">
        <f>'5a. FNO'!X83+'5b. FNO Impacted Gen'!X83</f>
        <v>9.3772516699999997</v>
      </c>
      <c r="Y83" s="56">
        <f>'5a. FNO'!Y83+'5b. FNO Impacted Gen'!Y83</f>
        <v>9.0090742499999994</v>
      </c>
      <c r="Z83" s="67">
        <f>'5a. FNO'!Z83+'5b. FNO Impacted Gen'!Z83</f>
        <v>0</v>
      </c>
    </row>
    <row r="84" spans="1:26">
      <c r="A84" s="54">
        <f t="shared" si="1"/>
        <v>45738</v>
      </c>
      <c r="B84" s="55">
        <f>'5a. FNO'!B84+'5b. FNO Impacted Gen'!B84</f>
        <v>8.7933989399999994</v>
      </c>
      <c r="C84" s="56">
        <f>'5a. FNO'!C84+'5b. FNO Impacted Gen'!C84</f>
        <v>8.8968662700000003</v>
      </c>
      <c r="D84" s="56">
        <f>'5a. FNO'!D84+'5b. FNO Impacted Gen'!D84</f>
        <v>9.0339910999999997</v>
      </c>
      <c r="E84" s="56">
        <f>'5a. FNO'!E84+'5b. FNO Impacted Gen'!E84</f>
        <v>9.1137381700000013</v>
      </c>
      <c r="F84" s="56">
        <f>'5a. FNO'!F84+'5b. FNO Impacted Gen'!F84</f>
        <v>9.2769576499999999</v>
      </c>
      <c r="G84" s="56">
        <f>'5a. FNO'!G84+'5b. FNO Impacted Gen'!G84</f>
        <v>9.6910069600000011</v>
      </c>
      <c r="H84" s="56">
        <f>'5a. FNO'!H84+'5b. FNO Impacted Gen'!H84</f>
        <v>10.283507649999999</v>
      </c>
      <c r="I84" s="56">
        <f>'5a. FNO'!I84+'5b. FNO Impacted Gen'!I84</f>
        <v>10.880023319999998</v>
      </c>
      <c r="J84" s="56">
        <f>'5a. FNO'!J84+'5b. FNO Impacted Gen'!J84</f>
        <v>11.10738665</v>
      </c>
      <c r="K84" s="56">
        <f>'5a. FNO'!K84+'5b. FNO Impacted Gen'!K84</f>
        <v>10.355819840000001</v>
      </c>
      <c r="L84" s="56">
        <f>'5a. FNO'!L84+'5b. FNO Impacted Gen'!L84</f>
        <v>9.6300369100000012</v>
      </c>
      <c r="M84" s="56">
        <f>'5a. FNO'!M84+'5b. FNO Impacted Gen'!M84</f>
        <v>8.9369057399999985</v>
      </c>
      <c r="N84" s="56">
        <f>'5a. FNO'!N84+'5b. FNO Impacted Gen'!N84</f>
        <v>8.5301431300000008</v>
      </c>
      <c r="O84" s="56">
        <f>'5a. FNO'!O84+'5b. FNO Impacted Gen'!O84</f>
        <v>8.0923656800000003</v>
      </c>
      <c r="P84" s="56">
        <f>'5a. FNO'!P84+'5b. FNO Impacted Gen'!P84</f>
        <v>7.9857860700000005</v>
      </c>
      <c r="Q84" s="56">
        <f>'5a. FNO'!Q84+'5b. FNO Impacted Gen'!Q84</f>
        <v>8.1788168300000006</v>
      </c>
      <c r="R84" s="56">
        <f>'5a. FNO'!R84+'5b. FNO Impacted Gen'!R84</f>
        <v>8.7312516599999999</v>
      </c>
      <c r="S84" s="56">
        <f>'5a. FNO'!S84+'5b. FNO Impacted Gen'!S84</f>
        <v>9.0051366700000006</v>
      </c>
      <c r="T84" s="56">
        <f>'5a. FNO'!T84+'5b. FNO Impacted Gen'!T84</f>
        <v>9.216603619999999</v>
      </c>
      <c r="U84" s="56">
        <f>'5a. FNO'!U84+'5b. FNO Impacted Gen'!U84</f>
        <v>9.6493166200000005</v>
      </c>
      <c r="V84" s="56">
        <f>'5a. FNO'!V84+'5b. FNO Impacted Gen'!V84</f>
        <v>9.6882350299999995</v>
      </c>
      <c r="W84" s="56">
        <f>'5a. FNO'!W84+'5b. FNO Impacted Gen'!W84</f>
        <v>9.4027605899999998</v>
      </c>
      <c r="X84" s="56">
        <f>'5a. FNO'!X84+'5b. FNO Impacted Gen'!X84</f>
        <v>9.2152557599999998</v>
      </c>
      <c r="Y84" s="56">
        <f>'5a. FNO'!Y84+'5b. FNO Impacted Gen'!Y84</f>
        <v>8.8974434700000007</v>
      </c>
      <c r="Z84" s="67">
        <f>'5a. FNO'!Z84+'5b. FNO Impacted Gen'!Z84</f>
        <v>0</v>
      </c>
    </row>
    <row r="85" spans="1:26">
      <c r="A85" s="54">
        <f t="shared" si="1"/>
        <v>45739</v>
      </c>
      <c r="B85" s="55">
        <f>'5a. FNO'!B85+'5b. FNO Impacted Gen'!B85</f>
        <v>8.55698574</v>
      </c>
      <c r="C85" s="56">
        <f>'5a. FNO'!C85+'5b. FNO Impacted Gen'!C85</f>
        <v>8.5077972699999993</v>
      </c>
      <c r="D85" s="56">
        <f>'5a. FNO'!D85+'5b. FNO Impacted Gen'!D85</f>
        <v>8.5939330500000004</v>
      </c>
      <c r="E85" s="56">
        <f>'5a. FNO'!E85+'5b. FNO Impacted Gen'!E85</f>
        <v>8.7579445499999977</v>
      </c>
      <c r="F85" s="56">
        <f>'5a. FNO'!F85+'5b. FNO Impacted Gen'!F85</f>
        <v>8.8971227099999997</v>
      </c>
      <c r="G85" s="56">
        <f>'5a. FNO'!G85+'5b. FNO Impacted Gen'!G85</f>
        <v>9.4079964499999988</v>
      </c>
      <c r="H85" s="56">
        <f>'5a. FNO'!H85+'5b. FNO Impacted Gen'!H85</f>
        <v>9.98334732</v>
      </c>
      <c r="I85" s="56">
        <f>'5a. FNO'!I85+'5b. FNO Impacted Gen'!I85</f>
        <v>10.46795009</v>
      </c>
      <c r="J85" s="56">
        <f>'5a. FNO'!J85+'5b. FNO Impacted Gen'!J85</f>
        <v>10.021381230000001</v>
      </c>
      <c r="K85" s="56">
        <f>'5a. FNO'!K85+'5b. FNO Impacted Gen'!K85</f>
        <v>9.4132550399999992</v>
      </c>
      <c r="L85" s="56">
        <f>'5a. FNO'!L85+'5b. FNO Impacted Gen'!L85</f>
        <v>8.7893274699999999</v>
      </c>
      <c r="M85" s="56">
        <f>'5a. FNO'!M85+'5b. FNO Impacted Gen'!M85</f>
        <v>8.4654273399999997</v>
      </c>
      <c r="N85" s="56">
        <f>'5a. FNO'!N85+'5b. FNO Impacted Gen'!N85</f>
        <v>8.2433703700000009</v>
      </c>
      <c r="O85" s="56">
        <f>'5a. FNO'!O85+'5b. FNO Impacted Gen'!O85</f>
        <v>7.7864778599999998</v>
      </c>
      <c r="P85" s="56">
        <f>'5a. FNO'!P85+'5b. FNO Impacted Gen'!P85</f>
        <v>7.5284019500000001</v>
      </c>
      <c r="Q85" s="56">
        <f>'5a. FNO'!Q85+'5b. FNO Impacted Gen'!Q85</f>
        <v>7.4521376599999991</v>
      </c>
      <c r="R85" s="56">
        <f>'5a. FNO'!R85+'5b. FNO Impacted Gen'!R85</f>
        <v>7.8977881300000004</v>
      </c>
      <c r="S85" s="56">
        <f>'5a. FNO'!S85+'5b. FNO Impacted Gen'!S85</f>
        <v>8.4725359200000003</v>
      </c>
      <c r="T85" s="56">
        <f>'5a. FNO'!T85+'5b. FNO Impacted Gen'!T85</f>
        <v>8.821172129999999</v>
      </c>
      <c r="U85" s="56">
        <f>'5a. FNO'!U85+'5b. FNO Impacted Gen'!U85</f>
        <v>9.2846762599999995</v>
      </c>
      <c r="V85" s="56">
        <f>'5a. FNO'!V85+'5b. FNO Impacted Gen'!V85</f>
        <v>9.4511506399999998</v>
      </c>
      <c r="W85" s="56">
        <f>'5a. FNO'!W85+'5b. FNO Impacted Gen'!W85</f>
        <v>9.1015201399999999</v>
      </c>
      <c r="X85" s="56">
        <f>'5a. FNO'!X85+'5b. FNO Impacted Gen'!X85</f>
        <v>8.7715416899999994</v>
      </c>
      <c r="Y85" s="56">
        <f>'5a. FNO'!Y85+'5b. FNO Impacted Gen'!Y85</f>
        <v>8.2631496599999998</v>
      </c>
      <c r="Z85" s="67">
        <f>'5a. FNO'!Z85+'5b. FNO Impacted Gen'!Z85</f>
        <v>0</v>
      </c>
    </row>
    <row r="86" spans="1:26">
      <c r="A86" s="54">
        <f t="shared" si="1"/>
        <v>45740</v>
      </c>
      <c r="B86" s="55">
        <f>'5a. FNO'!B86+'5b. FNO Impacted Gen'!B86</f>
        <v>8.0893373700000009</v>
      </c>
      <c r="C86" s="56">
        <f>'5a. FNO'!C86+'5b. FNO Impacted Gen'!C86</f>
        <v>8.05419588</v>
      </c>
      <c r="D86" s="56">
        <f>'5a. FNO'!D86+'5b. FNO Impacted Gen'!D86</f>
        <v>8.1194475600000011</v>
      </c>
      <c r="E86" s="56">
        <f>'5a. FNO'!E86+'5b. FNO Impacted Gen'!E86</f>
        <v>8.1946975799999997</v>
      </c>
      <c r="F86" s="56">
        <f>'5a. FNO'!F86+'5b. FNO Impacted Gen'!F86</f>
        <v>8.5376000300000001</v>
      </c>
      <c r="G86" s="56">
        <f>'5a. FNO'!G86+'5b. FNO Impacted Gen'!G86</f>
        <v>9.1676191899999999</v>
      </c>
      <c r="H86" s="56">
        <f>'5a. FNO'!H86+'5b. FNO Impacted Gen'!H86</f>
        <v>10.164546569999999</v>
      </c>
      <c r="I86" s="56">
        <f>'5a. FNO'!I86+'5b. FNO Impacted Gen'!I86</f>
        <v>10.886043959999999</v>
      </c>
      <c r="J86" s="56">
        <f>'5a. FNO'!J86+'5b. FNO Impacted Gen'!J86</f>
        <v>10.39547198</v>
      </c>
      <c r="K86" s="56">
        <f>'5a. FNO'!K86+'5b. FNO Impacted Gen'!K86</f>
        <v>9.7315201300000016</v>
      </c>
      <c r="L86" s="56">
        <f>'5a. FNO'!L86+'5b. FNO Impacted Gen'!L86</f>
        <v>9.131706160000002</v>
      </c>
      <c r="M86" s="56">
        <f>'5a. FNO'!M86+'5b. FNO Impacted Gen'!M86</f>
        <v>8.6035218299999983</v>
      </c>
      <c r="N86" s="56">
        <f>'5a. FNO'!N86+'5b. FNO Impacted Gen'!N86</f>
        <v>8.2172000800000013</v>
      </c>
      <c r="O86" s="56">
        <f>'5a. FNO'!O86+'5b. FNO Impacted Gen'!O86</f>
        <v>8.1302745499999993</v>
      </c>
      <c r="P86" s="56">
        <f>'5a. FNO'!P86+'5b. FNO Impacted Gen'!P86</f>
        <v>7.6576826199999992</v>
      </c>
      <c r="Q86" s="56">
        <f>'5a. FNO'!Q86+'5b. FNO Impacted Gen'!Q86</f>
        <v>8.00498376</v>
      </c>
      <c r="R86" s="56">
        <f>'5a. FNO'!R86+'5b. FNO Impacted Gen'!R86</f>
        <v>8.2157479200000001</v>
      </c>
      <c r="S86" s="56">
        <f>'5a. FNO'!S86+'5b. FNO Impacted Gen'!S86</f>
        <v>8.4976927</v>
      </c>
      <c r="T86" s="56">
        <f>'5a. FNO'!T86+'5b. FNO Impacted Gen'!T86</f>
        <v>8.60045298</v>
      </c>
      <c r="U86" s="56">
        <f>'5a. FNO'!U86+'5b. FNO Impacted Gen'!U86</f>
        <v>8.8031996699999997</v>
      </c>
      <c r="V86" s="56">
        <f>'5a. FNO'!V86+'5b. FNO Impacted Gen'!V86</f>
        <v>8.8905714400000022</v>
      </c>
      <c r="W86" s="56">
        <f>'5a. FNO'!W86+'5b. FNO Impacted Gen'!W86</f>
        <v>8.3348001000000007</v>
      </c>
      <c r="X86" s="56">
        <f>'5a. FNO'!X86+'5b. FNO Impacted Gen'!X86</f>
        <v>8.0221668600000005</v>
      </c>
      <c r="Y86" s="56">
        <f>'5a. FNO'!Y86+'5b. FNO Impacted Gen'!Y86</f>
        <v>7.57455474</v>
      </c>
      <c r="Z86" s="67">
        <f>'5a. FNO'!Z86+'5b. FNO Impacted Gen'!Z86</f>
        <v>0</v>
      </c>
    </row>
    <row r="87" spans="1:26">
      <c r="A87" s="54">
        <f t="shared" si="1"/>
        <v>45741</v>
      </c>
      <c r="B87" s="55">
        <f>'5a. FNO'!B87+'5b. FNO Impacted Gen'!B87</f>
        <v>7.4042652799999997</v>
      </c>
      <c r="C87" s="56">
        <f>'5a. FNO'!C87+'5b. FNO Impacted Gen'!C87</f>
        <v>7.4524505300000001</v>
      </c>
      <c r="D87" s="56">
        <f>'5a. FNO'!D87+'5b. FNO Impacted Gen'!D87</f>
        <v>7.5923841500000009</v>
      </c>
      <c r="E87" s="56">
        <f>'5a. FNO'!E87+'5b. FNO Impacted Gen'!E87</f>
        <v>7.6702515299999998</v>
      </c>
      <c r="F87" s="56">
        <f>'5a. FNO'!F87+'5b. FNO Impacted Gen'!F87</f>
        <v>8.0529055899999999</v>
      </c>
      <c r="G87" s="56">
        <f>'5a. FNO'!G87+'5b. FNO Impacted Gen'!G87</f>
        <v>8.7297343899999991</v>
      </c>
      <c r="H87" s="56">
        <f>'5a. FNO'!H87+'5b. FNO Impacted Gen'!H87</f>
        <v>9.6902186700000001</v>
      </c>
      <c r="I87" s="56">
        <f>'5a. FNO'!I87+'5b. FNO Impacted Gen'!I87</f>
        <v>10.450541650000002</v>
      </c>
      <c r="J87" s="56">
        <f>'5a. FNO'!J87+'5b. FNO Impacted Gen'!J87</f>
        <v>9.8402510700000008</v>
      </c>
      <c r="K87" s="56">
        <f>'5a. FNO'!K87+'5b. FNO Impacted Gen'!K87</f>
        <v>8.9923286999999998</v>
      </c>
      <c r="L87" s="56">
        <f>'5a. FNO'!L87+'5b. FNO Impacted Gen'!L87</f>
        <v>8.4118642099999992</v>
      </c>
      <c r="M87" s="56">
        <f>'5a. FNO'!M87+'5b. FNO Impacted Gen'!M87</f>
        <v>8.028458689999999</v>
      </c>
      <c r="N87" s="56">
        <f>'5a. FNO'!N87+'5b. FNO Impacted Gen'!N87</f>
        <v>7.7012174299999998</v>
      </c>
      <c r="O87" s="56">
        <f>'5a. FNO'!O87+'5b. FNO Impacted Gen'!O87</f>
        <v>7.5443419599999997</v>
      </c>
      <c r="P87" s="56">
        <f>'5a. FNO'!P87+'5b. FNO Impacted Gen'!P87</f>
        <v>7.55062313</v>
      </c>
      <c r="Q87" s="56">
        <f>'5a. FNO'!Q87+'5b. FNO Impacted Gen'!Q87</f>
        <v>7.6585914900000001</v>
      </c>
      <c r="R87" s="56">
        <f>'5a. FNO'!R87+'5b. FNO Impacted Gen'!R87</f>
        <v>8.093897740000001</v>
      </c>
      <c r="S87" s="56">
        <f>'5a. FNO'!S87+'5b. FNO Impacted Gen'!S87</f>
        <v>8.2542522500000004</v>
      </c>
      <c r="T87" s="56">
        <f>'5a. FNO'!T87+'5b. FNO Impacted Gen'!T87</f>
        <v>8.4845082000000005</v>
      </c>
      <c r="U87" s="56">
        <f>'5a. FNO'!U87+'5b. FNO Impacted Gen'!U87</f>
        <v>8.6893018699999995</v>
      </c>
      <c r="V87" s="56">
        <f>'5a. FNO'!V87+'5b. FNO Impacted Gen'!V87</f>
        <v>8.6527592599999998</v>
      </c>
      <c r="W87" s="56">
        <f>'5a. FNO'!W87+'5b. FNO Impacted Gen'!W87</f>
        <v>8.1924085899999994</v>
      </c>
      <c r="X87" s="56">
        <f>'5a. FNO'!X87+'5b. FNO Impacted Gen'!X87</f>
        <v>7.69752305</v>
      </c>
      <c r="Y87" s="56">
        <f>'5a. FNO'!Y87+'5b. FNO Impacted Gen'!Y87</f>
        <v>7.35224776</v>
      </c>
      <c r="Z87" s="67">
        <f>'5a. FNO'!Z87+'5b. FNO Impacted Gen'!Z87</f>
        <v>0</v>
      </c>
    </row>
    <row r="88" spans="1:26">
      <c r="A88" s="54">
        <f t="shared" si="1"/>
        <v>45742</v>
      </c>
      <c r="B88" s="55">
        <f>'5a. FNO'!B88+'5b. FNO Impacted Gen'!B88</f>
        <v>7.1830643500000004</v>
      </c>
      <c r="C88" s="56">
        <f>'5a. FNO'!C88+'5b. FNO Impacted Gen'!C88</f>
        <v>7.1765045899999995</v>
      </c>
      <c r="D88" s="56">
        <f>'5a. FNO'!D88+'5b. FNO Impacted Gen'!D88</f>
        <v>7.2540227999999995</v>
      </c>
      <c r="E88" s="56">
        <f>'5a. FNO'!E88+'5b. FNO Impacted Gen'!E88</f>
        <v>7.4628236800000005</v>
      </c>
      <c r="F88" s="56">
        <f>'5a. FNO'!F88+'5b. FNO Impacted Gen'!F88</f>
        <v>7.7341769100000004</v>
      </c>
      <c r="G88" s="56">
        <f>'5a. FNO'!G88+'5b. FNO Impacted Gen'!G88</f>
        <v>8.4594954900000001</v>
      </c>
      <c r="H88" s="56">
        <f>'5a. FNO'!H88+'5b. FNO Impacted Gen'!H88</f>
        <v>9.3784961100000004</v>
      </c>
      <c r="I88" s="56">
        <f>'5a. FNO'!I88+'5b. FNO Impacted Gen'!I88</f>
        <v>10.25465307</v>
      </c>
      <c r="J88" s="56">
        <f>'5a. FNO'!J88+'5b. FNO Impacted Gen'!J88</f>
        <v>9.5947967800000011</v>
      </c>
      <c r="K88" s="56">
        <f>'5a. FNO'!K88+'5b. FNO Impacted Gen'!K88</f>
        <v>8.9164499599999996</v>
      </c>
      <c r="L88" s="56">
        <f>'5a. FNO'!L88+'5b. FNO Impacted Gen'!L88</f>
        <v>8.4365342000000005</v>
      </c>
      <c r="M88" s="56">
        <f>'5a. FNO'!M88+'5b. FNO Impacted Gen'!M88</f>
        <v>8.08339827</v>
      </c>
      <c r="N88" s="56">
        <f>'5a. FNO'!N88+'5b. FNO Impacted Gen'!N88</f>
        <v>7.6868240699999992</v>
      </c>
      <c r="O88" s="56">
        <f>'5a. FNO'!O88+'5b. FNO Impacted Gen'!O88</f>
        <v>7.4473575800000003</v>
      </c>
      <c r="P88" s="56">
        <f>'5a. FNO'!P88+'5b. FNO Impacted Gen'!P88</f>
        <v>7.451058080000001</v>
      </c>
      <c r="Q88" s="56">
        <f>'5a. FNO'!Q88+'5b. FNO Impacted Gen'!Q88</f>
        <v>7.6343280400000006</v>
      </c>
      <c r="R88" s="56">
        <f>'5a. FNO'!R88+'5b. FNO Impacted Gen'!R88</f>
        <v>8.0716068300000003</v>
      </c>
      <c r="S88" s="56">
        <f>'5a. FNO'!S88+'5b. FNO Impacted Gen'!S88</f>
        <v>8.0242781000000001</v>
      </c>
      <c r="T88" s="56">
        <f>'5a. FNO'!T88+'5b. FNO Impacted Gen'!T88</f>
        <v>8.4393555500000002</v>
      </c>
      <c r="U88" s="56">
        <f>'5a. FNO'!U88+'5b. FNO Impacted Gen'!U88</f>
        <v>8.5848934899999989</v>
      </c>
      <c r="V88" s="56">
        <f>'5a. FNO'!V88+'5b. FNO Impacted Gen'!V88</f>
        <v>8.5905435699999995</v>
      </c>
      <c r="W88" s="56">
        <f>'5a. FNO'!W88+'5b. FNO Impacted Gen'!W88</f>
        <v>8.0744424000000006</v>
      </c>
      <c r="X88" s="56">
        <f>'5a. FNO'!X88+'5b. FNO Impacted Gen'!X88</f>
        <v>7.5936649400000009</v>
      </c>
      <c r="Y88" s="56">
        <f>'5a. FNO'!Y88+'5b. FNO Impacted Gen'!Y88</f>
        <v>7.10022997</v>
      </c>
      <c r="Z88" s="67">
        <f>'5a. FNO'!Z88+'5b. FNO Impacted Gen'!Z88</f>
        <v>0</v>
      </c>
    </row>
    <row r="89" spans="1:26">
      <c r="A89" s="54">
        <f t="shared" si="1"/>
        <v>45743</v>
      </c>
      <c r="B89" s="55">
        <f>'5a. FNO'!B89+'5b. FNO Impacted Gen'!B89</f>
        <v>6.9286259000000001</v>
      </c>
      <c r="C89" s="56">
        <f>'5a. FNO'!C89+'5b. FNO Impacted Gen'!C89</f>
        <v>6.8569920999999994</v>
      </c>
      <c r="D89" s="56">
        <f>'5a. FNO'!D89+'5b. FNO Impacted Gen'!D89</f>
        <v>6.8601458299999996</v>
      </c>
      <c r="E89" s="56">
        <f>'5a. FNO'!E89+'5b. FNO Impacted Gen'!E89</f>
        <v>7.0277466000000004</v>
      </c>
      <c r="F89" s="56">
        <f>'5a. FNO'!F89+'5b. FNO Impacted Gen'!F89</f>
        <v>7.3558861999999996</v>
      </c>
      <c r="G89" s="56">
        <f>'5a. FNO'!G89+'5b. FNO Impacted Gen'!G89</f>
        <v>7.93298785</v>
      </c>
      <c r="H89" s="56">
        <f>'5a. FNO'!H89+'5b. FNO Impacted Gen'!H89</f>
        <v>8.6526727300000008</v>
      </c>
      <c r="I89" s="56">
        <f>'5a. FNO'!I89+'5b. FNO Impacted Gen'!I89</f>
        <v>9.0530818199999992</v>
      </c>
      <c r="J89" s="56">
        <f>'5a. FNO'!J89+'5b. FNO Impacted Gen'!J89</f>
        <v>9.1680418899999996</v>
      </c>
      <c r="K89" s="56">
        <f>'5a. FNO'!K89+'5b. FNO Impacted Gen'!K89</f>
        <v>8.9893123700000022</v>
      </c>
      <c r="L89" s="56">
        <f>'5a. FNO'!L89+'5b. FNO Impacted Gen'!L89</f>
        <v>8.6688516</v>
      </c>
      <c r="M89" s="56">
        <f>'5a. FNO'!M89+'5b. FNO Impacted Gen'!M89</f>
        <v>8.4266533900000002</v>
      </c>
      <c r="N89" s="56">
        <f>'5a. FNO'!N89+'5b. FNO Impacted Gen'!N89</f>
        <v>8.2169814300000006</v>
      </c>
      <c r="O89" s="56">
        <f>'5a. FNO'!O89+'5b. FNO Impacted Gen'!O89</f>
        <v>8.2483899100000002</v>
      </c>
      <c r="P89" s="56">
        <f>'5a. FNO'!P89+'5b. FNO Impacted Gen'!P89</f>
        <v>8.0952058400000002</v>
      </c>
      <c r="Q89" s="56">
        <f>'5a. FNO'!Q89+'5b. FNO Impacted Gen'!Q89</f>
        <v>8.1870578599999995</v>
      </c>
      <c r="R89" s="56">
        <f>'5a. FNO'!R89+'5b. FNO Impacted Gen'!R89</f>
        <v>8.3064333699999988</v>
      </c>
      <c r="S89" s="56">
        <f>'5a. FNO'!S89+'5b. FNO Impacted Gen'!S89</f>
        <v>8.4380483999999996</v>
      </c>
      <c r="T89" s="56">
        <f>'5a. FNO'!T89+'5b. FNO Impacted Gen'!T89</f>
        <v>8.6402764899999998</v>
      </c>
      <c r="U89" s="56">
        <f>'5a. FNO'!U89+'5b. FNO Impacted Gen'!U89</f>
        <v>8.8975729900000005</v>
      </c>
      <c r="V89" s="56">
        <f>'5a. FNO'!V89+'5b. FNO Impacted Gen'!V89</f>
        <v>8.7605143400000003</v>
      </c>
      <c r="W89" s="56">
        <f>'5a. FNO'!W89+'5b. FNO Impacted Gen'!W89</f>
        <v>8.3750964499999991</v>
      </c>
      <c r="X89" s="56">
        <f>'5a. FNO'!X89+'5b. FNO Impacted Gen'!X89</f>
        <v>7.89320062</v>
      </c>
      <c r="Y89" s="56">
        <f>'5a. FNO'!Y89+'5b. FNO Impacted Gen'!Y89</f>
        <v>7.4347660000000007</v>
      </c>
      <c r="Z89" s="67">
        <f>'5a. FNO'!Z89+'5b. FNO Impacted Gen'!Z89</f>
        <v>0</v>
      </c>
    </row>
    <row r="90" spans="1:26">
      <c r="A90" s="54">
        <f t="shared" si="1"/>
        <v>45744</v>
      </c>
      <c r="B90" s="55">
        <f>'5a. FNO'!B90+'5b. FNO Impacted Gen'!B90</f>
        <v>7.1992386599999998</v>
      </c>
      <c r="C90" s="56">
        <f>'5a. FNO'!C90+'5b. FNO Impacted Gen'!C90</f>
        <v>7.0242285899999999</v>
      </c>
      <c r="D90" s="56">
        <f>'5a. FNO'!D90+'5b. FNO Impacted Gen'!D90</f>
        <v>7.0930090500000009</v>
      </c>
      <c r="E90" s="56">
        <f>'5a. FNO'!E90+'5b. FNO Impacted Gen'!E90</f>
        <v>7.1194090900000013</v>
      </c>
      <c r="F90" s="56">
        <f>'5a. FNO'!F90+'5b. FNO Impacted Gen'!F90</f>
        <v>7.3724817599999994</v>
      </c>
      <c r="G90" s="56">
        <f>'5a. FNO'!G90+'5b. FNO Impacted Gen'!G90</f>
        <v>7.8706622299999998</v>
      </c>
      <c r="H90" s="56">
        <f>'5a. FNO'!H90+'5b. FNO Impacted Gen'!H90</f>
        <v>8.4937545399999994</v>
      </c>
      <c r="I90" s="56">
        <f>'5a. FNO'!I90+'5b. FNO Impacted Gen'!I90</f>
        <v>8.8708602400000025</v>
      </c>
      <c r="J90" s="56">
        <f>'5a. FNO'!J90+'5b. FNO Impacted Gen'!J90</f>
        <v>8.7531417299999994</v>
      </c>
      <c r="K90" s="56">
        <f>'5a. FNO'!K90+'5b. FNO Impacted Gen'!K90</f>
        <v>8.3039218399999992</v>
      </c>
      <c r="L90" s="56">
        <f>'5a. FNO'!L90+'5b. FNO Impacted Gen'!L90</f>
        <v>7.9260598399999997</v>
      </c>
      <c r="M90" s="56">
        <f>'5a. FNO'!M90+'5b. FNO Impacted Gen'!M90</f>
        <v>7.7080161299999999</v>
      </c>
      <c r="N90" s="56">
        <f>'5a. FNO'!N90+'5b. FNO Impacted Gen'!N90</f>
        <v>7.7170879499999998</v>
      </c>
      <c r="O90" s="56">
        <f>'5a. FNO'!O90+'5b. FNO Impacted Gen'!O90</f>
        <v>7.7386098600000004</v>
      </c>
      <c r="P90" s="56">
        <f>'5a. FNO'!P90+'5b. FNO Impacted Gen'!P90</f>
        <v>7.6561218099999993</v>
      </c>
      <c r="Q90" s="56">
        <f>'5a. FNO'!Q90+'5b. FNO Impacted Gen'!Q90</f>
        <v>7.9067799599999997</v>
      </c>
      <c r="R90" s="56">
        <f>'5a. FNO'!R90+'5b. FNO Impacted Gen'!R90</f>
        <v>8.2504407100000012</v>
      </c>
      <c r="S90" s="56">
        <f>'5a. FNO'!S90+'5b. FNO Impacted Gen'!S90</f>
        <v>8.6407681000000007</v>
      </c>
      <c r="T90" s="56">
        <f>'5a. FNO'!T90+'5b. FNO Impacted Gen'!T90</f>
        <v>8.5628720900000008</v>
      </c>
      <c r="U90" s="56">
        <f>'5a. FNO'!U90+'5b. FNO Impacted Gen'!U90</f>
        <v>8.509738089999999</v>
      </c>
      <c r="V90" s="56">
        <f>'5a. FNO'!V90+'5b. FNO Impacted Gen'!V90</f>
        <v>8.4124801499999986</v>
      </c>
      <c r="W90" s="56">
        <f>'5a. FNO'!W90+'5b. FNO Impacted Gen'!W90</f>
        <v>7.9943698299999992</v>
      </c>
      <c r="X90" s="56">
        <f>'5a. FNO'!X90+'5b. FNO Impacted Gen'!X90</f>
        <v>7.8200031800000005</v>
      </c>
      <c r="Y90" s="56">
        <f>'5a. FNO'!Y90+'5b. FNO Impacted Gen'!Y90</f>
        <v>7.4617592400000001</v>
      </c>
      <c r="Z90" s="67">
        <f>'5a. FNO'!Z90+'5b. FNO Impacted Gen'!Z90</f>
        <v>0</v>
      </c>
    </row>
    <row r="91" spans="1:26">
      <c r="A91" s="54">
        <f t="shared" si="1"/>
        <v>45745</v>
      </c>
      <c r="B91" s="55">
        <f>'5a. FNO'!B91+'5b. FNO Impacted Gen'!B91</f>
        <v>7.1300964099999993</v>
      </c>
      <c r="C91" s="56">
        <f>'5a. FNO'!C91+'5b. FNO Impacted Gen'!C91</f>
        <v>6.9812334699999994</v>
      </c>
      <c r="D91" s="56">
        <f>'5a. FNO'!D91+'5b. FNO Impacted Gen'!D91</f>
        <v>6.99375181</v>
      </c>
      <c r="E91" s="56">
        <f>'5a. FNO'!E91+'5b. FNO Impacted Gen'!E91</f>
        <v>7.0672424199999995</v>
      </c>
      <c r="F91" s="56">
        <f>'5a. FNO'!F91+'5b. FNO Impacted Gen'!F91</f>
        <v>7.3215528100000009</v>
      </c>
      <c r="G91" s="56">
        <f>'5a. FNO'!G91+'5b. FNO Impacted Gen'!G91</f>
        <v>7.7135087999999996</v>
      </c>
      <c r="H91" s="56">
        <f>'5a. FNO'!H91+'5b. FNO Impacted Gen'!H91</f>
        <v>8.326922080000001</v>
      </c>
      <c r="I91" s="56">
        <f>'5a. FNO'!I91+'5b. FNO Impacted Gen'!I91</f>
        <v>8.63996107</v>
      </c>
      <c r="J91" s="56">
        <f>'5a. FNO'!J91+'5b. FNO Impacted Gen'!J91</f>
        <v>8.2415336400000019</v>
      </c>
      <c r="K91" s="56">
        <f>'5a. FNO'!K91+'5b. FNO Impacted Gen'!K91</f>
        <v>7.9836617600000004</v>
      </c>
      <c r="L91" s="56">
        <f>'5a. FNO'!L91+'5b. FNO Impacted Gen'!L91</f>
        <v>7.6355410800000003</v>
      </c>
      <c r="M91" s="56">
        <f>'5a. FNO'!M91+'5b. FNO Impacted Gen'!M91</f>
        <v>7.6061616899999995</v>
      </c>
      <c r="N91" s="56">
        <f>'5a. FNO'!N91+'5b. FNO Impacted Gen'!N91</f>
        <v>7.2893151499999993</v>
      </c>
      <c r="O91" s="56">
        <f>'5a. FNO'!O91+'5b. FNO Impacted Gen'!O91</f>
        <v>7.4597964899999996</v>
      </c>
      <c r="P91" s="56">
        <f>'5a. FNO'!P91+'5b. FNO Impacted Gen'!P91</f>
        <v>7.5483319800000013</v>
      </c>
      <c r="Q91" s="56">
        <f>'5a. FNO'!Q91+'5b. FNO Impacted Gen'!Q91</f>
        <v>7.7916463500000006</v>
      </c>
      <c r="R91" s="56">
        <f>'5a. FNO'!R91+'5b. FNO Impacted Gen'!R91</f>
        <v>8.2036697899999993</v>
      </c>
      <c r="S91" s="56">
        <f>'5a. FNO'!S91+'5b. FNO Impacted Gen'!S91</f>
        <v>8.5947487700000007</v>
      </c>
      <c r="T91" s="56">
        <f>'5a. FNO'!T91+'5b. FNO Impacted Gen'!T91</f>
        <v>8.9072897500000003</v>
      </c>
      <c r="U91" s="56">
        <f>'5a. FNO'!U91+'5b. FNO Impacted Gen'!U91</f>
        <v>8.9997225000000007</v>
      </c>
      <c r="V91" s="56">
        <f>'5a. FNO'!V91+'5b. FNO Impacted Gen'!V91</f>
        <v>8.9625987800000004</v>
      </c>
      <c r="W91" s="56">
        <f>'5a. FNO'!W91+'5b. FNO Impacted Gen'!W91</f>
        <v>8.686407899999999</v>
      </c>
      <c r="X91" s="56">
        <f>'5a. FNO'!X91+'5b. FNO Impacted Gen'!X91</f>
        <v>8.3287102399999995</v>
      </c>
      <c r="Y91" s="56">
        <f>'5a. FNO'!Y91+'5b. FNO Impacted Gen'!Y91</f>
        <v>7.907625770000001</v>
      </c>
      <c r="Z91" s="67">
        <f>'5a. FNO'!Z91+'5b. FNO Impacted Gen'!Z91</f>
        <v>0</v>
      </c>
    </row>
    <row r="92" spans="1:26">
      <c r="A92" s="54">
        <f t="shared" si="1"/>
        <v>45746</v>
      </c>
      <c r="B92" s="55">
        <f>'5a. FNO'!B92+'5b. FNO Impacted Gen'!B92</f>
        <v>7.7430172399999995</v>
      </c>
      <c r="C92" s="56">
        <f>'5a. FNO'!C92+'5b. FNO Impacted Gen'!C92</f>
        <v>7.6958732099999994</v>
      </c>
      <c r="D92" s="56">
        <f>'5a. FNO'!D92+'5b. FNO Impacted Gen'!D92</f>
        <v>7.7985306000000003</v>
      </c>
      <c r="E92" s="56">
        <f>'5a. FNO'!E92+'5b. FNO Impacted Gen'!E92</f>
        <v>7.8339616700000008</v>
      </c>
      <c r="F92" s="56">
        <f>'5a. FNO'!F92+'5b. FNO Impacted Gen'!F92</f>
        <v>8.0747822199999995</v>
      </c>
      <c r="G92" s="56">
        <f>'5a. FNO'!G92+'5b. FNO Impacted Gen'!G92</f>
        <v>8.4478289199999992</v>
      </c>
      <c r="H92" s="56">
        <f>'5a. FNO'!H92+'5b. FNO Impacted Gen'!H92</f>
        <v>9.0369617400000006</v>
      </c>
      <c r="I92" s="56">
        <f>'5a. FNO'!I92+'5b. FNO Impacted Gen'!I92</f>
        <v>9.4945362800000002</v>
      </c>
      <c r="J92" s="56">
        <f>'5a. FNO'!J92+'5b. FNO Impacted Gen'!J92</f>
        <v>9.4691802700000007</v>
      </c>
      <c r="K92" s="56">
        <f>'5a. FNO'!K92+'5b. FNO Impacted Gen'!K92</f>
        <v>9.1186758600000015</v>
      </c>
      <c r="L92" s="56">
        <f>'5a. FNO'!L92+'5b. FNO Impacted Gen'!L92</f>
        <v>8.8621807199999996</v>
      </c>
      <c r="M92" s="56">
        <f>'5a. FNO'!M92+'5b. FNO Impacted Gen'!M92</f>
        <v>8.6609862100000008</v>
      </c>
      <c r="N92" s="56">
        <f>'5a. FNO'!N92+'5b. FNO Impacted Gen'!N92</f>
        <v>8.3737504600000001</v>
      </c>
      <c r="O92" s="56">
        <f>'5a. FNO'!O92+'5b. FNO Impacted Gen'!O92</f>
        <v>7.9653817499999997</v>
      </c>
      <c r="P92" s="56">
        <f>'5a. FNO'!P92+'5b. FNO Impacted Gen'!P92</f>
        <v>7.6815884599999995</v>
      </c>
      <c r="Q92" s="56">
        <f>'5a. FNO'!Q92+'5b. FNO Impacted Gen'!Q92</f>
        <v>7.94033341</v>
      </c>
      <c r="R92" s="56">
        <f>'5a. FNO'!R92+'5b. FNO Impacted Gen'!R92</f>
        <v>8.3639145900000003</v>
      </c>
      <c r="S92" s="56">
        <f>'5a. FNO'!S92+'5b. FNO Impacted Gen'!S92</f>
        <v>9.1005692199999988</v>
      </c>
      <c r="T92" s="56">
        <f>'5a. FNO'!T92+'5b. FNO Impacted Gen'!T92</f>
        <v>9.44140771</v>
      </c>
      <c r="U92" s="56">
        <f>'5a. FNO'!U92+'5b. FNO Impacted Gen'!U92</f>
        <v>9.6912721199999989</v>
      </c>
      <c r="V92" s="56">
        <f>'5a. FNO'!V92+'5b. FNO Impacted Gen'!V92</f>
        <v>9.4470850300000002</v>
      </c>
      <c r="W92" s="56">
        <f>'5a. FNO'!W92+'5b. FNO Impacted Gen'!W92</f>
        <v>9.0727583299999992</v>
      </c>
      <c r="X92" s="56">
        <f>'5a. FNO'!X92+'5b. FNO Impacted Gen'!X92</f>
        <v>8.7501608900000001</v>
      </c>
      <c r="Y92" s="56">
        <f>'5a. FNO'!Y92+'5b. FNO Impacted Gen'!Y92</f>
        <v>8.3274052099999984</v>
      </c>
      <c r="Z92" s="67">
        <f>'5a. FNO'!Z92+'5b. FNO Impacted Gen'!Z92</f>
        <v>0</v>
      </c>
    </row>
    <row r="93" spans="1:26">
      <c r="A93" s="54">
        <f t="shared" si="1"/>
        <v>45747</v>
      </c>
      <c r="B93" s="55">
        <f>'5a. FNO'!B93+'5b. FNO Impacted Gen'!B93</f>
        <v>8.1049512000000004</v>
      </c>
      <c r="C93" s="56">
        <f>'5a. FNO'!C93+'5b. FNO Impacted Gen'!C93</f>
        <v>8.0738462200000001</v>
      </c>
      <c r="D93" s="56">
        <f>'5a. FNO'!D93+'5b. FNO Impacted Gen'!D93</f>
        <v>8.14862836</v>
      </c>
      <c r="E93" s="56">
        <f>'5a. FNO'!E93+'5b. FNO Impacted Gen'!E93</f>
        <v>8.3164620200000012</v>
      </c>
      <c r="F93" s="56">
        <f>'5a. FNO'!F93+'5b. FNO Impacted Gen'!F93</f>
        <v>8.7464906500000001</v>
      </c>
      <c r="G93" s="56">
        <f>'5a. FNO'!G93+'5b. FNO Impacted Gen'!G93</f>
        <v>9.2995507900000014</v>
      </c>
      <c r="H93" s="56">
        <f>'5a. FNO'!H93+'5b. FNO Impacted Gen'!H93</f>
        <v>10.12195118</v>
      </c>
      <c r="I93" s="56">
        <f>'5a. FNO'!I93+'5b. FNO Impacted Gen'!I93</f>
        <v>11.01417251</v>
      </c>
      <c r="J93" s="56">
        <f>'5a. FNO'!J93+'5b. FNO Impacted Gen'!J93</f>
        <v>10.445851419999999</v>
      </c>
      <c r="K93" s="56">
        <f>'5a. FNO'!K93+'5b. FNO Impacted Gen'!K93</f>
        <v>9.8858734499999983</v>
      </c>
      <c r="L93" s="56">
        <f>'5a. FNO'!L93+'5b. FNO Impacted Gen'!L93</f>
        <v>9.0080478299999989</v>
      </c>
      <c r="M93" s="56">
        <f>'5a. FNO'!M93+'5b. FNO Impacted Gen'!M93</f>
        <v>8.3918784500000001</v>
      </c>
      <c r="N93" s="56">
        <f>'5a. FNO'!N93+'5b. FNO Impacted Gen'!N93</f>
        <v>8.1878659299999992</v>
      </c>
      <c r="O93" s="56">
        <f>'5a. FNO'!O93+'5b. FNO Impacted Gen'!O93</f>
        <v>8.2879091100000011</v>
      </c>
      <c r="P93" s="56">
        <f>'5a. FNO'!P93+'5b. FNO Impacted Gen'!P93</f>
        <v>7.9113612499999997</v>
      </c>
      <c r="Q93" s="56">
        <f>'5a. FNO'!Q93+'5b. FNO Impacted Gen'!Q93</f>
        <v>7.6281970399999999</v>
      </c>
      <c r="R93" s="56">
        <f>'5a. FNO'!R93+'5b. FNO Impacted Gen'!R93</f>
        <v>8.0694044300000005</v>
      </c>
      <c r="S93" s="56">
        <f>'5a. FNO'!S93+'5b. FNO Impacted Gen'!S93</f>
        <v>8.7863777799999987</v>
      </c>
      <c r="T93" s="56">
        <f>'5a. FNO'!T93+'5b. FNO Impacted Gen'!T93</f>
        <v>9.0335279000000011</v>
      </c>
      <c r="U93" s="56">
        <f>'5a. FNO'!U93+'5b. FNO Impacted Gen'!U93</f>
        <v>9.0949381199999983</v>
      </c>
      <c r="V93" s="56">
        <f>'5a. FNO'!V93+'5b. FNO Impacted Gen'!V93</f>
        <v>9.1103914400000008</v>
      </c>
      <c r="W93" s="56">
        <f>'5a. FNO'!W93+'5b. FNO Impacted Gen'!W93</f>
        <v>8.7444303999999988</v>
      </c>
      <c r="X93" s="56">
        <f>'5a. FNO'!X93+'5b. FNO Impacted Gen'!X93</f>
        <v>8.1288322299999987</v>
      </c>
      <c r="Y93" s="56">
        <f>'5a. FNO'!Y93+'5b. FNO Impacted Gen'!Y93</f>
        <v>7.8570735200000001</v>
      </c>
      <c r="Z93" s="67">
        <f>'5a. FNO'!Z93+'5b. FNO Impacted Gen'!Z93</f>
        <v>0</v>
      </c>
    </row>
    <row r="94" spans="1:26">
      <c r="A94" s="54">
        <f t="shared" si="1"/>
        <v>45748</v>
      </c>
      <c r="B94" s="55">
        <f>'5a. FNO'!B94+'5b. FNO Impacted Gen'!B94</f>
        <v>7.7416924399999996</v>
      </c>
      <c r="C94" s="56">
        <f>'5a. FNO'!C94+'5b. FNO Impacted Gen'!C94</f>
        <v>7.7186680499999998</v>
      </c>
      <c r="D94" s="56">
        <f>'5a. FNO'!D94+'5b. FNO Impacted Gen'!D94</f>
        <v>7.7413733600000008</v>
      </c>
      <c r="E94" s="56">
        <f>'5a. FNO'!E94+'5b. FNO Impacted Gen'!E94</f>
        <v>7.7371373800000001</v>
      </c>
      <c r="F94" s="56">
        <f>'5a. FNO'!F94+'5b. FNO Impacted Gen'!F94</f>
        <v>8.1240111499999994</v>
      </c>
      <c r="G94" s="56">
        <f>'5a. FNO'!G94+'5b. FNO Impacted Gen'!G94</f>
        <v>8.687351249999999</v>
      </c>
      <c r="H94" s="56">
        <f>'5a. FNO'!H94+'5b. FNO Impacted Gen'!H94</f>
        <v>9.4448239299999983</v>
      </c>
      <c r="I94" s="56">
        <f>'5a. FNO'!I94+'5b. FNO Impacted Gen'!I94</f>
        <v>9.647233589999999</v>
      </c>
      <c r="J94" s="56">
        <f>'5a. FNO'!J94+'5b. FNO Impacted Gen'!J94</f>
        <v>10.019557819999999</v>
      </c>
      <c r="K94" s="56">
        <f>'5a. FNO'!K94+'5b. FNO Impacted Gen'!K94</f>
        <v>9.7678639799999996</v>
      </c>
      <c r="L94" s="56">
        <f>'5a. FNO'!L94+'5b. FNO Impacted Gen'!L94</f>
        <v>8.7929707099999987</v>
      </c>
      <c r="M94" s="56">
        <f>'5a. FNO'!M94+'5b. FNO Impacted Gen'!M94</f>
        <v>8.5539603900000003</v>
      </c>
      <c r="N94" s="56">
        <f>'5a. FNO'!N94+'5b. FNO Impacted Gen'!N94</f>
        <v>9.0643055700000001</v>
      </c>
      <c r="O94" s="56">
        <f>'5a. FNO'!O94+'5b. FNO Impacted Gen'!O94</f>
        <v>8.8615376799999996</v>
      </c>
      <c r="P94" s="56">
        <f>'5a. FNO'!P94+'5b. FNO Impacted Gen'!P94</f>
        <v>9.05862415</v>
      </c>
      <c r="Q94" s="56">
        <f>'5a. FNO'!Q94+'5b. FNO Impacted Gen'!Q94</f>
        <v>9.3597994199999999</v>
      </c>
      <c r="R94" s="56">
        <f>'5a. FNO'!R94+'5b. FNO Impacted Gen'!R94</f>
        <v>9.6105911499999994</v>
      </c>
      <c r="S94" s="56">
        <f>'5a. FNO'!S94+'5b. FNO Impacted Gen'!S94</f>
        <v>9.8066996199999998</v>
      </c>
      <c r="T94" s="56">
        <f>'5a. FNO'!T94+'5b. FNO Impacted Gen'!T94</f>
        <v>10.147013060000001</v>
      </c>
      <c r="U94" s="56">
        <f>'5a. FNO'!U94+'5b. FNO Impacted Gen'!U94</f>
        <v>10.37352579</v>
      </c>
      <c r="V94" s="56">
        <f>'5a. FNO'!V94+'5b. FNO Impacted Gen'!V94</f>
        <v>10.25046837</v>
      </c>
      <c r="W94" s="56">
        <f>'5a. FNO'!W94+'5b. FNO Impacted Gen'!W94</f>
        <v>9.8240451800000006</v>
      </c>
      <c r="X94" s="56">
        <f>'5a. FNO'!X94+'5b. FNO Impacted Gen'!X94</f>
        <v>9.9020627799999996</v>
      </c>
      <c r="Y94" s="56">
        <f>'5a. FNO'!Y94+'5b. FNO Impacted Gen'!Y94</f>
        <v>9.5386506400000002</v>
      </c>
      <c r="Z94" s="67">
        <f>'5a. FNO'!Z94+'5b. FNO Impacted Gen'!Z94</f>
        <v>0</v>
      </c>
    </row>
    <row r="95" spans="1:26">
      <c r="A95" s="54">
        <f t="shared" si="1"/>
        <v>45749</v>
      </c>
      <c r="B95" s="55">
        <f>'5a. FNO'!B95+'5b. FNO Impacted Gen'!B95</f>
        <v>9.3279008500000007</v>
      </c>
      <c r="C95" s="56">
        <f>'5a. FNO'!C95+'5b. FNO Impacted Gen'!C95</f>
        <v>9.2202325900000002</v>
      </c>
      <c r="D95" s="56">
        <f>'5a. FNO'!D95+'5b. FNO Impacted Gen'!D95</f>
        <v>9.2156914600000004</v>
      </c>
      <c r="E95" s="56">
        <f>'5a. FNO'!E95+'5b. FNO Impacted Gen'!E95</f>
        <v>9.2546520400000016</v>
      </c>
      <c r="F95" s="56">
        <f>'5a. FNO'!F95+'5b. FNO Impacted Gen'!F95</f>
        <v>9.5749951399999986</v>
      </c>
      <c r="G95" s="56">
        <f>'5a. FNO'!G95+'5b. FNO Impacted Gen'!G95</f>
        <v>10.36333114</v>
      </c>
      <c r="H95" s="56">
        <f>'5a. FNO'!H95+'5b. FNO Impacted Gen'!H95</f>
        <v>11.34511972</v>
      </c>
      <c r="I95" s="56">
        <f>'5a. FNO'!I95+'5b. FNO Impacted Gen'!I95</f>
        <v>12.07491695</v>
      </c>
      <c r="J95" s="56">
        <f>'5a. FNO'!J95+'5b. FNO Impacted Gen'!J95</f>
        <v>11.184153709999999</v>
      </c>
      <c r="K95" s="56">
        <f>'5a. FNO'!K95+'5b. FNO Impacted Gen'!K95</f>
        <v>10.443338560000001</v>
      </c>
      <c r="L95" s="56">
        <f>'5a. FNO'!L95+'5b. FNO Impacted Gen'!L95</f>
        <v>9.8116333300000012</v>
      </c>
      <c r="M95" s="56">
        <f>'5a. FNO'!M95+'5b. FNO Impacted Gen'!M95</f>
        <v>9.2675255799999992</v>
      </c>
      <c r="N95" s="56">
        <f>'5a. FNO'!N95+'5b. FNO Impacted Gen'!N95</f>
        <v>8.8680930399999998</v>
      </c>
      <c r="O95" s="56">
        <f>'5a. FNO'!O95+'5b. FNO Impacted Gen'!O95</f>
        <v>8.6921260799999995</v>
      </c>
      <c r="P95" s="56">
        <f>'5a. FNO'!P95+'5b. FNO Impacted Gen'!P95</f>
        <v>8.4247689800000014</v>
      </c>
      <c r="Q95" s="56">
        <f>'5a. FNO'!Q95+'5b. FNO Impacted Gen'!Q95</f>
        <v>8.4931052600000001</v>
      </c>
      <c r="R95" s="56">
        <f>'5a. FNO'!R95+'5b. FNO Impacted Gen'!R95</f>
        <v>8.40476533</v>
      </c>
      <c r="S95" s="56">
        <f>'5a. FNO'!S95+'5b. FNO Impacted Gen'!S95</f>
        <v>8.6931966999999997</v>
      </c>
      <c r="T95" s="56">
        <f>'5a. FNO'!T95+'5b. FNO Impacted Gen'!T95</f>
        <v>9.3200233599999986</v>
      </c>
      <c r="U95" s="56">
        <f>'5a. FNO'!U95+'5b. FNO Impacted Gen'!U95</f>
        <v>9.92552287</v>
      </c>
      <c r="V95" s="56">
        <f>'5a. FNO'!V95+'5b. FNO Impacted Gen'!V95</f>
        <v>10.1493863</v>
      </c>
      <c r="W95" s="56">
        <f>'5a. FNO'!W95+'5b. FNO Impacted Gen'!W95</f>
        <v>9.8795328799999993</v>
      </c>
      <c r="X95" s="56">
        <f>'5a. FNO'!X95+'5b. FNO Impacted Gen'!X95</f>
        <v>9.8397900799999984</v>
      </c>
      <c r="Y95" s="56">
        <f>'5a. FNO'!Y95+'5b. FNO Impacted Gen'!Y95</f>
        <v>9.4274243900000005</v>
      </c>
      <c r="Z95" s="67">
        <f>'5a. FNO'!Z95+'5b. FNO Impacted Gen'!Z95</f>
        <v>0</v>
      </c>
    </row>
    <row r="96" spans="1:26">
      <c r="A96" s="54">
        <f t="shared" si="1"/>
        <v>45750</v>
      </c>
      <c r="B96" s="55">
        <f>'5a. FNO'!B96+'5b. FNO Impacted Gen'!B96</f>
        <v>9.2725511899999997</v>
      </c>
      <c r="C96" s="56">
        <f>'5a. FNO'!C96+'5b. FNO Impacted Gen'!C96</f>
        <v>9.11289032</v>
      </c>
      <c r="D96" s="56">
        <f>'5a. FNO'!D96+'5b. FNO Impacted Gen'!D96</f>
        <v>9.08061148</v>
      </c>
      <c r="E96" s="56">
        <f>'5a. FNO'!E96+'5b. FNO Impacted Gen'!E96</f>
        <v>9.1395835599999984</v>
      </c>
      <c r="F96" s="56">
        <f>'5a. FNO'!F96+'5b. FNO Impacted Gen'!F96</f>
        <v>9.4561122599999994</v>
      </c>
      <c r="G96" s="56">
        <f>'5a. FNO'!G96+'5b. FNO Impacted Gen'!G96</f>
        <v>10.00545966</v>
      </c>
      <c r="H96" s="56">
        <f>'5a. FNO'!H96+'5b. FNO Impacted Gen'!H96</f>
        <v>10.969397140000002</v>
      </c>
      <c r="I96" s="56">
        <f>'5a. FNO'!I96+'5b. FNO Impacted Gen'!I96</f>
        <v>11.744151050000001</v>
      </c>
      <c r="J96" s="56">
        <f>'5a. FNO'!J96+'5b. FNO Impacted Gen'!J96</f>
        <v>11.09545793</v>
      </c>
      <c r="K96" s="56">
        <f>'5a. FNO'!K96+'5b. FNO Impacted Gen'!K96</f>
        <v>10.512996009999998</v>
      </c>
      <c r="L96" s="56">
        <f>'5a. FNO'!L96+'5b. FNO Impacted Gen'!L96</f>
        <v>10.03345826</v>
      </c>
      <c r="M96" s="56">
        <f>'5a. FNO'!M96+'5b. FNO Impacted Gen'!M96</f>
        <v>9.4934543999999992</v>
      </c>
      <c r="N96" s="56">
        <f>'5a. FNO'!N96+'5b. FNO Impacted Gen'!N96</f>
        <v>9.5095901499999993</v>
      </c>
      <c r="O96" s="56">
        <f>'5a. FNO'!O96+'5b. FNO Impacted Gen'!O96</f>
        <v>9.3153293999999995</v>
      </c>
      <c r="P96" s="56">
        <f>'5a. FNO'!P96+'5b. FNO Impacted Gen'!P96</f>
        <v>8.9207398099999988</v>
      </c>
      <c r="Q96" s="56">
        <f>'5a. FNO'!Q96+'5b. FNO Impacted Gen'!Q96</f>
        <v>9.0845919199999994</v>
      </c>
      <c r="R96" s="56">
        <f>'5a. FNO'!R96+'5b. FNO Impacted Gen'!R96</f>
        <v>9.0992657799999996</v>
      </c>
      <c r="S96" s="56">
        <f>'5a. FNO'!S96+'5b. FNO Impacted Gen'!S96</f>
        <v>9.2547018200000011</v>
      </c>
      <c r="T96" s="56">
        <f>'5a. FNO'!T96+'5b. FNO Impacted Gen'!T96</f>
        <v>9.7760043200000002</v>
      </c>
      <c r="U96" s="56">
        <f>'5a. FNO'!U96+'5b. FNO Impacted Gen'!U96</f>
        <v>10.173967879999999</v>
      </c>
      <c r="V96" s="56">
        <f>'5a. FNO'!V96+'5b. FNO Impacted Gen'!V96</f>
        <v>10.32537875</v>
      </c>
      <c r="W96" s="56">
        <f>'5a. FNO'!W96+'5b. FNO Impacted Gen'!W96</f>
        <v>10.143283960000002</v>
      </c>
      <c r="X96" s="56">
        <f>'5a. FNO'!X96+'5b. FNO Impacted Gen'!X96</f>
        <v>10.11871708</v>
      </c>
      <c r="Y96" s="56">
        <f>'5a. FNO'!Y96+'5b. FNO Impacted Gen'!Y96</f>
        <v>9.6763415500000001</v>
      </c>
      <c r="Z96" s="67">
        <f>'5a. FNO'!Z96+'5b. FNO Impacted Gen'!Z96</f>
        <v>0</v>
      </c>
    </row>
    <row r="97" spans="1:26">
      <c r="A97" s="54">
        <f t="shared" si="1"/>
        <v>45751</v>
      </c>
      <c r="B97" s="55">
        <f>'5a. FNO'!B97+'5b. FNO Impacted Gen'!B97</f>
        <v>9.5433599999999998</v>
      </c>
      <c r="C97" s="56">
        <f>'5a. FNO'!C97+'5b. FNO Impacted Gen'!C97</f>
        <v>9.4458623300000006</v>
      </c>
      <c r="D97" s="56">
        <f>'5a. FNO'!D97+'5b. FNO Impacted Gen'!D97</f>
        <v>9.5032922899999992</v>
      </c>
      <c r="E97" s="56">
        <f>'5a. FNO'!E97+'5b. FNO Impacted Gen'!E97</f>
        <v>9.6279606799999993</v>
      </c>
      <c r="F97" s="56">
        <f>'5a. FNO'!F97+'5b. FNO Impacted Gen'!F97</f>
        <v>9.9661896300000006</v>
      </c>
      <c r="G97" s="56">
        <f>'5a. FNO'!G97+'5b. FNO Impacted Gen'!G97</f>
        <v>10.525470289999999</v>
      </c>
      <c r="H97" s="56">
        <f>'5a. FNO'!H97+'5b. FNO Impacted Gen'!H97</f>
        <v>11.174743940000001</v>
      </c>
      <c r="I97" s="56">
        <f>'5a. FNO'!I97+'5b. FNO Impacted Gen'!I97</f>
        <v>11.38334246</v>
      </c>
      <c r="J97" s="56">
        <f>'5a. FNO'!J97+'5b. FNO Impacted Gen'!J97</f>
        <v>11.010251380000001</v>
      </c>
      <c r="K97" s="56">
        <f>'5a. FNO'!K97+'5b. FNO Impacted Gen'!K97</f>
        <v>10.48611955</v>
      </c>
      <c r="L97" s="56">
        <f>'5a. FNO'!L97+'5b. FNO Impacted Gen'!L97</f>
        <v>10.43274094</v>
      </c>
      <c r="M97" s="56">
        <f>'5a. FNO'!M97+'5b. FNO Impacted Gen'!M97</f>
        <v>10.228400260000001</v>
      </c>
      <c r="N97" s="56">
        <f>'5a. FNO'!N97+'5b. FNO Impacted Gen'!N97</f>
        <v>9.9818490099999995</v>
      </c>
      <c r="O97" s="56">
        <f>'5a. FNO'!O97+'5b. FNO Impacted Gen'!O97</f>
        <v>9.8007231400000006</v>
      </c>
      <c r="P97" s="56">
        <f>'5a. FNO'!P97+'5b. FNO Impacted Gen'!P97</f>
        <v>9.7746953199999993</v>
      </c>
      <c r="Q97" s="56">
        <f>'5a. FNO'!Q97+'5b. FNO Impacted Gen'!Q97</f>
        <v>9.9322617700000002</v>
      </c>
      <c r="R97" s="56">
        <f>'5a. FNO'!R97+'5b. FNO Impacted Gen'!R97</f>
        <v>10.324252959999999</v>
      </c>
      <c r="S97" s="56">
        <f>'5a. FNO'!S97+'5b. FNO Impacted Gen'!S97</f>
        <v>10.94301529</v>
      </c>
      <c r="T97" s="56">
        <f>'5a. FNO'!T97+'5b. FNO Impacted Gen'!T97</f>
        <v>11.033068289999999</v>
      </c>
      <c r="U97" s="56">
        <f>'5a. FNO'!U97+'5b. FNO Impacted Gen'!U97</f>
        <v>11.333634980000001</v>
      </c>
      <c r="V97" s="56">
        <f>'5a. FNO'!V97+'5b. FNO Impacted Gen'!V97</f>
        <v>11.248844870000001</v>
      </c>
      <c r="W97" s="56">
        <f>'5a. FNO'!W97+'5b. FNO Impacted Gen'!W97</f>
        <v>10.873937059999999</v>
      </c>
      <c r="X97" s="56">
        <f>'5a. FNO'!X97+'5b. FNO Impacted Gen'!X97</f>
        <v>10.870895230000002</v>
      </c>
      <c r="Y97" s="56">
        <f>'5a. FNO'!Y97+'5b. FNO Impacted Gen'!Y97</f>
        <v>10.373472750000001</v>
      </c>
      <c r="Z97" s="67">
        <f>'5a. FNO'!Z97+'5b. FNO Impacted Gen'!Z97</f>
        <v>0</v>
      </c>
    </row>
    <row r="98" spans="1:26">
      <c r="A98" s="54">
        <f t="shared" si="1"/>
        <v>45752</v>
      </c>
      <c r="B98" s="55">
        <f>'5a. FNO'!B98+'5b. FNO Impacted Gen'!B98</f>
        <v>10.070605710000001</v>
      </c>
      <c r="C98" s="56">
        <f>'5a. FNO'!C98+'5b. FNO Impacted Gen'!C98</f>
        <v>9.8788328399999994</v>
      </c>
      <c r="D98" s="56">
        <f>'5a. FNO'!D98+'5b. FNO Impacted Gen'!D98</f>
        <v>9.875928</v>
      </c>
      <c r="E98" s="56">
        <f>'5a. FNO'!E98+'5b. FNO Impacted Gen'!E98</f>
        <v>9.9309162600000001</v>
      </c>
      <c r="F98" s="56">
        <f>'5a. FNO'!F98+'5b. FNO Impacted Gen'!F98</f>
        <v>10.122913179999999</v>
      </c>
      <c r="G98" s="56">
        <f>'5a. FNO'!G98+'5b. FNO Impacted Gen'!G98</f>
        <v>10.43758008</v>
      </c>
      <c r="H98" s="56">
        <f>'5a. FNO'!H98+'5b. FNO Impacted Gen'!H98</f>
        <v>11.061729400000001</v>
      </c>
      <c r="I98" s="56">
        <f>'5a. FNO'!I98+'5b. FNO Impacted Gen'!I98</f>
        <v>11.68579274</v>
      </c>
      <c r="J98" s="56">
        <f>'5a. FNO'!J98+'5b. FNO Impacted Gen'!J98</f>
        <v>11.843441859999999</v>
      </c>
      <c r="K98" s="56">
        <f>'5a. FNO'!K98+'5b. FNO Impacted Gen'!K98</f>
        <v>11.657322519999999</v>
      </c>
      <c r="L98" s="56">
        <f>'5a. FNO'!L98+'5b. FNO Impacted Gen'!L98</f>
        <v>11.36677001</v>
      </c>
      <c r="M98" s="56">
        <f>'5a. FNO'!M98+'5b. FNO Impacted Gen'!M98</f>
        <v>11.002212100000001</v>
      </c>
      <c r="N98" s="56">
        <f>'5a. FNO'!N98+'5b. FNO Impacted Gen'!N98</f>
        <v>10.53482135</v>
      </c>
      <c r="O98" s="56">
        <f>'5a. FNO'!O98+'5b. FNO Impacted Gen'!O98</f>
        <v>10.329800840000001</v>
      </c>
      <c r="P98" s="56">
        <f>'5a. FNO'!P98+'5b. FNO Impacted Gen'!P98</f>
        <v>10.202016110000001</v>
      </c>
      <c r="Q98" s="56">
        <f>'5a. FNO'!Q98+'5b. FNO Impacted Gen'!Q98</f>
        <v>9.9267345299999992</v>
      </c>
      <c r="R98" s="56">
        <f>'5a. FNO'!R98+'5b. FNO Impacted Gen'!R98</f>
        <v>9.9532197099999991</v>
      </c>
      <c r="S98" s="56">
        <f>'5a. FNO'!S98+'5b. FNO Impacted Gen'!S98</f>
        <v>10.129459650000001</v>
      </c>
      <c r="T98" s="56">
        <f>'5a. FNO'!T98+'5b. FNO Impacted Gen'!T98</f>
        <v>10.24822883</v>
      </c>
      <c r="U98" s="56">
        <f>'5a. FNO'!U98+'5b. FNO Impacted Gen'!U98</f>
        <v>10.744068049999999</v>
      </c>
      <c r="V98" s="56">
        <f>'5a. FNO'!V98+'5b. FNO Impacted Gen'!V98</f>
        <v>11.131395380000003</v>
      </c>
      <c r="W98" s="56">
        <f>'5a. FNO'!W98+'5b. FNO Impacted Gen'!W98</f>
        <v>10.919554720000001</v>
      </c>
      <c r="X98" s="56">
        <f>'5a. FNO'!X98+'5b. FNO Impacted Gen'!X98</f>
        <v>11.115176</v>
      </c>
      <c r="Y98" s="56">
        <f>'5a. FNO'!Y98+'5b. FNO Impacted Gen'!Y98</f>
        <v>10.726008159999999</v>
      </c>
      <c r="Z98" s="67">
        <f>'5a. FNO'!Z98+'5b. FNO Impacted Gen'!Z98</f>
        <v>0</v>
      </c>
    </row>
    <row r="99" spans="1:26">
      <c r="A99" s="54">
        <f t="shared" si="1"/>
        <v>45753</v>
      </c>
      <c r="B99" s="55">
        <f>'5a. FNO'!B99+'5b. FNO Impacted Gen'!B99</f>
        <v>10.369370849999999</v>
      </c>
      <c r="C99" s="56">
        <f>'5a. FNO'!C99+'5b. FNO Impacted Gen'!C99</f>
        <v>10.229254689999999</v>
      </c>
      <c r="D99" s="56">
        <f>'5a. FNO'!D99+'5b. FNO Impacted Gen'!D99</f>
        <v>10.29461332</v>
      </c>
      <c r="E99" s="56">
        <f>'5a. FNO'!E99+'5b. FNO Impacted Gen'!E99</f>
        <v>10.389604800000001</v>
      </c>
      <c r="F99" s="56">
        <f>'5a. FNO'!F99+'5b. FNO Impacted Gen'!F99</f>
        <v>10.70240497</v>
      </c>
      <c r="G99" s="56">
        <f>'5a. FNO'!G99+'5b. FNO Impacted Gen'!G99</f>
        <v>11.064963499999999</v>
      </c>
      <c r="H99" s="56">
        <f>'5a. FNO'!H99+'5b. FNO Impacted Gen'!H99</f>
        <v>11.64500994</v>
      </c>
      <c r="I99" s="56">
        <f>'5a. FNO'!I99+'5b. FNO Impacted Gen'!I99</f>
        <v>11.937384590000001</v>
      </c>
      <c r="J99" s="56">
        <f>'5a. FNO'!J99+'5b. FNO Impacted Gen'!J99</f>
        <v>11.484398579999999</v>
      </c>
      <c r="K99" s="56">
        <f>'5a. FNO'!K99+'5b. FNO Impacted Gen'!K99</f>
        <v>10.791002789999999</v>
      </c>
      <c r="L99" s="56">
        <f>'5a. FNO'!L99+'5b. FNO Impacted Gen'!L99</f>
        <v>9.9859795400000007</v>
      </c>
      <c r="M99" s="56">
        <f>'5a. FNO'!M99+'5b. FNO Impacted Gen'!M99</f>
        <v>9.34610275</v>
      </c>
      <c r="N99" s="56">
        <f>'5a. FNO'!N99+'5b. FNO Impacted Gen'!N99</f>
        <v>8.7660056999999991</v>
      </c>
      <c r="O99" s="56">
        <f>'5a. FNO'!O99+'5b. FNO Impacted Gen'!O99</f>
        <v>8.4082426899999998</v>
      </c>
      <c r="P99" s="56">
        <f>'5a. FNO'!P99+'5b. FNO Impacted Gen'!P99</f>
        <v>8.1245899000000001</v>
      </c>
      <c r="Q99" s="56">
        <f>'5a. FNO'!Q99+'5b. FNO Impacted Gen'!Q99</f>
        <v>8.1264480399999997</v>
      </c>
      <c r="R99" s="56">
        <f>'5a. FNO'!R99+'5b. FNO Impacted Gen'!R99</f>
        <v>8.5233896399999995</v>
      </c>
      <c r="S99" s="56">
        <f>'5a. FNO'!S99+'5b. FNO Impacted Gen'!S99</f>
        <v>9.1193536900000005</v>
      </c>
      <c r="T99" s="56">
        <f>'5a. FNO'!T99+'5b. FNO Impacted Gen'!T99</f>
        <v>9.5512227499999991</v>
      </c>
      <c r="U99" s="56">
        <f>'5a. FNO'!U99+'5b. FNO Impacted Gen'!U99</f>
        <v>9.9171721399999999</v>
      </c>
      <c r="V99" s="56">
        <f>'5a. FNO'!V99+'5b. FNO Impacted Gen'!V99</f>
        <v>10.02404623</v>
      </c>
      <c r="W99" s="56">
        <f>'5a. FNO'!W99+'5b. FNO Impacted Gen'!W99</f>
        <v>9.7973446700000011</v>
      </c>
      <c r="X99" s="56">
        <f>'5a. FNO'!X99+'5b. FNO Impacted Gen'!X99</f>
        <v>9.3936390100000011</v>
      </c>
      <c r="Y99" s="56">
        <f>'5a. FNO'!Y99+'5b. FNO Impacted Gen'!Y99</f>
        <v>9.0478500700000009</v>
      </c>
      <c r="Z99" s="67">
        <f>'5a. FNO'!Z99+'5b. FNO Impacted Gen'!Z99</f>
        <v>0</v>
      </c>
    </row>
    <row r="100" spans="1:26">
      <c r="A100" s="54">
        <f t="shared" si="1"/>
        <v>45754</v>
      </c>
      <c r="B100" s="55">
        <f>'5a. FNO'!B100+'5b. FNO Impacted Gen'!B100</f>
        <v>8.9391219199999998</v>
      </c>
      <c r="C100" s="56">
        <f>'5a. FNO'!C100+'5b. FNO Impacted Gen'!C100</f>
        <v>8.9476584700000004</v>
      </c>
      <c r="D100" s="56">
        <f>'5a. FNO'!D100+'5b. FNO Impacted Gen'!D100</f>
        <v>9.0635626599999988</v>
      </c>
      <c r="E100" s="56">
        <f>'5a. FNO'!E100+'5b. FNO Impacted Gen'!E100</f>
        <v>9.2508699500000002</v>
      </c>
      <c r="F100" s="56">
        <f>'5a. FNO'!F100+'5b. FNO Impacted Gen'!F100</f>
        <v>9.6593255899999999</v>
      </c>
      <c r="G100" s="56">
        <f>'5a. FNO'!G100+'5b. FNO Impacted Gen'!G100</f>
        <v>10.29468679</v>
      </c>
      <c r="H100" s="56">
        <f>'5a. FNO'!H100+'5b. FNO Impacted Gen'!H100</f>
        <v>11.299197270000001</v>
      </c>
      <c r="I100" s="56">
        <f>'5a. FNO'!I100+'5b. FNO Impacted Gen'!I100</f>
        <v>11.726157160000001</v>
      </c>
      <c r="J100" s="56">
        <f>'5a. FNO'!J100+'5b. FNO Impacted Gen'!J100</f>
        <v>10.90509999</v>
      </c>
      <c r="K100" s="56">
        <f>'5a. FNO'!K100+'5b. FNO Impacted Gen'!K100</f>
        <v>10.12489646</v>
      </c>
      <c r="L100" s="56">
        <f>'5a. FNO'!L100+'5b. FNO Impacted Gen'!L100</f>
        <v>9.2703941200000006</v>
      </c>
      <c r="M100" s="56">
        <f>'5a. FNO'!M100+'5b. FNO Impacted Gen'!M100</f>
        <v>8.8203191000000007</v>
      </c>
      <c r="N100" s="56">
        <f>'5a. FNO'!N100+'5b. FNO Impacted Gen'!N100</f>
        <v>8.4067169099999983</v>
      </c>
      <c r="O100" s="56">
        <f>'5a. FNO'!O100+'5b. FNO Impacted Gen'!O100</f>
        <v>8.0727656100000011</v>
      </c>
      <c r="P100" s="56">
        <f>'5a. FNO'!P100+'5b. FNO Impacted Gen'!P100</f>
        <v>7.9039885700000001</v>
      </c>
      <c r="Q100" s="56">
        <f>'5a. FNO'!Q100+'5b. FNO Impacted Gen'!Q100</f>
        <v>7.7746845000000002</v>
      </c>
      <c r="R100" s="56">
        <f>'5a. FNO'!R100+'5b. FNO Impacted Gen'!R100</f>
        <v>8.0105465699999989</v>
      </c>
      <c r="S100" s="56">
        <f>'5a. FNO'!S100+'5b. FNO Impacted Gen'!S100</f>
        <v>8.4269918400000012</v>
      </c>
      <c r="T100" s="56">
        <f>'5a. FNO'!T100+'5b. FNO Impacted Gen'!T100</f>
        <v>8.8271545200000006</v>
      </c>
      <c r="U100" s="56">
        <f>'5a. FNO'!U100+'5b. FNO Impacted Gen'!U100</f>
        <v>9.1833707499999999</v>
      </c>
      <c r="V100" s="56">
        <f>'5a. FNO'!V100+'5b. FNO Impacted Gen'!V100</f>
        <v>9.3061351499999994</v>
      </c>
      <c r="W100" s="56">
        <f>'5a. FNO'!W100+'5b. FNO Impacted Gen'!W100</f>
        <v>8.9319307900000009</v>
      </c>
      <c r="X100" s="56">
        <f>'5a. FNO'!X100+'5b. FNO Impacted Gen'!X100</f>
        <v>8.6480397100000008</v>
      </c>
      <c r="Y100" s="56">
        <f>'5a. FNO'!Y100+'5b. FNO Impacted Gen'!Y100</f>
        <v>8.2240849400000009</v>
      </c>
      <c r="Z100" s="67">
        <f>'5a. FNO'!Z100+'5b. FNO Impacted Gen'!Z100</f>
        <v>0</v>
      </c>
    </row>
    <row r="101" spans="1:26">
      <c r="A101" s="54">
        <f t="shared" si="1"/>
        <v>45755</v>
      </c>
      <c r="B101" s="55">
        <f>'5a. FNO'!B101+'5b. FNO Impacted Gen'!B101</f>
        <v>8.1341405499999997</v>
      </c>
      <c r="C101" s="56">
        <f>'5a. FNO'!C101+'5b. FNO Impacted Gen'!C101</f>
        <v>8.1664912699999999</v>
      </c>
      <c r="D101" s="56">
        <f>'5a. FNO'!D101+'5b. FNO Impacted Gen'!D101</f>
        <v>8.1785403700000003</v>
      </c>
      <c r="E101" s="56">
        <f>'5a. FNO'!E101+'5b. FNO Impacted Gen'!E101</f>
        <v>8.4032807799999993</v>
      </c>
      <c r="F101" s="56">
        <f>'5a. FNO'!F101+'5b. FNO Impacted Gen'!F101</f>
        <v>8.8708785800000012</v>
      </c>
      <c r="G101" s="56">
        <f>'5a. FNO'!G101+'5b. FNO Impacted Gen'!G101</f>
        <v>9.3396477499999992</v>
      </c>
      <c r="H101" s="56">
        <f>'5a. FNO'!H101+'5b. FNO Impacted Gen'!H101</f>
        <v>10.30565013</v>
      </c>
      <c r="I101" s="56">
        <f>'5a. FNO'!I101+'5b. FNO Impacted Gen'!I101</f>
        <v>10.87896419</v>
      </c>
      <c r="J101" s="56">
        <f>'5a. FNO'!J101+'5b. FNO Impacted Gen'!J101</f>
        <v>10.369187050000001</v>
      </c>
      <c r="K101" s="56">
        <f>'5a. FNO'!K101+'5b. FNO Impacted Gen'!K101</f>
        <v>9.7513952600000007</v>
      </c>
      <c r="L101" s="56">
        <f>'5a. FNO'!L101+'5b. FNO Impacted Gen'!L101</f>
        <v>8.8903772399999994</v>
      </c>
      <c r="M101" s="56">
        <f>'5a. FNO'!M101+'5b. FNO Impacted Gen'!M101</f>
        <v>8.295953690000001</v>
      </c>
      <c r="N101" s="56">
        <f>'5a. FNO'!N101+'5b. FNO Impacted Gen'!N101</f>
        <v>7.9736476399999994</v>
      </c>
      <c r="O101" s="56">
        <f>'5a. FNO'!O101+'5b. FNO Impacted Gen'!O101</f>
        <v>7.78567857</v>
      </c>
      <c r="P101" s="56">
        <f>'5a. FNO'!P101+'5b. FNO Impacted Gen'!P101</f>
        <v>7.7781131500000003</v>
      </c>
      <c r="Q101" s="56">
        <f>'5a. FNO'!Q101+'5b. FNO Impacted Gen'!Q101</f>
        <v>7.7132200200000005</v>
      </c>
      <c r="R101" s="56">
        <f>'5a. FNO'!R101+'5b. FNO Impacted Gen'!R101</f>
        <v>8.1057718399999992</v>
      </c>
      <c r="S101" s="56">
        <f>'5a. FNO'!S101+'5b. FNO Impacted Gen'!S101</f>
        <v>8.4972644199999987</v>
      </c>
      <c r="T101" s="56">
        <f>'5a. FNO'!T101+'5b. FNO Impacted Gen'!T101</f>
        <v>8.7502528999999996</v>
      </c>
      <c r="U101" s="56">
        <f>'5a. FNO'!U101+'5b. FNO Impacted Gen'!U101</f>
        <v>9.0106314300000001</v>
      </c>
      <c r="V101" s="56">
        <f>'5a. FNO'!V101+'5b. FNO Impacted Gen'!V101</f>
        <v>9.1785315999999995</v>
      </c>
      <c r="W101" s="56">
        <f>'5a. FNO'!W101+'5b. FNO Impacted Gen'!W101</f>
        <v>8.7219128999999995</v>
      </c>
      <c r="X101" s="56">
        <f>'5a. FNO'!X101+'5b. FNO Impacted Gen'!X101</f>
        <v>8.2709444999999988</v>
      </c>
      <c r="Y101" s="56">
        <f>'5a. FNO'!Y101+'5b. FNO Impacted Gen'!Y101</f>
        <v>7.7971035500000001</v>
      </c>
      <c r="Z101" s="67">
        <f>'5a. FNO'!Z101+'5b. FNO Impacted Gen'!Z101</f>
        <v>0</v>
      </c>
    </row>
    <row r="102" spans="1:26">
      <c r="A102" s="54">
        <f t="shared" si="1"/>
        <v>45756</v>
      </c>
      <c r="B102" s="55">
        <f>'5a. FNO'!B102+'5b. FNO Impacted Gen'!B102</f>
        <v>7.65260769</v>
      </c>
      <c r="C102" s="56">
        <f>'5a. FNO'!C102+'5b. FNO Impacted Gen'!C102</f>
        <v>7.5970091000000002</v>
      </c>
      <c r="D102" s="56">
        <f>'5a. FNO'!D102+'5b. FNO Impacted Gen'!D102</f>
        <v>7.61416395</v>
      </c>
      <c r="E102" s="56">
        <f>'5a. FNO'!E102+'5b. FNO Impacted Gen'!E102</f>
        <v>7.7899384899999999</v>
      </c>
      <c r="F102" s="56">
        <f>'5a. FNO'!F102+'5b. FNO Impacted Gen'!F102</f>
        <v>8.0889705200000002</v>
      </c>
      <c r="G102" s="56">
        <f>'5a. FNO'!G102+'5b. FNO Impacted Gen'!G102</f>
        <v>8.8366842999999999</v>
      </c>
      <c r="H102" s="56">
        <f>'5a. FNO'!H102+'5b. FNO Impacted Gen'!H102</f>
        <v>9.7346944700000009</v>
      </c>
      <c r="I102" s="56">
        <f>'5a. FNO'!I102+'5b. FNO Impacted Gen'!I102</f>
        <v>10.578729639999999</v>
      </c>
      <c r="J102" s="56">
        <f>'5a. FNO'!J102+'5b. FNO Impacted Gen'!J102</f>
        <v>9.5803900900000016</v>
      </c>
      <c r="K102" s="56">
        <f>'5a. FNO'!K102+'5b. FNO Impacted Gen'!K102</f>
        <v>8.778685170000001</v>
      </c>
      <c r="L102" s="56">
        <f>'5a. FNO'!L102+'5b. FNO Impacted Gen'!L102</f>
        <v>8.2094169299999997</v>
      </c>
      <c r="M102" s="56">
        <f>'5a. FNO'!M102+'5b. FNO Impacted Gen'!M102</f>
        <v>7.9612355499999996</v>
      </c>
      <c r="N102" s="56">
        <f>'5a. FNO'!N102+'5b. FNO Impacted Gen'!N102</f>
        <v>7.7772051599999994</v>
      </c>
      <c r="O102" s="56">
        <f>'5a. FNO'!O102+'5b. FNO Impacted Gen'!O102</f>
        <v>7.5904163499999999</v>
      </c>
      <c r="P102" s="56">
        <f>'5a. FNO'!P102+'5b. FNO Impacted Gen'!P102</f>
        <v>7.6155682999999996</v>
      </c>
      <c r="Q102" s="56">
        <f>'5a. FNO'!Q102+'5b. FNO Impacted Gen'!Q102</f>
        <v>7.4969373500000005</v>
      </c>
      <c r="R102" s="56">
        <f>'5a. FNO'!R102+'5b. FNO Impacted Gen'!R102</f>
        <v>7.8924840199999995</v>
      </c>
      <c r="S102" s="56">
        <f>'5a. FNO'!S102+'5b. FNO Impacted Gen'!S102</f>
        <v>8.2640788199999982</v>
      </c>
      <c r="T102" s="56">
        <f>'5a. FNO'!T102+'5b. FNO Impacted Gen'!T102</f>
        <v>8.6624262500000011</v>
      </c>
      <c r="U102" s="56">
        <f>'5a. FNO'!U102+'5b. FNO Impacted Gen'!U102</f>
        <v>8.824278249999999</v>
      </c>
      <c r="V102" s="56">
        <f>'5a. FNO'!V102+'5b. FNO Impacted Gen'!V102</f>
        <v>8.9300957600000004</v>
      </c>
      <c r="W102" s="56">
        <f>'5a. FNO'!W102+'5b. FNO Impacted Gen'!W102</f>
        <v>8.5448499200000008</v>
      </c>
      <c r="X102" s="56">
        <f>'5a. FNO'!X102+'5b. FNO Impacted Gen'!X102</f>
        <v>8.1049209199999996</v>
      </c>
      <c r="Y102" s="56">
        <f>'5a. FNO'!Y102+'5b. FNO Impacted Gen'!Y102</f>
        <v>7.5542085299999995</v>
      </c>
      <c r="Z102" s="67">
        <f>'5a. FNO'!Z102+'5b. FNO Impacted Gen'!Z102</f>
        <v>0</v>
      </c>
    </row>
    <row r="103" spans="1:26">
      <c r="A103" s="54">
        <f t="shared" si="1"/>
        <v>45757</v>
      </c>
      <c r="B103" s="55">
        <f>'5a. FNO'!B103+'5b. FNO Impacted Gen'!B103</f>
        <v>7.3822555300000001</v>
      </c>
      <c r="C103" s="56">
        <f>'5a. FNO'!C103+'5b. FNO Impacted Gen'!C103</f>
        <v>7.3537938400000007</v>
      </c>
      <c r="D103" s="56">
        <f>'5a. FNO'!D103+'5b. FNO Impacted Gen'!D103</f>
        <v>7.4245422199999993</v>
      </c>
      <c r="E103" s="56">
        <f>'5a. FNO'!E103+'5b. FNO Impacted Gen'!E103</f>
        <v>7.5837836300000001</v>
      </c>
      <c r="F103" s="56">
        <f>'5a. FNO'!F103+'5b. FNO Impacted Gen'!F103</f>
        <v>7.8650892099999998</v>
      </c>
      <c r="G103" s="56">
        <f>'5a. FNO'!G103+'5b. FNO Impacted Gen'!G103</f>
        <v>8.5148013099999993</v>
      </c>
      <c r="H103" s="56">
        <f>'5a. FNO'!H103+'5b. FNO Impacted Gen'!H103</f>
        <v>9.583251820000001</v>
      </c>
      <c r="I103" s="56">
        <f>'5a. FNO'!I103+'5b. FNO Impacted Gen'!I103</f>
        <v>10.141793949999999</v>
      </c>
      <c r="J103" s="56">
        <f>'5a. FNO'!J103+'5b. FNO Impacted Gen'!J103</f>
        <v>9.4110129899999997</v>
      </c>
      <c r="K103" s="56">
        <f>'5a. FNO'!K103+'5b. FNO Impacted Gen'!K103</f>
        <v>8.7374389599999986</v>
      </c>
      <c r="L103" s="56">
        <f>'5a. FNO'!L103+'5b. FNO Impacted Gen'!L103</f>
        <v>8.2594089099999994</v>
      </c>
      <c r="M103" s="56">
        <f>'5a. FNO'!M103+'5b. FNO Impacted Gen'!M103</f>
        <v>8.0211704099999999</v>
      </c>
      <c r="N103" s="56">
        <f>'5a. FNO'!N103+'5b. FNO Impacted Gen'!N103</f>
        <v>7.6124070599999998</v>
      </c>
      <c r="O103" s="56">
        <f>'5a. FNO'!O103+'5b. FNO Impacted Gen'!O103</f>
        <v>7.4891242199999999</v>
      </c>
      <c r="P103" s="56">
        <f>'5a. FNO'!P103+'5b. FNO Impacted Gen'!P103</f>
        <v>7.5010580400000002</v>
      </c>
      <c r="Q103" s="56">
        <f>'5a. FNO'!Q103+'5b. FNO Impacted Gen'!Q103</f>
        <v>7.6979575399999991</v>
      </c>
      <c r="R103" s="56">
        <f>'5a. FNO'!R103+'5b. FNO Impacted Gen'!R103</f>
        <v>7.8836638499999987</v>
      </c>
      <c r="S103" s="56">
        <f>'5a. FNO'!S103+'5b. FNO Impacted Gen'!S103</f>
        <v>8.3135459799999989</v>
      </c>
      <c r="T103" s="56">
        <f>'5a. FNO'!T103+'5b. FNO Impacted Gen'!T103</f>
        <v>8.76147688</v>
      </c>
      <c r="U103" s="56">
        <f>'5a. FNO'!U103+'5b. FNO Impacted Gen'!U103</f>
        <v>8.918540590000001</v>
      </c>
      <c r="V103" s="56">
        <f>'5a. FNO'!V103+'5b. FNO Impacted Gen'!V103</f>
        <v>9.0657298199999996</v>
      </c>
      <c r="W103" s="56">
        <f>'5a. FNO'!W103+'5b. FNO Impacted Gen'!W103</f>
        <v>8.5478642999999987</v>
      </c>
      <c r="X103" s="56">
        <f>'5a. FNO'!X103+'5b. FNO Impacted Gen'!X103</f>
        <v>8.16880761</v>
      </c>
      <c r="Y103" s="56">
        <f>'5a. FNO'!Y103+'5b. FNO Impacted Gen'!Y103</f>
        <v>7.6801982199999994</v>
      </c>
      <c r="Z103" s="67">
        <f>'5a. FNO'!Z103+'5b. FNO Impacted Gen'!Z103</f>
        <v>0</v>
      </c>
    </row>
    <row r="104" spans="1:26">
      <c r="A104" s="54">
        <f t="shared" si="1"/>
        <v>45758</v>
      </c>
      <c r="B104" s="55">
        <f>'5a. FNO'!B104+'5b. FNO Impacted Gen'!B104</f>
        <v>7.5098772700000005</v>
      </c>
      <c r="C104" s="56">
        <f>'5a. FNO'!C104+'5b. FNO Impacted Gen'!C104</f>
        <v>7.4751889900000004</v>
      </c>
      <c r="D104" s="56">
        <f>'5a. FNO'!D104+'5b. FNO Impacted Gen'!D104</f>
        <v>7.5710356600000006</v>
      </c>
      <c r="E104" s="56">
        <f>'5a. FNO'!E104+'5b. FNO Impacted Gen'!E104</f>
        <v>7.7692772799999998</v>
      </c>
      <c r="F104" s="56">
        <f>'5a. FNO'!F104+'5b. FNO Impacted Gen'!F104</f>
        <v>8.0994408100000008</v>
      </c>
      <c r="G104" s="56">
        <f>'5a. FNO'!G104+'5b. FNO Impacted Gen'!G104</f>
        <v>8.6409164799999996</v>
      </c>
      <c r="H104" s="56">
        <f>'5a. FNO'!H104+'5b. FNO Impacted Gen'!H104</f>
        <v>9.2830607500000006</v>
      </c>
      <c r="I104" s="56">
        <f>'5a. FNO'!I104+'5b. FNO Impacted Gen'!I104</f>
        <v>9.4297909700000009</v>
      </c>
      <c r="J104" s="56">
        <f>'5a. FNO'!J104+'5b. FNO Impacted Gen'!J104</f>
        <v>8.5675306999999989</v>
      </c>
      <c r="K104" s="56">
        <f>'5a. FNO'!K104+'5b. FNO Impacted Gen'!K104</f>
        <v>7.9332417700000004</v>
      </c>
      <c r="L104" s="56">
        <f>'5a. FNO'!L104+'5b. FNO Impacted Gen'!L104</f>
        <v>7.5712442400000004</v>
      </c>
      <c r="M104" s="56">
        <f>'5a. FNO'!M104+'5b. FNO Impacted Gen'!M104</f>
        <v>7.2285858300000001</v>
      </c>
      <c r="N104" s="56">
        <f>'5a. FNO'!N104+'5b. FNO Impacted Gen'!N104</f>
        <v>7.0697732599999998</v>
      </c>
      <c r="O104" s="56">
        <f>'5a. FNO'!O104+'5b. FNO Impacted Gen'!O104</f>
        <v>7.0292454299999996</v>
      </c>
      <c r="P104" s="56">
        <f>'5a. FNO'!P104+'5b. FNO Impacted Gen'!P104</f>
        <v>7.1302835499999997</v>
      </c>
      <c r="Q104" s="56">
        <f>'5a. FNO'!Q104+'5b. FNO Impacted Gen'!Q104</f>
        <v>7.3499968800000008</v>
      </c>
      <c r="R104" s="56">
        <f>'5a. FNO'!R104+'5b. FNO Impacted Gen'!R104</f>
        <v>7.7742986800000002</v>
      </c>
      <c r="S104" s="56">
        <f>'5a. FNO'!S104+'5b. FNO Impacted Gen'!S104</f>
        <v>8.3471654400000013</v>
      </c>
      <c r="T104" s="56">
        <f>'5a. FNO'!T104+'5b. FNO Impacted Gen'!T104</f>
        <v>8.7117762800000005</v>
      </c>
      <c r="U104" s="56">
        <f>'5a. FNO'!U104+'5b. FNO Impacted Gen'!U104</f>
        <v>8.6892820900000007</v>
      </c>
      <c r="V104" s="56">
        <f>'5a. FNO'!V104+'5b. FNO Impacted Gen'!V104</f>
        <v>8.7794195399999992</v>
      </c>
      <c r="W104" s="56">
        <f>'5a. FNO'!W104+'5b. FNO Impacted Gen'!W104</f>
        <v>8.3101483699999985</v>
      </c>
      <c r="X104" s="56">
        <f>'5a. FNO'!X104+'5b. FNO Impacted Gen'!X104</f>
        <v>7.8287517600000003</v>
      </c>
      <c r="Y104" s="56">
        <f>'5a. FNO'!Y104+'5b. FNO Impacted Gen'!Y104</f>
        <v>7.3509833799999997</v>
      </c>
      <c r="Z104" s="67">
        <f>'5a. FNO'!Z104+'5b. FNO Impacted Gen'!Z104</f>
        <v>0</v>
      </c>
    </row>
    <row r="105" spans="1:26">
      <c r="A105" s="54">
        <f t="shared" si="1"/>
        <v>45759</v>
      </c>
      <c r="B105" s="55">
        <f>'5a. FNO'!B105+'5b. FNO Impacted Gen'!B105</f>
        <v>7.1242269400000007</v>
      </c>
      <c r="C105" s="56">
        <f>'5a. FNO'!C105+'5b. FNO Impacted Gen'!C105</f>
        <v>6.90979236</v>
      </c>
      <c r="D105" s="56">
        <f>'5a. FNO'!D105+'5b. FNO Impacted Gen'!D105</f>
        <v>6.8860633600000005</v>
      </c>
      <c r="E105" s="56">
        <f>'5a. FNO'!E105+'5b. FNO Impacted Gen'!E105</f>
        <v>6.9391763099999997</v>
      </c>
      <c r="F105" s="56">
        <f>'5a. FNO'!F105+'5b. FNO Impacted Gen'!F105</f>
        <v>7.0280278900000006</v>
      </c>
      <c r="G105" s="56">
        <f>'5a. FNO'!G105+'5b. FNO Impacted Gen'!G105</f>
        <v>7.4322824299999999</v>
      </c>
      <c r="H105" s="56">
        <f>'5a. FNO'!H105+'5b. FNO Impacted Gen'!H105</f>
        <v>7.9643136500000002</v>
      </c>
      <c r="I105" s="56">
        <f>'5a. FNO'!I105+'5b. FNO Impacted Gen'!I105</f>
        <v>8.2811296299999988</v>
      </c>
      <c r="J105" s="56">
        <f>'5a. FNO'!J105+'5b. FNO Impacted Gen'!J105</f>
        <v>7.8065673900000006</v>
      </c>
      <c r="K105" s="56">
        <f>'5a. FNO'!K105+'5b. FNO Impacted Gen'!K105</f>
        <v>7.4553184000000003</v>
      </c>
      <c r="L105" s="56">
        <f>'5a. FNO'!L105+'5b. FNO Impacted Gen'!L105</f>
        <v>7.1732525699999998</v>
      </c>
      <c r="M105" s="56">
        <f>'5a. FNO'!M105+'5b. FNO Impacted Gen'!M105</f>
        <v>7.0572414100000005</v>
      </c>
      <c r="N105" s="56">
        <f>'5a. FNO'!N105+'5b. FNO Impacted Gen'!N105</f>
        <v>7.177520509999999</v>
      </c>
      <c r="O105" s="56">
        <f>'5a. FNO'!O105+'5b. FNO Impacted Gen'!O105</f>
        <v>7.2521171500000001</v>
      </c>
      <c r="P105" s="56">
        <f>'5a. FNO'!P105+'5b. FNO Impacted Gen'!P105</f>
        <v>7.5167360399999996</v>
      </c>
      <c r="Q105" s="56">
        <f>'5a. FNO'!Q105+'5b. FNO Impacted Gen'!Q105</f>
        <v>7.8824928200000004</v>
      </c>
      <c r="R105" s="56">
        <f>'5a. FNO'!R105+'5b. FNO Impacted Gen'!R105</f>
        <v>8.3462093399999997</v>
      </c>
      <c r="S105" s="56">
        <f>'5a. FNO'!S105+'5b. FNO Impacted Gen'!S105</f>
        <v>8.8940873099999997</v>
      </c>
      <c r="T105" s="56">
        <f>'5a. FNO'!T105+'5b. FNO Impacted Gen'!T105</f>
        <v>9.1738456999999993</v>
      </c>
      <c r="U105" s="56">
        <f>'5a. FNO'!U105+'5b. FNO Impacted Gen'!U105</f>
        <v>8.9666587799999995</v>
      </c>
      <c r="V105" s="56">
        <f>'5a. FNO'!V105+'5b. FNO Impacted Gen'!V105</f>
        <v>8.7418031200000001</v>
      </c>
      <c r="W105" s="56">
        <f>'5a. FNO'!W105+'5b. FNO Impacted Gen'!W105</f>
        <v>8.2947688899999985</v>
      </c>
      <c r="X105" s="56">
        <f>'5a. FNO'!X105+'5b. FNO Impacted Gen'!X105</f>
        <v>7.7767542199999999</v>
      </c>
      <c r="Y105" s="56">
        <f>'5a. FNO'!Y105+'5b. FNO Impacted Gen'!Y105</f>
        <v>7.1972988200000003</v>
      </c>
      <c r="Z105" s="67">
        <f>'5a. FNO'!Z105+'5b. FNO Impacted Gen'!Z105</f>
        <v>0</v>
      </c>
    </row>
    <row r="106" spans="1:26">
      <c r="A106" s="54">
        <f t="shared" si="1"/>
        <v>45760</v>
      </c>
      <c r="B106" s="55">
        <f>'5a. FNO'!B106+'5b. FNO Impacted Gen'!B106</f>
        <v>6.7548538200000001</v>
      </c>
      <c r="C106" s="56">
        <f>'5a. FNO'!C106+'5b. FNO Impacted Gen'!C106</f>
        <v>6.5973496899999997</v>
      </c>
      <c r="D106" s="56">
        <f>'5a. FNO'!D106+'5b. FNO Impacted Gen'!D106</f>
        <v>6.5456494799999998</v>
      </c>
      <c r="E106" s="56">
        <f>'5a. FNO'!E106+'5b. FNO Impacted Gen'!E106</f>
        <v>6.4987819699999996</v>
      </c>
      <c r="F106" s="56">
        <f>'5a. FNO'!F106+'5b. FNO Impacted Gen'!F106</f>
        <v>6.6821519499999997</v>
      </c>
      <c r="G106" s="56">
        <f>'5a. FNO'!G106+'5b. FNO Impacted Gen'!G106</f>
        <v>6.9081861699999996</v>
      </c>
      <c r="H106" s="56">
        <f>'5a. FNO'!H106+'5b. FNO Impacted Gen'!H106</f>
        <v>7.4476519400000001</v>
      </c>
      <c r="I106" s="56">
        <f>'5a. FNO'!I106+'5b. FNO Impacted Gen'!I106</f>
        <v>7.8585657600000003</v>
      </c>
      <c r="J106" s="56">
        <f>'5a. FNO'!J106+'5b. FNO Impacted Gen'!J106</f>
        <v>7.7856189999999996</v>
      </c>
      <c r="K106" s="56">
        <f>'5a. FNO'!K106+'5b. FNO Impacted Gen'!K106</f>
        <v>7.7620221299999992</v>
      </c>
      <c r="L106" s="56">
        <f>'5a. FNO'!L106+'5b. FNO Impacted Gen'!L106</f>
        <v>7.54761697</v>
      </c>
      <c r="M106" s="56">
        <f>'5a. FNO'!M106+'5b. FNO Impacted Gen'!M106</f>
        <v>7.4001697000000002</v>
      </c>
      <c r="N106" s="56">
        <f>'5a. FNO'!N106+'5b. FNO Impacted Gen'!N106</f>
        <v>7.3094891200000003</v>
      </c>
      <c r="O106" s="56">
        <f>'5a. FNO'!O106+'5b. FNO Impacted Gen'!O106</f>
        <v>7.3483791199999997</v>
      </c>
      <c r="P106" s="56">
        <f>'5a. FNO'!P106+'5b. FNO Impacted Gen'!P106</f>
        <v>7.5238007600000003</v>
      </c>
      <c r="Q106" s="56">
        <f>'5a. FNO'!Q106+'5b. FNO Impacted Gen'!Q106</f>
        <v>7.8066776499999992</v>
      </c>
      <c r="R106" s="56">
        <f>'5a. FNO'!R106+'5b. FNO Impacted Gen'!R106</f>
        <v>8.1920500900000004</v>
      </c>
      <c r="S106" s="56">
        <f>'5a. FNO'!S106+'5b. FNO Impacted Gen'!S106</f>
        <v>8.5451495600000005</v>
      </c>
      <c r="T106" s="56">
        <f>'5a. FNO'!T106+'5b. FNO Impacted Gen'!T106</f>
        <v>8.5289008700000011</v>
      </c>
      <c r="U106" s="56">
        <f>'5a. FNO'!U106+'5b. FNO Impacted Gen'!U106</f>
        <v>8.4987721500000006</v>
      </c>
      <c r="V106" s="56">
        <f>'5a. FNO'!V106+'5b. FNO Impacted Gen'!V106</f>
        <v>8.6747568900000012</v>
      </c>
      <c r="W106" s="56">
        <f>'5a. FNO'!W106+'5b. FNO Impacted Gen'!W106</f>
        <v>8.1673906200000008</v>
      </c>
      <c r="X106" s="56">
        <f>'5a. FNO'!X106+'5b. FNO Impacted Gen'!X106</f>
        <v>7.6545437399999994</v>
      </c>
      <c r="Y106" s="56">
        <f>'5a. FNO'!Y106+'5b. FNO Impacted Gen'!Y106</f>
        <v>7.1461247999999999</v>
      </c>
      <c r="Z106" s="67">
        <f>'5a. FNO'!Z106+'5b. FNO Impacted Gen'!Z106</f>
        <v>0</v>
      </c>
    </row>
    <row r="107" spans="1:26">
      <c r="A107" s="54">
        <f t="shared" si="1"/>
        <v>45761</v>
      </c>
      <c r="B107" s="55">
        <f>'5a. FNO'!B107+'5b. FNO Impacted Gen'!B107</f>
        <v>6.9438044200000002</v>
      </c>
      <c r="C107" s="56">
        <f>'5a. FNO'!C107+'5b. FNO Impacted Gen'!C107</f>
        <v>6.8637800900000006</v>
      </c>
      <c r="D107" s="56">
        <f>'5a. FNO'!D107+'5b. FNO Impacted Gen'!D107</f>
        <v>6.9194913699999994</v>
      </c>
      <c r="E107" s="56">
        <f>'5a. FNO'!E107+'5b. FNO Impacted Gen'!E107</f>
        <v>6.9863528299999995</v>
      </c>
      <c r="F107" s="56">
        <f>'5a. FNO'!F107+'5b. FNO Impacted Gen'!F107</f>
        <v>7.3189972400000007</v>
      </c>
      <c r="G107" s="56">
        <f>'5a. FNO'!G107+'5b. FNO Impacted Gen'!G107</f>
        <v>7.9614360199999989</v>
      </c>
      <c r="H107" s="56">
        <f>'5a. FNO'!H107+'5b. FNO Impacted Gen'!H107</f>
        <v>8.9511287699999986</v>
      </c>
      <c r="I107" s="56">
        <f>'5a. FNO'!I107+'5b. FNO Impacted Gen'!I107</f>
        <v>9.6561356400000005</v>
      </c>
      <c r="J107" s="56">
        <f>'5a. FNO'!J107+'5b. FNO Impacted Gen'!J107</f>
        <v>9.3738327100000003</v>
      </c>
      <c r="K107" s="56">
        <f>'5a. FNO'!K107+'5b. FNO Impacted Gen'!K107</f>
        <v>8.9851132099999997</v>
      </c>
      <c r="L107" s="56">
        <f>'5a. FNO'!L107+'5b. FNO Impacted Gen'!L107</f>
        <v>8.4726502999999997</v>
      </c>
      <c r="M107" s="56">
        <f>'5a. FNO'!M107+'5b. FNO Impacted Gen'!M107</f>
        <v>7.9864346800000003</v>
      </c>
      <c r="N107" s="56">
        <f>'5a. FNO'!N107+'5b. FNO Impacted Gen'!N107</f>
        <v>7.7660494900000003</v>
      </c>
      <c r="O107" s="56">
        <f>'5a. FNO'!O107+'5b. FNO Impacted Gen'!O107</f>
        <v>7.5221916799999997</v>
      </c>
      <c r="P107" s="56">
        <f>'5a. FNO'!P107+'5b. FNO Impacted Gen'!P107</f>
        <v>7.4863138999999999</v>
      </c>
      <c r="Q107" s="56">
        <f>'5a. FNO'!Q107+'5b. FNO Impacted Gen'!Q107</f>
        <v>7.4685454100000008</v>
      </c>
      <c r="R107" s="56">
        <f>'5a. FNO'!R107+'5b. FNO Impacted Gen'!R107</f>
        <v>7.6734788900000002</v>
      </c>
      <c r="S107" s="56">
        <f>'5a. FNO'!S107+'5b. FNO Impacted Gen'!S107</f>
        <v>8.0815097500000004</v>
      </c>
      <c r="T107" s="56">
        <f>'5a. FNO'!T107+'5b. FNO Impacted Gen'!T107</f>
        <v>8.4091085400000019</v>
      </c>
      <c r="U107" s="56">
        <f>'5a. FNO'!U107+'5b. FNO Impacted Gen'!U107</f>
        <v>8.565636210000001</v>
      </c>
      <c r="V107" s="56">
        <f>'5a. FNO'!V107+'5b. FNO Impacted Gen'!V107</f>
        <v>8.7623228900000001</v>
      </c>
      <c r="W107" s="56">
        <f>'5a. FNO'!W107+'5b. FNO Impacted Gen'!W107</f>
        <v>8.3801872399999997</v>
      </c>
      <c r="X107" s="56">
        <f>'5a. FNO'!X107+'5b. FNO Impacted Gen'!X107</f>
        <v>8.0314902799999999</v>
      </c>
      <c r="Y107" s="56">
        <f>'5a. FNO'!Y107+'5b. FNO Impacted Gen'!Y107</f>
        <v>7.58690321</v>
      </c>
      <c r="Z107" s="67">
        <f>'5a. FNO'!Z107+'5b. FNO Impacted Gen'!Z107</f>
        <v>0</v>
      </c>
    </row>
    <row r="108" spans="1:26">
      <c r="A108" s="54">
        <f t="shared" si="1"/>
        <v>45762</v>
      </c>
      <c r="B108" s="55">
        <f>'5a. FNO'!B108+'5b. FNO Impacted Gen'!B108</f>
        <v>7.4111814300000001</v>
      </c>
      <c r="C108" s="56">
        <f>'5a. FNO'!C108+'5b. FNO Impacted Gen'!C108</f>
        <v>7.2636223800000002</v>
      </c>
      <c r="D108" s="56">
        <f>'5a. FNO'!D108+'5b. FNO Impacted Gen'!D108</f>
        <v>7.4036906400000007</v>
      </c>
      <c r="E108" s="56">
        <f>'5a. FNO'!E108+'5b. FNO Impacted Gen'!E108</f>
        <v>7.49752157</v>
      </c>
      <c r="F108" s="56">
        <f>'5a. FNO'!F108+'5b. FNO Impacted Gen'!F108</f>
        <v>7.8005315699999995</v>
      </c>
      <c r="G108" s="56">
        <f>'5a. FNO'!G108+'5b. FNO Impacted Gen'!G108</f>
        <v>8.5274801300000007</v>
      </c>
      <c r="H108" s="56">
        <f>'5a. FNO'!H108+'5b. FNO Impacted Gen'!H108</f>
        <v>9.3402633599999998</v>
      </c>
      <c r="I108" s="56">
        <f>'5a. FNO'!I108+'5b. FNO Impacted Gen'!I108</f>
        <v>10.14541841</v>
      </c>
      <c r="J108" s="56">
        <f>'5a. FNO'!J108+'5b. FNO Impacted Gen'!J108</f>
        <v>9.4568676400000005</v>
      </c>
      <c r="K108" s="56">
        <f>'5a. FNO'!K108+'5b. FNO Impacted Gen'!K108</f>
        <v>8.7351255999999999</v>
      </c>
      <c r="L108" s="56">
        <f>'5a. FNO'!L108+'5b. FNO Impacted Gen'!L108</f>
        <v>8.3307230999999984</v>
      </c>
      <c r="M108" s="56">
        <f>'5a. FNO'!M108+'5b. FNO Impacted Gen'!M108</f>
        <v>7.9297273400000003</v>
      </c>
      <c r="N108" s="56">
        <f>'5a. FNO'!N108+'5b. FNO Impacted Gen'!N108</f>
        <v>7.7811260299999994</v>
      </c>
      <c r="O108" s="56">
        <f>'5a. FNO'!O108+'5b. FNO Impacted Gen'!O108</f>
        <v>7.4945465100000002</v>
      </c>
      <c r="P108" s="56">
        <f>'5a. FNO'!P108+'5b. FNO Impacted Gen'!P108</f>
        <v>7.8096737799999998</v>
      </c>
      <c r="Q108" s="56">
        <f>'5a. FNO'!Q108+'5b. FNO Impacted Gen'!Q108</f>
        <v>8.1319463799999987</v>
      </c>
      <c r="R108" s="56">
        <f>'5a. FNO'!R108+'5b. FNO Impacted Gen'!R108</f>
        <v>8.2429611299999994</v>
      </c>
      <c r="S108" s="56">
        <f>'5a. FNO'!S108+'5b. FNO Impacted Gen'!S108</f>
        <v>8.48034234</v>
      </c>
      <c r="T108" s="56">
        <f>'5a. FNO'!T108+'5b. FNO Impacted Gen'!T108</f>
        <v>8.54576475</v>
      </c>
      <c r="U108" s="56">
        <f>'5a. FNO'!U108+'5b. FNO Impacted Gen'!U108</f>
        <v>8.6648350199999982</v>
      </c>
      <c r="V108" s="56">
        <f>'5a. FNO'!V108+'5b. FNO Impacted Gen'!V108</f>
        <v>8.758227849999999</v>
      </c>
      <c r="W108" s="56">
        <f>'5a. FNO'!W108+'5b. FNO Impacted Gen'!W108</f>
        <v>8.412846720000001</v>
      </c>
      <c r="X108" s="56">
        <f>'5a. FNO'!X108+'5b. FNO Impacted Gen'!X108</f>
        <v>7.8840937999999996</v>
      </c>
      <c r="Y108" s="56">
        <f>'5a. FNO'!Y108+'5b. FNO Impacted Gen'!Y108</f>
        <v>7.3875890100000001</v>
      </c>
      <c r="Z108" s="67">
        <f>'5a. FNO'!Z108+'5b. FNO Impacted Gen'!Z108</f>
        <v>0</v>
      </c>
    </row>
    <row r="109" spans="1:26">
      <c r="A109" s="54">
        <f t="shared" si="1"/>
        <v>45763</v>
      </c>
      <c r="B109" s="55">
        <f>'5a. FNO'!B109+'5b. FNO Impacted Gen'!B109</f>
        <v>7.2087515800000004</v>
      </c>
      <c r="C109" s="56">
        <f>'5a. FNO'!C109+'5b. FNO Impacted Gen'!C109</f>
        <v>6.9950751699999998</v>
      </c>
      <c r="D109" s="56">
        <f>'5a. FNO'!D109+'5b. FNO Impacted Gen'!D109</f>
        <v>7.0189708399999997</v>
      </c>
      <c r="E109" s="56">
        <f>'5a. FNO'!E109+'5b. FNO Impacted Gen'!E109</f>
        <v>7.1928167900000011</v>
      </c>
      <c r="F109" s="56">
        <f>'5a. FNO'!F109+'5b. FNO Impacted Gen'!F109</f>
        <v>7.3605174199999999</v>
      </c>
      <c r="G109" s="56">
        <f>'5a. FNO'!G109+'5b. FNO Impacted Gen'!G109</f>
        <v>7.9388593400000005</v>
      </c>
      <c r="H109" s="56">
        <f>'5a. FNO'!H109+'5b. FNO Impacted Gen'!H109</f>
        <v>8.5928826899999997</v>
      </c>
      <c r="I109" s="56">
        <f>'5a. FNO'!I109+'5b. FNO Impacted Gen'!I109</f>
        <v>9.1898039800000006</v>
      </c>
      <c r="J109" s="56">
        <f>'5a. FNO'!J109+'5b. FNO Impacted Gen'!J109</f>
        <v>8.7641858300000006</v>
      </c>
      <c r="K109" s="56">
        <f>'5a. FNO'!K109+'5b. FNO Impacted Gen'!K109</f>
        <v>8.2235567399999994</v>
      </c>
      <c r="L109" s="56">
        <f>'5a. FNO'!L109+'5b. FNO Impacted Gen'!L109</f>
        <v>7.9642116299999994</v>
      </c>
      <c r="M109" s="56">
        <f>'5a. FNO'!M109+'5b. FNO Impacted Gen'!M109</f>
        <v>7.7784179800000004</v>
      </c>
      <c r="N109" s="56">
        <f>'5a. FNO'!N109+'5b. FNO Impacted Gen'!N109</f>
        <v>7.77670511</v>
      </c>
      <c r="O109" s="56">
        <f>'5a. FNO'!O109+'5b. FNO Impacted Gen'!O109</f>
        <v>7.8849513700000005</v>
      </c>
      <c r="P109" s="56">
        <f>'5a. FNO'!P109+'5b. FNO Impacted Gen'!P109</f>
        <v>8.0857848800000003</v>
      </c>
      <c r="Q109" s="56">
        <f>'5a. FNO'!Q109+'5b. FNO Impacted Gen'!Q109</f>
        <v>7.9933343299999997</v>
      </c>
      <c r="R109" s="56">
        <f>'5a. FNO'!R109+'5b. FNO Impacted Gen'!R109</f>
        <v>8.1524297399999988</v>
      </c>
      <c r="S109" s="56">
        <f>'5a. FNO'!S109+'5b. FNO Impacted Gen'!S109</f>
        <v>8.6208869500000009</v>
      </c>
      <c r="T109" s="56">
        <f>'5a. FNO'!T109+'5b. FNO Impacted Gen'!T109</f>
        <v>8.8851601599999999</v>
      </c>
      <c r="U109" s="56">
        <f>'5a. FNO'!U109+'5b. FNO Impacted Gen'!U109</f>
        <v>8.8619563899999996</v>
      </c>
      <c r="V109" s="56">
        <f>'5a. FNO'!V109+'5b. FNO Impacted Gen'!V109</f>
        <v>8.9270504299999995</v>
      </c>
      <c r="W109" s="56">
        <f>'5a. FNO'!W109+'5b. FNO Impacted Gen'!W109</f>
        <v>8.3118903399999997</v>
      </c>
      <c r="X109" s="56">
        <f>'5a. FNO'!X109+'5b. FNO Impacted Gen'!X109</f>
        <v>7.8043133099999995</v>
      </c>
      <c r="Y109" s="56">
        <f>'5a. FNO'!Y109+'5b. FNO Impacted Gen'!Y109</f>
        <v>7.3110707999999995</v>
      </c>
      <c r="Z109" s="67">
        <f>'5a. FNO'!Z109+'5b. FNO Impacted Gen'!Z109</f>
        <v>0</v>
      </c>
    </row>
    <row r="110" spans="1:26">
      <c r="A110" s="54">
        <f t="shared" si="1"/>
        <v>45764</v>
      </c>
      <c r="B110" s="55">
        <f>'5a. FNO'!B110+'5b. FNO Impacted Gen'!B110</f>
        <v>7.0398917500000007</v>
      </c>
      <c r="C110" s="56">
        <f>'5a. FNO'!C110+'5b. FNO Impacted Gen'!C110</f>
        <v>6.6046394099999999</v>
      </c>
      <c r="D110" s="56">
        <f>'5a. FNO'!D110+'5b. FNO Impacted Gen'!D110</f>
        <v>6.5805209299999996</v>
      </c>
      <c r="E110" s="56">
        <f>'5a. FNO'!E110+'5b. FNO Impacted Gen'!E110</f>
        <v>6.6509366100000005</v>
      </c>
      <c r="F110" s="56">
        <f>'5a. FNO'!F110+'5b. FNO Impacted Gen'!F110</f>
        <v>6.8482548800000007</v>
      </c>
      <c r="G110" s="56">
        <f>'5a. FNO'!G110+'5b. FNO Impacted Gen'!G110</f>
        <v>7.4677880699999992</v>
      </c>
      <c r="H110" s="56">
        <f>'5a. FNO'!H110+'5b. FNO Impacted Gen'!H110</f>
        <v>8.0221086800000005</v>
      </c>
      <c r="I110" s="56">
        <f>'5a. FNO'!I110+'5b. FNO Impacted Gen'!I110</f>
        <v>8.1550727499999986</v>
      </c>
      <c r="J110" s="56">
        <f>'5a. FNO'!J110+'5b. FNO Impacted Gen'!J110</f>
        <v>7.7061353300000004</v>
      </c>
      <c r="K110" s="56">
        <f>'5a. FNO'!K110+'5b. FNO Impacted Gen'!K110</f>
        <v>7.6924034099999998</v>
      </c>
      <c r="L110" s="56">
        <f>'5a. FNO'!L110+'5b. FNO Impacted Gen'!L110</f>
        <v>7.6015901499999998</v>
      </c>
      <c r="M110" s="56">
        <f>'5a. FNO'!M110+'5b. FNO Impacted Gen'!M110</f>
        <v>7.4284942300000001</v>
      </c>
      <c r="N110" s="56">
        <f>'5a. FNO'!N110+'5b. FNO Impacted Gen'!N110</f>
        <v>7.0631779499999992</v>
      </c>
      <c r="O110" s="56">
        <f>'5a. FNO'!O110+'5b. FNO Impacted Gen'!O110</f>
        <v>7.0106515200000015</v>
      </c>
      <c r="P110" s="56">
        <f>'5a. FNO'!P110+'5b. FNO Impacted Gen'!P110</f>
        <v>6.9742757299999996</v>
      </c>
      <c r="Q110" s="56">
        <f>'5a. FNO'!Q110+'5b. FNO Impacted Gen'!Q110</f>
        <v>7.54523761</v>
      </c>
      <c r="R110" s="56">
        <f>'5a. FNO'!R110+'5b. FNO Impacted Gen'!R110</f>
        <v>7.9497236100000013</v>
      </c>
      <c r="S110" s="56">
        <f>'5a. FNO'!S110+'5b. FNO Impacted Gen'!S110</f>
        <v>8.5079952699999986</v>
      </c>
      <c r="T110" s="56">
        <f>'5a. FNO'!T110+'5b. FNO Impacted Gen'!T110</f>
        <v>8.9778603600000011</v>
      </c>
      <c r="U110" s="56">
        <f>'5a. FNO'!U110+'5b. FNO Impacted Gen'!U110</f>
        <v>8.9707569599999992</v>
      </c>
      <c r="V110" s="56">
        <f>'5a. FNO'!V110+'5b. FNO Impacted Gen'!V110</f>
        <v>9.09583561</v>
      </c>
      <c r="W110" s="56">
        <f>'5a. FNO'!W110+'5b. FNO Impacted Gen'!W110</f>
        <v>8.67068364</v>
      </c>
      <c r="X110" s="56">
        <f>'5a. FNO'!X110+'5b. FNO Impacted Gen'!X110</f>
        <v>8.1335824599999995</v>
      </c>
      <c r="Y110" s="56">
        <f>'5a. FNO'!Y110+'5b. FNO Impacted Gen'!Y110</f>
        <v>7.6518535200000004</v>
      </c>
      <c r="Z110" s="67">
        <f>'5a. FNO'!Z110+'5b. FNO Impacted Gen'!Z110</f>
        <v>0</v>
      </c>
    </row>
    <row r="111" spans="1:26">
      <c r="A111" s="54">
        <f t="shared" si="1"/>
        <v>45765</v>
      </c>
      <c r="B111" s="55">
        <f>'5a. FNO'!B111+'5b. FNO Impacted Gen'!B111</f>
        <v>7.4227075400000002</v>
      </c>
      <c r="C111" s="56">
        <f>'5a. FNO'!C111+'5b. FNO Impacted Gen'!C111</f>
        <v>7.3477365099999998</v>
      </c>
      <c r="D111" s="56">
        <f>'5a. FNO'!D111+'5b. FNO Impacted Gen'!D111</f>
        <v>7.4989351699999993</v>
      </c>
      <c r="E111" s="56">
        <f>'5a. FNO'!E111+'5b. FNO Impacted Gen'!E111</f>
        <v>7.6814763700000004</v>
      </c>
      <c r="F111" s="56">
        <f>'5a. FNO'!F111+'5b. FNO Impacted Gen'!F111</f>
        <v>7.9087242799999995</v>
      </c>
      <c r="G111" s="56">
        <f>'5a. FNO'!G111+'5b. FNO Impacted Gen'!G111</f>
        <v>8.4258734799999999</v>
      </c>
      <c r="H111" s="56">
        <f>'5a. FNO'!H111+'5b. FNO Impacted Gen'!H111</f>
        <v>9.2354086399999993</v>
      </c>
      <c r="I111" s="56">
        <f>'5a. FNO'!I111+'5b. FNO Impacted Gen'!I111</f>
        <v>9.8217673800000007</v>
      </c>
      <c r="J111" s="56">
        <f>'5a. FNO'!J111+'5b. FNO Impacted Gen'!J111</f>
        <v>9.9664780300000011</v>
      </c>
      <c r="K111" s="56">
        <f>'5a. FNO'!K111+'5b. FNO Impacted Gen'!K111</f>
        <v>9.8890980199999987</v>
      </c>
      <c r="L111" s="56">
        <f>'5a. FNO'!L111+'5b. FNO Impacted Gen'!L111</f>
        <v>10.150108229999999</v>
      </c>
      <c r="M111" s="56">
        <f>'5a. FNO'!M111+'5b. FNO Impacted Gen'!M111</f>
        <v>10.344617060000001</v>
      </c>
      <c r="N111" s="56">
        <f>'5a. FNO'!N111+'5b. FNO Impacted Gen'!N111</f>
        <v>10.303328260000001</v>
      </c>
      <c r="O111" s="56">
        <f>'5a. FNO'!O111+'5b. FNO Impacted Gen'!O111</f>
        <v>10.31421383</v>
      </c>
      <c r="P111" s="56">
        <f>'5a. FNO'!P111+'5b. FNO Impacted Gen'!P111</f>
        <v>10.47002195</v>
      </c>
      <c r="Q111" s="56">
        <f>'5a. FNO'!Q111+'5b. FNO Impacted Gen'!Q111</f>
        <v>10.75773976</v>
      </c>
      <c r="R111" s="56">
        <f>'5a. FNO'!R111+'5b. FNO Impacted Gen'!R111</f>
        <v>10.823476269999999</v>
      </c>
      <c r="S111" s="56">
        <f>'5a. FNO'!S111+'5b. FNO Impacted Gen'!S111</f>
        <v>11.25209257</v>
      </c>
      <c r="T111" s="56">
        <f>'5a. FNO'!T111+'5b. FNO Impacted Gen'!T111</f>
        <v>11.235190939999999</v>
      </c>
      <c r="U111" s="56">
        <f>'5a. FNO'!U111+'5b. FNO Impacted Gen'!U111</f>
        <v>11.279342379999999</v>
      </c>
      <c r="V111" s="56">
        <f>'5a. FNO'!V111+'5b. FNO Impacted Gen'!V111</f>
        <v>11.320795179999999</v>
      </c>
      <c r="W111" s="56">
        <f>'5a. FNO'!W111+'5b. FNO Impacted Gen'!W111</f>
        <v>10.608731899999999</v>
      </c>
      <c r="X111" s="56">
        <f>'5a. FNO'!X111+'5b. FNO Impacted Gen'!X111</f>
        <v>10.49142749</v>
      </c>
      <c r="Y111" s="56">
        <f>'5a. FNO'!Y111+'5b. FNO Impacted Gen'!Y111</f>
        <v>10.14610482</v>
      </c>
      <c r="Z111" s="67">
        <f>'5a. FNO'!Z111+'5b. FNO Impacted Gen'!Z111</f>
        <v>0</v>
      </c>
    </row>
    <row r="112" spans="1:26">
      <c r="A112" s="54">
        <f t="shared" si="1"/>
        <v>45766</v>
      </c>
      <c r="B112" s="55">
        <f>'5a. FNO'!B112+'5b. FNO Impacted Gen'!B112</f>
        <v>9.8795916900000016</v>
      </c>
      <c r="C112" s="56">
        <f>'5a. FNO'!C112+'5b. FNO Impacted Gen'!C112</f>
        <v>9.7571258499999995</v>
      </c>
      <c r="D112" s="56">
        <f>'5a. FNO'!D112+'5b. FNO Impacted Gen'!D112</f>
        <v>9.5511513600000004</v>
      </c>
      <c r="E112" s="56">
        <f>'5a. FNO'!E112+'5b. FNO Impacted Gen'!E112</f>
        <v>9.5025116799999996</v>
      </c>
      <c r="F112" s="56">
        <f>'5a. FNO'!F112+'5b. FNO Impacted Gen'!F112</f>
        <v>9.5250781600000014</v>
      </c>
      <c r="G112" s="56">
        <f>'5a. FNO'!G112+'5b. FNO Impacted Gen'!G112</f>
        <v>9.67153156</v>
      </c>
      <c r="H112" s="56">
        <f>'5a. FNO'!H112+'5b. FNO Impacted Gen'!H112</f>
        <v>5.4771214899999991</v>
      </c>
      <c r="I112" s="56">
        <f>'5a. FNO'!I112+'5b. FNO Impacted Gen'!I112</f>
        <v>5.53406573</v>
      </c>
      <c r="J112" s="56">
        <f>'5a. FNO'!J112+'5b. FNO Impacted Gen'!J112</f>
        <v>5.6979324299999998</v>
      </c>
      <c r="K112" s="56">
        <f>'5a. FNO'!K112+'5b. FNO Impacted Gen'!K112</f>
        <v>7.6062983099999988</v>
      </c>
      <c r="L112" s="56">
        <f>'5a. FNO'!L112+'5b. FNO Impacted Gen'!L112</f>
        <v>12.00317529</v>
      </c>
      <c r="M112" s="56">
        <f>'5a. FNO'!M112+'5b. FNO Impacted Gen'!M112</f>
        <v>11.098969970000002</v>
      </c>
      <c r="N112" s="56">
        <f>'5a. FNO'!N112+'5b. FNO Impacted Gen'!N112</f>
        <v>10.609098509999999</v>
      </c>
      <c r="O112" s="56">
        <f>'5a. FNO'!O112+'5b. FNO Impacted Gen'!O112</f>
        <v>10.11642675</v>
      </c>
      <c r="P112" s="56">
        <f>'5a. FNO'!P112+'5b. FNO Impacted Gen'!P112</f>
        <v>9.9735398699999998</v>
      </c>
      <c r="Q112" s="56">
        <f>'5a. FNO'!Q112+'5b. FNO Impacted Gen'!Q112</f>
        <v>9.8381379099999986</v>
      </c>
      <c r="R112" s="56">
        <f>'5a. FNO'!R112+'5b. FNO Impacted Gen'!R112</f>
        <v>9.9485378799999999</v>
      </c>
      <c r="S112" s="56">
        <f>'5a. FNO'!S112+'5b. FNO Impacted Gen'!S112</f>
        <v>10.271411430000001</v>
      </c>
      <c r="T112" s="56">
        <f>'5a. FNO'!T112+'5b. FNO Impacted Gen'!T112</f>
        <v>10.416278969999999</v>
      </c>
      <c r="U112" s="56">
        <f>'5a. FNO'!U112+'5b. FNO Impacted Gen'!U112</f>
        <v>10.558299340000001</v>
      </c>
      <c r="V112" s="56">
        <f>'5a. FNO'!V112+'5b. FNO Impacted Gen'!V112</f>
        <v>10.66774148</v>
      </c>
      <c r="W112" s="56">
        <f>'5a. FNO'!W112+'5b. FNO Impacted Gen'!W112</f>
        <v>10.42995655</v>
      </c>
      <c r="X112" s="56">
        <f>'5a. FNO'!X112+'5b. FNO Impacted Gen'!X112</f>
        <v>10.4594532</v>
      </c>
      <c r="Y112" s="56">
        <f>'5a. FNO'!Y112+'5b. FNO Impacted Gen'!Y112</f>
        <v>10.054249219999999</v>
      </c>
      <c r="Z112" s="67">
        <f>'5a. FNO'!Z112+'5b. FNO Impacted Gen'!Z112</f>
        <v>0</v>
      </c>
    </row>
    <row r="113" spans="1:26">
      <c r="A113" s="54">
        <f t="shared" si="1"/>
        <v>45767</v>
      </c>
      <c r="B113" s="55">
        <f>'5a. FNO'!B113+'5b. FNO Impacted Gen'!B113</f>
        <v>9.8187608900000019</v>
      </c>
      <c r="C113" s="56">
        <f>'5a. FNO'!C113+'5b. FNO Impacted Gen'!C113</f>
        <v>9.7192317499999987</v>
      </c>
      <c r="D113" s="56">
        <f>'5a. FNO'!D113+'5b. FNO Impacted Gen'!D113</f>
        <v>9.6568285099999986</v>
      </c>
      <c r="E113" s="56">
        <f>'5a. FNO'!E113+'5b. FNO Impacted Gen'!E113</f>
        <v>9.7323263900000008</v>
      </c>
      <c r="F113" s="56">
        <f>'5a. FNO'!F113+'5b. FNO Impacted Gen'!F113</f>
        <v>10.01734536</v>
      </c>
      <c r="G113" s="56">
        <f>'5a. FNO'!G113+'5b. FNO Impacted Gen'!G113</f>
        <v>10.360104810000001</v>
      </c>
      <c r="H113" s="56">
        <f>'5a. FNO'!H113+'5b. FNO Impacted Gen'!H113</f>
        <v>10.846101180000002</v>
      </c>
      <c r="I113" s="56">
        <f>'5a. FNO'!I113+'5b. FNO Impacted Gen'!I113</f>
        <v>11.013069620000001</v>
      </c>
      <c r="J113" s="56">
        <f>'5a. FNO'!J113+'5b. FNO Impacted Gen'!J113</f>
        <v>10.805016780000001</v>
      </c>
      <c r="K113" s="56">
        <f>'5a. FNO'!K113+'5b. FNO Impacted Gen'!K113</f>
        <v>10.13890164</v>
      </c>
      <c r="L113" s="56">
        <f>'5a. FNO'!L113+'5b. FNO Impacted Gen'!L113</f>
        <v>9.55384381</v>
      </c>
      <c r="M113" s="56">
        <f>'5a. FNO'!M113+'5b. FNO Impacted Gen'!M113</f>
        <v>8.9453649000000013</v>
      </c>
      <c r="N113" s="56">
        <f>'5a. FNO'!N113+'5b. FNO Impacted Gen'!N113</f>
        <v>8.5995866299999992</v>
      </c>
      <c r="O113" s="56">
        <f>'5a. FNO'!O113+'5b. FNO Impacted Gen'!O113</f>
        <v>8.2858484299999997</v>
      </c>
      <c r="P113" s="56">
        <f>'5a. FNO'!P113+'5b. FNO Impacted Gen'!P113</f>
        <v>8.1143520200000001</v>
      </c>
      <c r="Q113" s="56">
        <f>'5a. FNO'!Q113+'5b. FNO Impacted Gen'!Q113</f>
        <v>7.9197877600000002</v>
      </c>
      <c r="R113" s="56">
        <f>'5a. FNO'!R113+'5b. FNO Impacted Gen'!R113</f>
        <v>8.184700939999999</v>
      </c>
      <c r="S113" s="56">
        <f>'5a. FNO'!S113+'5b. FNO Impacted Gen'!S113</f>
        <v>8.6206044600000009</v>
      </c>
      <c r="T113" s="56">
        <f>'5a. FNO'!T113+'5b. FNO Impacted Gen'!T113</f>
        <v>8.8539205899999995</v>
      </c>
      <c r="U113" s="56">
        <f>'5a. FNO'!U113+'5b. FNO Impacted Gen'!U113</f>
        <v>9.1499258499999989</v>
      </c>
      <c r="V113" s="56">
        <f>'5a. FNO'!V113+'5b. FNO Impacted Gen'!V113</f>
        <v>9.4457510599999992</v>
      </c>
      <c r="W113" s="56">
        <f>'5a. FNO'!W113+'5b. FNO Impacted Gen'!W113</f>
        <v>9.0911097400000003</v>
      </c>
      <c r="X113" s="56">
        <f>'5a. FNO'!X113+'5b. FNO Impacted Gen'!X113</f>
        <v>8.7992425900000004</v>
      </c>
      <c r="Y113" s="56">
        <f>'5a. FNO'!Y113+'5b. FNO Impacted Gen'!Y113</f>
        <v>8.3204669899999981</v>
      </c>
      <c r="Z113" s="67">
        <f>'5a. FNO'!Z113+'5b. FNO Impacted Gen'!Z113</f>
        <v>0</v>
      </c>
    </row>
    <row r="114" spans="1:26">
      <c r="A114" s="54">
        <f t="shared" si="1"/>
        <v>45768</v>
      </c>
      <c r="B114" s="55">
        <f>'5a. FNO'!B114+'5b. FNO Impacted Gen'!B114</f>
        <v>8.2417375800000006</v>
      </c>
      <c r="C114" s="56">
        <f>'5a. FNO'!C114+'5b. FNO Impacted Gen'!C114</f>
        <v>8.02477646</v>
      </c>
      <c r="D114" s="56">
        <f>'5a. FNO'!D114+'5b. FNO Impacted Gen'!D114</f>
        <v>8.1351717900000011</v>
      </c>
      <c r="E114" s="56">
        <f>'5a. FNO'!E114+'5b. FNO Impacted Gen'!E114</f>
        <v>8.3413246399999981</v>
      </c>
      <c r="F114" s="56">
        <f>'5a. FNO'!F114+'5b. FNO Impacted Gen'!F114</f>
        <v>8.6992167000000009</v>
      </c>
      <c r="G114" s="56">
        <f>'5a. FNO'!G114+'5b. FNO Impacted Gen'!G114</f>
        <v>9.274995989999999</v>
      </c>
      <c r="H114" s="56">
        <f>'5a. FNO'!H114+'5b. FNO Impacted Gen'!H114</f>
        <v>9.9712524699999996</v>
      </c>
      <c r="I114" s="56">
        <f>'5a. FNO'!I114+'5b. FNO Impacted Gen'!I114</f>
        <v>10.48081807</v>
      </c>
      <c r="J114" s="56">
        <f>'5a. FNO'!J114+'5b. FNO Impacted Gen'!J114</f>
        <v>9.8375583599999992</v>
      </c>
      <c r="K114" s="56">
        <f>'5a. FNO'!K114+'5b. FNO Impacted Gen'!K114</f>
        <v>9.3213336699999996</v>
      </c>
      <c r="L114" s="56">
        <f>'5a. FNO'!L114+'5b. FNO Impacted Gen'!L114</f>
        <v>8.9003781600000007</v>
      </c>
      <c r="M114" s="56">
        <f>'5a. FNO'!M114+'5b. FNO Impacted Gen'!M114</f>
        <v>8.6317725800000016</v>
      </c>
      <c r="N114" s="56">
        <f>'5a. FNO'!N114+'5b. FNO Impacted Gen'!N114</f>
        <v>8.4022599800000002</v>
      </c>
      <c r="O114" s="56">
        <f>'5a. FNO'!O114+'5b. FNO Impacted Gen'!O114</f>
        <v>8.2232159200000012</v>
      </c>
      <c r="P114" s="56">
        <f>'5a. FNO'!P114+'5b. FNO Impacted Gen'!P114</f>
        <v>8.2271841500000011</v>
      </c>
      <c r="Q114" s="56">
        <f>'5a. FNO'!Q114+'5b. FNO Impacted Gen'!Q114</f>
        <v>8.1323440500000004</v>
      </c>
      <c r="R114" s="56">
        <f>'5a. FNO'!R114+'5b. FNO Impacted Gen'!R114</f>
        <v>8.5385834000000003</v>
      </c>
      <c r="S114" s="56">
        <f>'5a. FNO'!S114+'5b. FNO Impacted Gen'!S114</f>
        <v>8.8166146000000012</v>
      </c>
      <c r="T114" s="56">
        <f>'5a. FNO'!T114+'5b. FNO Impacted Gen'!T114</f>
        <v>9.0322282600000001</v>
      </c>
      <c r="U114" s="56">
        <f>'5a. FNO'!U114+'5b. FNO Impacted Gen'!U114</f>
        <v>9.0992361600000002</v>
      </c>
      <c r="V114" s="56">
        <f>'5a. FNO'!V114+'5b. FNO Impacted Gen'!V114</f>
        <v>9.1999451900000011</v>
      </c>
      <c r="W114" s="56">
        <f>'5a. FNO'!W114+'5b. FNO Impacted Gen'!W114</f>
        <v>8.8745124199999985</v>
      </c>
      <c r="X114" s="56">
        <f>'5a. FNO'!X114+'5b. FNO Impacted Gen'!X114</f>
        <v>8.4010674899999991</v>
      </c>
      <c r="Y114" s="56">
        <f>'5a. FNO'!Y114+'5b. FNO Impacted Gen'!Y114</f>
        <v>7.8802389300000009</v>
      </c>
      <c r="Z114" s="67">
        <f>'5a. FNO'!Z114+'5b. FNO Impacted Gen'!Z114</f>
        <v>0</v>
      </c>
    </row>
    <row r="115" spans="1:26">
      <c r="A115" s="54">
        <f t="shared" si="1"/>
        <v>45769</v>
      </c>
      <c r="B115" s="55">
        <f>'5a. FNO'!B115+'5b. FNO Impacted Gen'!B115</f>
        <v>7.6916825900000001</v>
      </c>
      <c r="C115" s="56">
        <f>'5a. FNO'!C115+'5b. FNO Impacted Gen'!C115</f>
        <v>7.5925149200000002</v>
      </c>
      <c r="D115" s="56">
        <f>'5a. FNO'!D115+'5b. FNO Impacted Gen'!D115</f>
        <v>7.65237575</v>
      </c>
      <c r="E115" s="56">
        <f>'5a. FNO'!E115+'5b. FNO Impacted Gen'!E115</f>
        <v>7.8157047299999993</v>
      </c>
      <c r="F115" s="56">
        <f>'5a. FNO'!F115+'5b. FNO Impacted Gen'!F115</f>
        <v>8.1923863300000015</v>
      </c>
      <c r="G115" s="56">
        <f>'5a. FNO'!G115+'5b. FNO Impacted Gen'!G115</f>
        <v>8.8232475100000016</v>
      </c>
      <c r="H115" s="56">
        <f>'5a. FNO'!H115+'5b. FNO Impacted Gen'!H115</f>
        <v>9.6670374199999998</v>
      </c>
      <c r="I115" s="56">
        <f>'5a. FNO'!I115+'5b. FNO Impacted Gen'!I115</f>
        <v>10.008286719999999</v>
      </c>
      <c r="J115" s="56">
        <f>'5a. FNO'!J115+'5b. FNO Impacted Gen'!J115</f>
        <v>9.3858066399999984</v>
      </c>
      <c r="K115" s="56">
        <f>'5a. FNO'!K115+'5b. FNO Impacted Gen'!K115</f>
        <v>8.7605192899999995</v>
      </c>
      <c r="L115" s="56">
        <f>'5a. FNO'!L115+'5b. FNO Impacted Gen'!L115</f>
        <v>8.4338053299999984</v>
      </c>
      <c r="M115" s="56">
        <f>'5a. FNO'!M115+'5b. FNO Impacted Gen'!M115</f>
        <v>8.0907260100000009</v>
      </c>
      <c r="N115" s="56">
        <f>'5a. FNO'!N115+'5b. FNO Impacted Gen'!N115</f>
        <v>7.93828581</v>
      </c>
      <c r="O115" s="56">
        <f>'5a. FNO'!O115+'5b. FNO Impacted Gen'!O115</f>
        <v>7.9190106699999996</v>
      </c>
      <c r="P115" s="56">
        <f>'5a. FNO'!P115+'5b. FNO Impacted Gen'!P115</f>
        <v>8.0825498600000003</v>
      </c>
      <c r="Q115" s="56">
        <f>'5a. FNO'!Q115+'5b. FNO Impacted Gen'!Q115</f>
        <v>8.2308688799999992</v>
      </c>
      <c r="R115" s="56">
        <f>'5a. FNO'!R115+'5b. FNO Impacted Gen'!R115</f>
        <v>8.6106407100000002</v>
      </c>
      <c r="S115" s="56">
        <f>'5a. FNO'!S115+'5b. FNO Impacted Gen'!S115</f>
        <v>8.8763297800000007</v>
      </c>
      <c r="T115" s="56">
        <f>'5a. FNO'!T115+'5b. FNO Impacted Gen'!T115</f>
        <v>9.06202328</v>
      </c>
      <c r="U115" s="56">
        <f>'5a. FNO'!U115+'5b. FNO Impacted Gen'!U115</f>
        <v>9.1304878200000008</v>
      </c>
      <c r="V115" s="56">
        <f>'5a. FNO'!V115+'5b. FNO Impacted Gen'!V115</f>
        <v>9.241728629999999</v>
      </c>
      <c r="W115" s="56">
        <f>'5a. FNO'!W115+'5b. FNO Impacted Gen'!W115</f>
        <v>8.6270941099999998</v>
      </c>
      <c r="X115" s="56">
        <f>'5a. FNO'!X115+'5b. FNO Impacted Gen'!X115</f>
        <v>8.1347412899999991</v>
      </c>
      <c r="Y115" s="56">
        <f>'5a. FNO'!Y115+'5b. FNO Impacted Gen'!Y115</f>
        <v>7.6246162000000002</v>
      </c>
      <c r="Z115" s="67">
        <f>'5a. FNO'!Z115+'5b. FNO Impacted Gen'!Z115</f>
        <v>0</v>
      </c>
    </row>
    <row r="116" spans="1:26">
      <c r="A116" s="54">
        <f t="shared" si="1"/>
        <v>45770</v>
      </c>
      <c r="B116" s="55">
        <f>'5a. FNO'!B116+'5b. FNO Impacted Gen'!B116</f>
        <v>7.4016398800000003</v>
      </c>
      <c r="C116" s="56">
        <f>'5a. FNO'!C116+'5b. FNO Impacted Gen'!C116</f>
        <v>7.3673167900000012</v>
      </c>
      <c r="D116" s="56">
        <f>'5a. FNO'!D116+'5b. FNO Impacted Gen'!D116</f>
        <v>7.4216601599999992</v>
      </c>
      <c r="E116" s="56">
        <f>'5a. FNO'!E116+'5b. FNO Impacted Gen'!E116</f>
        <v>7.5430686900000001</v>
      </c>
      <c r="F116" s="56">
        <f>'5a. FNO'!F116+'5b. FNO Impacted Gen'!F116</f>
        <v>7.9113172299999999</v>
      </c>
      <c r="G116" s="56">
        <f>'5a. FNO'!G116+'5b. FNO Impacted Gen'!G116</f>
        <v>8.5222909700000002</v>
      </c>
      <c r="H116" s="56">
        <f>'5a. FNO'!H116+'5b. FNO Impacted Gen'!H116</f>
        <v>9.4548447699999993</v>
      </c>
      <c r="I116" s="56">
        <f>'5a. FNO'!I116+'5b. FNO Impacted Gen'!I116</f>
        <v>9.8673285600000007</v>
      </c>
      <c r="J116" s="56">
        <f>'5a. FNO'!J116+'5b. FNO Impacted Gen'!J116</f>
        <v>9.2527969799999994</v>
      </c>
      <c r="K116" s="56">
        <f>'5a. FNO'!K116+'5b. FNO Impacted Gen'!K116</f>
        <v>8.6822814699999995</v>
      </c>
      <c r="L116" s="56">
        <f>'5a. FNO'!L116+'5b. FNO Impacted Gen'!L116</f>
        <v>8.2092812200000012</v>
      </c>
      <c r="M116" s="56">
        <f>'5a. FNO'!M116+'5b. FNO Impacted Gen'!M116</f>
        <v>7.6221520200000006</v>
      </c>
      <c r="N116" s="56">
        <f>'5a. FNO'!N116+'5b. FNO Impacted Gen'!N116</f>
        <v>7.5673698800000002</v>
      </c>
      <c r="O116" s="56">
        <f>'5a. FNO'!O116+'5b. FNO Impacted Gen'!O116</f>
        <v>7.54192398</v>
      </c>
      <c r="P116" s="56">
        <f>'5a. FNO'!P116+'5b. FNO Impacted Gen'!P116</f>
        <v>7.7592165400000006</v>
      </c>
      <c r="Q116" s="56">
        <f>'5a. FNO'!Q116+'5b. FNO Impacted Gen'!Q116</f>
        <v>8.4076653000000015</v>
      </c>
      <c r="R116" s="56">
        <f>'5a. FNO'!R116+'5b. FNO Impacted Gen'!R116</f>
        <v>8.9517321200000008</v>
      </c>
      <c r="S116" s="56">
        <f>'5a. FNO'!S116+'5b. FNO Impacted Gen'!S116</f>
        <v>9.0063264500000013</v>
      </c>
      <c r="T116" s="56">
        <f>'5a. FNO'!T116+'5b. FNO Impacted Gen'!T116</f>
        <v>9.0625493299999995</v>
      </c>
      <c r="U116" s="56">
        <f>'5a. FNO'!U116+'5b. FNO Impacted Gen'!U116</f>
        <v>9.09652013</v>
      </c>
      <c r="V116" s="56">
        <f>'5a. FNO'!V116+'5b. FNO Impacted Gen'!V116</f>
        <v>9.0574007999999999</v>
      </c>
      <c r="W116" s="56">
        <f>'5a. FNO'!W116+'5b. FNO Impacted Gen'!W116</f>
        <v>8.5677612599999993</v>
      </c>
      <c r="X116" s="56">
        <f>'5a. FNO'!X116+'5b. FNO Impacted Gen'!X116</f>
        <v>8.1037940099999997</v>
      </c>
      <c r="Y116" s="56">
        <f>'5a. FNO'!Y116+'5b. FNO Impacted Gen'!Y116</f>
        <v>7.5606289899999997</v>
      </c>
      <c r="Z116" s="67">
        <f>'5a. FNO'!Z116+'5b. FNO Impacted Gen'!Z116</f>
        <v>0</v>
      </c>
    </row>
    <row r="117" spans="1:26">
      <c r="A117" s="54">
        <f t="shared" si="1"/>
        <v>45771</v>
      </c>
      <c r="B117" s="55">
        <f>'5a. FNO'!B117+'5b. FNO Impacted Gen'!B117</f>
        <v>7.3556198700000008</v>
      </c>
      <c r="C117" s="56">
        <f>'5a. FNO'!C117+'5b. FNO Impacted Gen'!C117</f>
        <v>7.2665495399999998</v>
      </c>
      <c r="D117" s="56">
        <f>'5a. FNO'!D117+'5b. FNO Impacted Gen'!D117</f>
        <v>7.3080484099999996</v>
      </c>
      <c r="E117" s="56">
        <f>'5a. FNO'!E117+'5b. FNO Impacted Gen'!E117</f>
        <v>7.3301682499999998</v>
      </c>
      <c r="F117" s="56">
        <f>'5a. FNO'!F117+'5b. FNO Impacted Gen'!F117</f>
        <v>7.6142187699999999</v>
      </c>
      <c r="G117" s="56">
        <f>'5a. FNO'!G117+'5b. FNO Impacted Gen'!G117</f>
        <v>8.4028793999999998</v>
      </c>
      <c r="H117" s="56">
        <f>'5a. FNO'!H117+'5b. FNO Impacted Gen'!H117</f>
        <v>9.3056996599999984</v>
      </c>
      <c r="I117" s="56">
        <f>'5a. FNO'!I117+'5b. FNO Impacted Gen'!I117</f>
        <v>9.6994013700000004</v>
      </c>
      <c r="J117" s="56">
        <f>'5a. FNO'!J117+'5b. FNO Impacted Gen'!J117</f>
        <v>9.5694604399999985</v>
      </c>
      <c r="K117" s="56">
        <f>'5a. FNO'!K117+'5b. FNO Impacted Gen'!K117</f>
        <v>8.9785187400000002</v>
      </c>
      <c r="L117" s="56">
        <f>'5a. FNO'!L117+'5b. FNO Impacted Gen'!L117</f>
        <v>8.5533072200000007</v>
      </c>
      <c r="M117" s="56">
        <f>'5a. FNO'!M117+'5b. FNO Impacted Gen'!M117</f>
        <v>8.2039923100000003</v>
      </c>
      <c r="N117" s="56">
        <f>'5a. FNO'!N117+'5b. FNO Impacted Gen'!N117</f>
        <v>8.019068879999999</v>
      </c>
      <c r="O117" s="56">
        <f>'5a. FNO'!O117+'5b. FNO Impacted Gen'!O117</f>
        <v>8.0097178000000007</v>
      </c>
      <c r="P117" s="56">
        <f>'5a. FNO'!P117+'5b. FNO Impacted Gen'!P117</f>
        <v>8.3336993800000005</v>
      </c>
      <c r="Q117" s="56">
        <f>'5a. FNO'!Q117+'5b. FNO Impacted Gen'!Q117</f>
        <v>8.36052748</v>
      </c>
      <c r="R117" s="56">
        <f>'5a. FNO'!R117+'5b. FNO Impacted Gen'!R117</f>
        <v>8.7335342499999999</v>
      </c>
      <c r="S117" s="56">
        <f>'5a. FNO'!S117+'5b. FNO Impacted Gen'!S117</f>
        <v>8.6734617900000011</v>
      </c>
      <c r="T117" s="56">
        <f>'5a. FNO'!T117+'5b. FNO Impacted Gen'!T117</f>
        <v>8.8428086199999996</v>
      </c>
      <c r="U117" s="56">
        <f>'5a. FNO'!U117+'5b. FNO Impacted Gen'!U117</f>
        <v>8.8403736200000012</v>
      </c>
      <c r="V117" s="56">
        <f>'5a. FNO'!V117+'5b. FNO Impacted Gen'!V117</f>
        <v>9.0323323099999993</v>
      </c>
      <c r="W117" s="56">
        <f>'5a. FNO'!W117+'5b. FNO Impacted Gen'!W117</f>
        <v>8.6521660400000009</v>
      </c>
      <c r="X117" s="56">
        <f>'5a. FNO'!X117+'5b. FNO Impacted Gen'!X117</f>
        <v>8.1897837299999985</v>
      </c>
      <c r="Y117" s="56">
        <f>'5a. FNO'!Y117+'5b. FNO Impacted Gen'!Y117</f>
        <v>7.6879189399999994</v>
      </c>
      <c r="Z117" s="67">
        <f>'5a. FNO'!Z117+'5b. FNO Impacted Gen'!Z117</f>
        <v>0</v>
      </c>
    </row>
    <row r="118" spans="1:26">
      <c r="A118" s="54">
        <f t="shared" si="1"/>
        <v>45772</v>
      </c>
      <c r="B118" s="55">
        <f>'5a. FNO'!B118+'5b. FNO Impacted Gen'!B118</f>
        <v>7.4459145399999995</v>
      </c>
      <c r="C118" s="56">
        <f>'5a. FNO'!C118+'5b. FNO Impacted Gen'!C118</f>
        <v>7.3581909200000002</v>
      </c>
      <c r="D118" s="56">
        <f>'5a. FNO'!D118+'5b. FNO Impacted Gen'!D118</f>
        <v>7.31738351</v>
      </c>
      <c r="E118" s="56">
        <f>'5a. FNO'!E118+'5b. FNO Impacted Gen'!E118</f>
        <v>7.3698962300000002</v>
      </c>
      <c r="F118" s="56">
        <f>'5a. FNO'!F118+'5b. FNO Impacted Gen'!F118</f>
        <v>7.6255701699999987</v>
      </c>
      <c r="G118" s="56">
        <f>'5a. FNO'!G118+'5b. FNO Impacted Gen'!G118</f>
        <v>8.44008672</v>
      </c>
      <c r="H118" s="56">
        <f>'5a. FNO'!H118+'5b. FNO Impacted Gen'!H118</f>
        <v>9.3631582400000006</v>
      </c>
      <c r="I118" s="56">
        <f>'5a. FNO'!I118+'5b. FNO Impacted Gen'!I118</f>
        <v>9.7687975300000005</v>
      </c>
      <c r="J118" s="56">
        <f>'5a. FNO'!J118+'5b. FNO Impacted Gen'!J118</f>
        <v>9.5670489400000012</v>
      </c>
      <c r="K118" s="56">
        <f>'5a. FNO'!K118+'5b. FNO Impacted Gen'!K118</f>
        <v>9.5032548599999984</v>
      </c>
      <c r="L118" s="56">
        <f>'5a. FNO'!L118+'5b. FNO Impacted Gen'!L118</f>
        <v>9.3574601299999998</v>
      </c>
      <c r="M118" s="56">
        <f>'5a. FNO'!M118+'5b. FNO Impacted Gen'!M118</f>
        <v>9.1857165700000003</v>
      </c>
      <c r="N118" s="56">
        <f>'5a. FNO'!N118+'5b. FNO Impacted Gen'!N118</f>
        <v>9.1037900100000009</v>
      </c>
      <c r="O118" s="56">
        <f>'5a. FNO'!O118+'5b. FNO Impacted Gen'!O118</f>
        <v>8.6502389900000001</v>
      </c>
      <c r="P118" s="56">
        <f>'5a. FNO'!P118+'5b. FNO Impacted Gen'!P118</f>
        <v>8.6811114199999988</v>
      </c>
      <c r="Q118" s="56">
        <f>'5a. FNO'!Q118+'5b. FNO Impacted Gen'!Q118</f>
        <v>8.7361385699999996</v>
      </c>
      <c r="R118" s="56">
        <f>'5a. FNO'!R118+'5b. FNO Impacted Gen'!R118</f>
        <v>9.4489754800000014</v>
      </c>
      <c r="S118" s="56">
        <f>'5a. FNO'!S118+'5b. FNO Impacted Gen'!S118</f>
        <v>9.5936557699999998</v>
      </c>
      <c r="T118" s="56">
        <f>'5a. FNO'!T118+'5b. FNO Impacted Gen'!T118</f>
        <v>9.5919869700000007</v>
      </c>
      <c r="U118" s="56">
        <f>'5a. FNO'!U118+'5b. FNO Impacted Gen'!U118</f>
        <v>9.6209390299999988</v>
      </c>
      <c r="V118" s="56">
        <f>'5a. FNO'!V118+'5b. FNO Impacted Gen'!V118</f>
        <v>9.6569669400000002</v>
      </c>
      <c r="W118" s="56">
        <f>'5a. FNO'!W118+'5b. FNO Impacted Gen'!W118</f>
        <v>9.3543628500000011</v>
      </c>
      <c r="X118" s="56">
        <f>'5a. FNO'!X118+'5b. FNO Impacted Gen'!X118</f>
        <v>8.8810176100000007</v>
      </c>
      <c r="Y118" s="56">
        <f>'5a. FNO'!Y118+'5b. FNO Impacted Gen'!Y118</f>
        <v>8.2597241599999993</v>
      </c>
      <c r="Z118" s="67">
        <f>'5a. FNO'!Z118+'5b. FNO Impacted Gen'!Z118</f>
        <v>0</v>
      </c>
    </row>
    <row r="119" spans="1:26">
      <c r="A119" s="54">
        <f t="shared" si="1"/>
        <v>45773</v>
      </c>
      <c r="B119" s="55">
        <f>'5a. FNO'!B119+'5b. FNO Impacted Gen'!B119</f>
        <v>8.0507599900000013</v>
      </c>
      <c r="C119" s="56">
        <f>'5a. FNO'!C119+'5b. FNO Impacted Gen'!C119</f>
        <v>8.0584853299999999</v>
      </c>
      <c r="D119" s="56">
        <f>'5a. FNO'!D119+'5b. FNO Impacted Gen'!D119</f>
        <v>8.0180420000000012</v>
      </c>
      <c r="E119" s="56">
        <f>'5a. FNO'!E119+'5b. FNO Impacted Gen'!E119</f>
        <v>8.00311007</v>
      </c>
      <c r="F119" s="56">
        <f>'5a. FNO'!F119+'5b. FNO Impacted Gen'!F119</f>
        <v>8.0959357100000009</v>
      </c>
      <c r="G119" s="56">
        <f>'5a. FNO'!G119+'5b. FNO Impacted Gen'!G119</f>
        <v>8.4179617699999998</v>
      </c>
      <c r="H119" s="56">
        <f>'5a. FNO'!H119+'5b. FNO Impacted Gen'!H119</f>
        <v>9.034661250000001</v>
      </c>
      <c r="I119" s="56">
        <f>'5a. FNO'!I119+'5b. FNO Impacted Gen'!I119</f>
        <v>9.3282622699999997</v>
      </c>
      <c r="J119" s="56">
        <f>'5a. FNO'!J119+'5b. FNO Impacted Gen'!J119</f>
        <v>9.3241844999999994</v>
      </c>
      <c r="K119" s="56">
        <f>'5a. FNO'!K119+'5b. FNO Impacted Gen'!K119</f>
        <v>9.1194732600000012</v>
      </c>
      <c r="L119" s="56">
        <f>'5a. FNO'!L119+'5b. FNO Impacted Gen'!L119</f>
        <v>8.5698074699999989</v>
      </c>
      <c r="M119" s="56">
        <f>'5a. FNO'!M119+'5b. FNO Impacted Gen'!M119</f>
        <v>8.0079973599999992</v>
      </c>
      <c r="N119" s="56">
        <f>'5a. FNO'!N119+'5b. FNO Impacted Gen'!N119</f>
        <v>7.6209549799999996</v>
      </c>
      <c r="O119" s="56">
        <f>'5a. FNO'!O119+'5b. FNO Impacted Gen'!O119</f>
        <v>7.2869282599999998</v>
      </c>
      <c r="P119" s="56">
        <f>'5a. FNO'!P119+'5b. FNO Impacted Gen'!P119</f>
        <v>7.4655398100000001</v>
      </c>
      <c r="Q119" s="56">
        <f>'5a. FNO'!Q119+'5b. FNO Impacted Gen'!Q119</f>
        <v>7.6630344199999998</v>
      </c>
      <c r="R119" s="56">
        <f>'5a. FNO'!R119+'5b. FNO Impacted Gen'!R119</f>
        <v>8.13877864</v>
      </c>
      <c r="S119" s="56">
        <f>'5a. FNO'!S119+'5b. FNO Impacted Gen'!S119</f>
        <v>8.6083519800000001</v>
      </c>
      <c r="T119" s="56">
        <f>'5a. FNO'!T119+'5b. FNO Impacted Gen'!T119</f>
        <v>8.8116616699999994</v>
      </c>
      <c r="U119" s="56">
        <f>'5a. FNO'!U119+'5b. FNO Impacted Gen'!U119</f>
        <v>8.8421786499999993</v>
      </c>
      <c r="V119" s="56">
        <f>'5a. FNO'!V119+'5b. FNO Impacted Gen'!V119</f>
        <v>9.0535735700000011</v>
      </c>
      <c r="W119" s="56">
        <f>'5a. FNO'!W119+'5b. FNO Impacted Gen'!W119</f>
        <v>8.6220073699999986</v>
      </c>
      <c r="X119" s="56">
        <f>'5a. FNO'!X119+'5b. FNO Impacted Gen'!X119</f>
        <v>8.2841194099999989</v>
      </c>
      <c r="Y119" s="56">
        <f>'5a. FNO'!Y119+'5b. FNO Impacted Gen'!Y119</f>
        <v>7.7349827499999995</v>
      </c>
      <c r="Z119" s="67">
        <f>'5a. FNO'!Z119+'5b. FNO Impacted Gen'!Z119</f>
        <v>0</v>
      </c>
    </row>
    <row r="120" spans="1:26">
      <c r="A120" s="54">
        <f t="shared" si="1"/>
        <v>45774</v>
      </c>
      <c r="B120" s="55">
        <f>'5a. FNO'!B120+'5b. FNO Impacted Gen'!B120</f>
        <v>7.4991615400000002</v>
      </c>
      <c r="C120" s="56">
        <f>'5a. FNO'!C120+'5b. FNO Impacted Gen'!C120</f>
        <v>7.3567157399999994</v>
      </c>
      <c r="D120" s="56">
        <f>'5a. FNO'!D120+'5b. FNO Impacted Gen'!D120</f>
        <v>7.2377627100000002</v>
      </c>
      <c r="E120" s="56">
        <f>'5a. FNO'!E120+'5b. FNO Impacted Gen'!E120</f>
        <v>7.2954635799999998</v>
      </c>
      <c r="F120" s="56">
        <f>'5a. FNO'!F120+'5b. FNO Impacted Gen'!F120</f>
        <v>7.4966109899999998</v>
      </c>
      <c r="G120" s="56">
        <f>'5a. FNO'!G120+'5b. FNO Impacted Gen'!G120</f>
        <v>7.8080043000000003</v>
      </c>
      <c r="H120" s="56">
        <f>'5a. FNO'!H120+'5b. FNO Impacted Gen'!H120</f>
        <v>8.3154120299999992</v>
      </c>
      <c r="I120" s="56">
        <f>'5a. FNO'!I120+'5b. FNO Impacted Gen'!I120</f>
        <v>8.6887011800000007</v>
      </c>
      <c r="J120" s="56">
        <f>'5a. FNO'!J120+'5b. FNO Impacted Gen'!J120</f>
        <v>8.4403048500000004</v>
      </c>
      <c r="K120" s="56">
        <f>'5a. FNO'!K120+'5b. FNO Impacted Gen'!K120</f>
        <v>8.0970014300000006</v>
      </c>
      <c r="L120" s="56">
        <f>'5a. FNO'!L120+'5b. FNO Impacted Gen'!L120</f>
        <v>7.8746836099999999</v>
      </c>
      <c r="M120" s="56">
        <f>'5a. FNO'!M120+'5b. FNO Impacted Gen'!M120</f>
        <v>7.7996682000000002</v>
      </c>
      <c r="N120" s="56">
        <f>'5a. FNO'!N120+'5b. FNO Impacted Gen'!N120</f>
        <v>7.7314181000000008</v>
      </c>
      <c r="O120" s="56">
        <f>'5a. FNO'!O120+'5b. FNO Impacted Gen'!O120</f>
        <v>7.5425507099999995</v>
      </c>
      <c r="P120" s="56">
        <f>'5a. FNO'!P120+'5b. FNO Impacted Gen'!P120</f>
        <v>7.9882513299999998</v>
      </c>
      <c r="Q120" s="56">
        <f>'5a. FNO'!Q120+'5b. FNO Impacted Gen'!Q120</f>
        <v>8.2070830500000014</v>
      </c>
      <c r="R120" s="56">
        <f>'5a. FNO'!R120+'5b. FNO Impacted Gen'!R120</f>
        <v>8.6589053099999997</v>
      </c>
      <c r="S120" s="56">
        <f>'5a. FNO'!S120+'5b. FNO Impacted Gen'!S120</f>
        <v>9.4737790799999999</v>
      </c>
      <c r="T120" s="56">
        <f>'5a. FNO'!T120+'5b. FNO Impacted Gen'!T120</f>
        <v>9.8064867000000007</v>
      </c>
      <c r="U120" s="56">
        <f>'5a. FNO'!U120+'5b. FNO Impacted Gen'!U120</f>
        <v>9.5334415499999992</v>
      </c>
      <c r="V120" s="56">
        <f>'5a. FNO'!V120+'5b. FNO Impacted Gen'!V120</f>
        <v>9.4923794600000004</v>
      </c>
      <c r="W120" s="56">
        <f>'5a. FNO'!W120+'5b. FNO Impacted Gen'!W120</f>
        <v>8.9417345099999999</v>
      </c>
      <c r="X120" s="56">
        <f>'5a. FNO'!X120+'5b. FNO Impacted Gen'!X120</f>
        <v>8.43826359</v>
      </c>
      <c r="Y120" s="56">
        <f>'5a. FNO'!Y120+'5b. FNO Impacted Gen'!Y120</f>
        <v>7.7940620299999992</v>
      </c>
      <c r="Z120" s="67">
        <f>'5a. FNO'!Z120+'5b. FNO Impacted Gen'!Z120</f>
        <v>0</v>
      </c>
    </row>
    <row r="121" spans="1:26">
      <c r="A121" s="54">
        <f t="shared" si="1"/>
        <v>45775</v>
      </c>
      <c r="B121" s="55">
        <f>'5a. FNO'!B121+'5b. FNO Impacted Gen'!B121</f>
        <v>7.4511022900000006</v>
      </c>
      <c r="C121" s="56">
        <f>'5a. FNO'!C121+'5b. FNO Impacted Gen'!C121</f>
        <v>7.36334467</v>
      </c>
      <c r="D121" s="56">
        <f>'5a. FNO'!D121+'5b. FNO Impacted Gen'!D121</f>
        <v>7.4531254200000001</v>
      </c>
      <c r="E121" s="56">
        <f>'5a. FNO'!E121+'5b. FNO Impacted Gen'!E121</f>
        <v>7.4991521699999995</v>
      </c>
      <c r="F121" s="56">
        <f>'5a. FNO'!F121+'5b. FNO Impacted Gen'!F121</f>
        <v>7.9402945400000009</v>
      </c>
      <c r="G121" s="56">
        <f>'5a. FNO'!G121+'5b. FNO Impacted Gen'!G121</f>
        <v>8.8338522000000008</v>
      </c>
      <c r="H121" s="56">
        <f>'5a. FNO'!H121+'5b. FNO Impacted Gen'!H121</f>
        <v>9.8266116999999991</v>
      </c>
      <c r="I121" s="56">
        <f>'5a. FNO'!I121+'5b. FNO Impacted Gen'!I121</f>
        <v>9.978482099999999</v>
      </c>
      <c r="J121" s="56">
        <f>'5a. FNO'!J121+'5b. FNO Impacted Gen'!J121</f>
        <v>9.6647636099999996</v>
      </c>
      <c r="K121" s="56">
        <f>'5a. FNO'!K121+'5b. FNO Impacted Gen'!K121</f>
        <v>9.3116033800000011</v>
      </c>
      <c r="L121" s="56">
        <f>'5a. FNO'!L121+'5b. FNO Impacted Gen'!L121</f>
        <v>8.9842817799999999</v>
      </c>
      <c r="M121" s="56">
        <f>'5a. FNO'!M121+'5b. FNO Impacted Gen'!M121</f>
        <v>8.7165534299999994</v>
      </c>
      <c r="N121" s="56">
        <f>'5a. FNO'!N121+'5b. FNO Impacted Gen'!N121</f>
        <v>8.4196301800000004</v>
      </c>
      <c r="O121" s="56">
        <f>'5a. FNO'!O121+'5b. FNO Impacted Gen'!O121</f>
        <v>8.1939919400000001</v>
      </c>
      <c r="P121" s="56">
        <f>'5a. FNO'!P121+'5b. FNO Impacted Gen'!P121</f>
        <v>8.2139471099999994</v>
      </c>
      <c r="Q121" s="56">
        <f>'5a. FNO'!Q121+'5b. FNO Impacted Gen'!Q121</f>
        <v>8.1412680799999997</v>
      </c>
      <c r="R121" s="56">
        <f>'5a. FNO'!R121+'5b. FNO Impacted Gen'!R121</f>
        <v>8.1377299300000008</v>
      </c>
      <c r="S121" s="56">
        <f>'5a. FNO'!S121+'5b. FNO Impacted Gen'!S121</f>
        <v>8.6807315000000003</v>
      </c>
      <c r="T121" s="56">
        <f>'5a. FNO'!T121+'5b. FNO Impacted Gen'!T121</f>
        <v>8.9307858800000002</v>
      </c>
      <c r="U121" s="56">
        <f>'5a. FNO'!U121+'5b. FNO Impacted Gen'!U121</f>
        <v>8.9662769200000003</v>
      </c>
      <c r="V121" s="56">
        <f>'5a. FNO'!V121+'5b. FNO Impacted Gen'!V121</f>
        <v>9.11433246</v>
      </c>
      <c r="W121" s="56">
        <f>'5a. FNO'!W121+'5b. FNO Impacted Gen'!W121</f>
        <v>8.6231396399999998</v>
      </c>
      <c r="X121" s="56">
        <f>'5a. FNO'!X121+'5b. FNO Impacted Gen'!X121</f>
        <v>8.3875422199999985</v>
      </c>
      <c r="Y121" s="56">
        <f>'5a. FNO'!Y121+'5b. FNO Impacted Gen'!Y121</f>
        <v>7.8073982600000003</v>
      </c>
      <c r="Z121" s="67">
        <f>'5a. FNO'!Z121+'5b. FNO Impacted Gen'!Z121</f>
        <v>0</v>
      </c>
    </row>
    <row r="122" spans="1:26">
      <c r="A122" s="54">
        <f t="shared" si="1"/>
        <v>45776</v>
      </c>
      <c r="B122" s="55">
        <f>'5a. FNO'!B122+'5b. FNO Impacted Gen'!B122</f>
        <v>7.5349391500000005</v>
      </c>
      <c r="C122" s="56">
        <f>'5a. FNO'!C122+'5b. FNO Impacted Gen'!C122</f>
        <v>7.5905405300000002</v>
      </c>
      <c r="D122" s="56">
        <f>'5a. FNO'!D122+'5b. FNO Impacted Gen'!D122</f>
        <v>7.6290176700000005</v>
      </c>
      <c r="E122" s="56">
        <f>'5a. FNO'!E122+'5b. FNO Impacted Gen'!E122</f>
        <v>7.736830330000001</v>
      </c>
      <c r="F122" s="56">
        <f>'5a. FNO'!F122+'5b. FNO Impacted Gen'!F122</f>
        <v>8.0136521100000007</v>
      </c>
      <c r="G122" s="56">
        <f>'5a. FNO'!G122+'5b. FNO Impacted Gen'!G122</f>
        <v>8.7359628300000001</v>
      </c>
      <c r="H122" s="56">
        <f>'5a. FNO'!H122+'5b. FNO Impacted Gen'!H122</f>
        <v>9.8768120100000001</v>
      </c>
      <c r="I122" s="56">
        <f>'5a. FNO'!I122+'5b. FNO Impacted Gen'!I122</f>
        <v>10.330131120000001</v>
      </c>
      <c r="J122" s="56">
        <f>'5a. FNO'!J122+'5b. FNO Impacted Gen'!J122</f>
        <v>9.8130728000000005</v>
      </c>
      <c r="K122" s="56">
        <f>'5a. FNO'!K122+'5b. FNO Impacted Gen'!K122</f>
        <v>9.1622704600000002</v>
      </c>
      <c r="L122" s="56">
        <f>'5a. FNO'!L122+'5b. FNO Impacted Gen'!L122</f>
        <v>8.8150873199999982</v>
      </c>
      <c r="M122" s="56">
        <f>'5a. FNO'!M122+'5b. FNO Impacted Gen'!M122</f>
        <v>8.2480287200000006</v>
      </c>
      <c r="N122" s="56">
        <f>'5a. FNO'!N122+'5b. FNO Impacted Gen'!N122</f>
        <v>8.2838472399999983</v>
      </c>
      <c r="O122" s="56">
        <f>'5a. FNO'!O122+'5b. FNO Impacted Gen'!O122</f>
        <v>8.1950516399999991</v>
      </c>
      <c r="P122" s="56">
        <f>'5a. FNO'!P122+'5b. FNO Impacted Gen'!P122</f>
        <v>8.2912901899999998</v>
      </c>
      <c r="Q122" s="56">
        <f>'5a. FNO'!Q122+'5b. FNO Impacted Gen'!Q122</f>
        <v>8.691265060000001</v>
      </c>
      <c r="R122" s="56">
        <f>'5a. FNO'!R122+'5b. FNO Impacted Gen'!R122</f>
        <v>8.9928452800000009</v>
      </c>
      <c r="S122" s="56">
        <f>'5a. FNO'!S122+'5b. FNO Impacted Gen'!S122</f>
        <v>8.9857643899999999</v>
      </c>
      <c r="T122" s="56">
        <f>'5a. FNO'!T122+'5b. FNO Impacted Gen'!T122</f>
        <v>9.2116815299999999</v>
      </c>
      <c r="U122" s="56">
        <f>'5a. FNO'!U122+'5b. FNO Impacted Gen'!U122</f>
        <v>9.2756967800000005</v>
      </c>
      <c r="V122" s="56">
        <f>'5a. FNO'!V122+'5b. FNO Impacted Gen'!V122</f>
        <v>9.3886441699999992</v>
      </c>
      <c r="W122" s="56">
        <f>'5a. FNO'!W122+'5b. FNO Impacted Gen'!W122</f>
        <v>9.0533923200000004</v>
      </c>
      <c r="X122" s="56">
        <f>'5a. FNO'!X122+'5b. FNO Impacted Gen'!X122</f>
        <v>8.8380217699999992</v>
      </c>
      <c r="Y122" s="56">
        <f>'5a. FNO'!Y122+'5b. FNO Impacted Gen'!Y122</f>
        <v>8.3410202700000013</v>
      </c>
      <c r="Z122" s="67">
        <f>'5a. FNO'!Z122+'5b. FNO Impacted Gen'!Z122</f>
        <v>0</v>
      </c>
    </row>
    <row r="123" spans="1:26">
      <c r="A123" s="54">
        <f t="shared" si="1"/>
        <v>45777</v>
      </c>
      <c r="B123" s="55">
        <f>'5a. FNO'!B123+'5b. FNO Impacted Gen'!B123</f>
        <v>8.079913509999999</v>
      </c>
      <c r="C123" s="56">
        <f>'5a. FNO'!C123+'5b. FNO Impacted Gen'!C123</f>
        <v>7.8532048400000001</v>
      </c>
      <c r="D123" s="56">
        <f>'5a. FNO'!D123+'5b. FNO Impacted Gen'!D123</f>
        <v>7.8054127299999996</v>
      </c>
      <c r="E123" s="56">
        <f>'5a. FNO'!E123+'5b. FNO Impacted Gen'!E123</f>
        <v>7.9555415300000005</v>
      </c>
      <c r="F123" s="56">
        <f>'5a. FNO'!F123+'5b. FNO Impacted Gen'!F123</f>
        <v>8.3140280000000004</v>
      </c>
      <c r="G123" s="56">
        <f>'5a. FNO'!G123+'5b. FNO Impacted Gen'!G123</f>
        <v>9.05253716</v>
      </c>
      <c r="H123" s="56">
        <f>'5a. FNO'!H123+'5b. FNO Impacted Gen'!H123</f>
        <v>9.8354079400000014</v>
      </c>
      <c r="I123" s="56">
        <f>'5a. FNO'!I123+'5b. FNO Impacted Gen'!I123</f>
        <v>9.8687386499999992</v>
      </c>
      <c r="J123" s="56">
        <f>'5a. FNO'!J123+'5b. FNO Impacted Gen'!J123</f>
        <v>9.549948650000001</v>
      </c>
      <c r="K123" s="56">
        <f>'5a. FNO'!K123+'5b. FNO Impacted Gen'!K123</f>
        <v>9.0748457300000016</v>
      </c>
      <c r="L123" s="56">
        <f>'5a. FNO'!L123+'5b. FNO Impacted Gen'!L123</f>
        <v>8.7277401700000006</v>
      </c>
      <c r="M123" s="56">
        <f>'5a. FNO'!M123+'5b. FNO Impacted Gen'!M123</f>
        <v>8.4866434599999998</v>
      </c>
      <c r="N123" s="56">
        <f>'5a. FNO'!N123+'5b. FNO Impacted Gen'!N123</f>
        <v>8.4432122500000002</v>
      </c>
      <c r="O123" s="56">
        <f>'5a. FNO'!O123+'5b. FNO Impacted Gen'!O123</f>
        <v>8.2876845700000015</v>
      </c>
      <c r="P123" s="56">
        <f>'5a. FNO'!P123+'5b. FNO Impacted Gen'!P123</f>
        <v>8.3689426200000003</v>
      </c>
      <c r="Q123" s="56">
        <f>'5a. FNO'!Q123+'5b. FNO Impacted Gen'!Q123</f>
        <v>8.1016380200000011</v>
      </c>
      <c r="R123" s="56">
        <f>'5a. FNO'!R123+'5b. FNO Impacted Gen'!R123</f>
        <v>8.0379618699999984</v>
      </c>
      <c r="S123" s="56">
        <f>'5a. FNO'!S123+'5b. FNO Impacted Gen'!S123</f>
        <v>8.60286024</v>
      </c>
      <c r="T123" s="56">
        <f>'5a. FNO'!T123+'5b. FNO Impacted Gen'!T123</f>
        <v>8.8202072900000008</v>
      </c>
      <c r="U123" s="56">
        <f>'5a. FNO'!U123+'5b. FNO Impacted Gen'!U123</f>
        <v>8.9700292299999997</v>
      </c>
      <c r="V123" s="56">
        <f>'5a. FNO'!V123+'5b. FNO Impacted Gen'!V123</f>
        <v>9.1264319899999986</v>
      </c>
      <c r="W123" s="56">
        <f>'5a. FNO'!W123+'5b. FNO Impacted Gen'!W123</f>
        <v>8.7080042700000018</v>
      </c>
      <c r="X123" s="56">
        <f>'5a. FNO'!X123+'5b. FNO Impacted Gen'!X123</f>
        <v>8.2500012800000011</v>
      </c>
      <c r="Y123" s="56">
        <f>'5a. FNO'!Y123+'5b. FNO Impacted Gen'!Y123</f>
        <v>7.90278305</v>
      </c>
      <c r="Z123" s="67">
        <f>'5a. FNO'!Z123+'5b. FNO Impacted Gen'!Z123</f>
        <v>0</v>
      </c>
    </row>
    <row r="124" spans="1:26">
      <c r="A124" s="54">
        <f t="shared" si="1"/>
        <v>45778</v>
      </c>
      <c r="B124" s="55">
        <f>'5a. FNO'!B124+'5b. FNO Impacted Gen'!B124</f>
        <v>7.6461346900000002</v>
      </c>
      <c r="C124" s="56">
        <f>'5a. FNO'!C124+'5b. FNO Impacted Gen'!C124</f>
        <v>7.4838547399999999</v>
      </c>
      <c r="D124" s="56">
        <f>'5a. FNO'!D124+'5b. FNO Impacted Gen'!D124</f>
        <v>7.4853799700000003</v>
      </c>
      <c r="E124" s="56">
        <f>'5a. FNO'!E124+'5b. FNO Impacted Gen'!E124</f>
        <v>7.56607027</v>
      </c>
      <c r="F124" s="56">
        <f>'5a. FNO'!F124+'5b. FNO Impacted Gen'!F124</f>
        <v>7.9695945799999999</v>
      </c>
      <c r="G124" s="56">
        <f>'5a. FNO'!G124+'5b. FNO Impacted Gen'!G124</f>
        <v>8.5869319799999992</v>
      </c>
      <c r="H124" s="56">
        <f>'5a. FNO'!H124+'5b. FNO Impacted Gen'!H124</f>
        <v>9.2419023599999992</v>
      </c>
      <c r="I124" s="56">
        <f>'5a. FNO'!I124+'5b. FNO Impacted Gen'!I124</f>
        <v>9.4425384500000007</v>
      </c>
      <c r="J124" s="56">
        <f>'5a. FNO'!J124+'5b. FNO Impacted Gen'!J124</f>
        <v>9.7825021400000001</v>
      </c>
      <c r="K124" s="56">
        <f>'5a. FNO'!K124+'5b. FNO Impacted Gen'!K124</f>
        <v>9.7114563399999998</v>
      </c>
      <c r="L124" s="56">
        <f>'5a. FNO'!L124+'5b. FNO Impacted Gen'!L124</f>
        <v>9.5910937500000006</v>
      </c>
      <c r="M124" s="56">
        <f>'5a. FNO'!M124+'5b. FNO Impacted Gen'!M124</f>
        <v>9.6941997799999982</v>
      </c>
      <c r="N124" s="56">
        <f>'5a. FNO'!N124+'5b. FNO Impacted Gen'!N124</f>
        <v>9.7952562399999987</v>
      </c>
      <c r="O124" s="56">
        <f>'5a. FNO'!O124+'5b. FNO Impacted Gen'!O124</f>
        <v>9.2785181100000003</v>
      </c>
      <c r="P124" s="56">
        <f>'5a. FNO'!P124+'5b. FNO Impacted Gen'!P124</f>
        <v>9.1764649299999999</v>
      </c>
      <c r="Q124" s="56">
        <f>'5a. FNO'!Q124+'5b. FNO Impacted Gen'!Q124</f>
        <v>8.9581532499999987</v>
      </c>
      <c r="R124" s="56">
        <f>'5a. FNO'!R124+'5b. FNO Impacted Gen'!R124</f>
        <v>8.8590712700000012</v>
      </c>
      <c r="S124" s="56">
        <f>'5a. FNO'!S124+'5b. FNO Impacted Gen'!S124</f>
        <v>8.9171641899999994</v>
      </c>
      <c r="T124" s="56">
        <f>'5a. FNO'!T124+'5b. FNO Impacted Gen'!T124</f>
        <v>8.9557805500000001</v>
      </c>
      <c r="U124" s="56">
        <f>'5a. FNO'!U124+'5b. FNO Impacted Gen'!U124</f>
        <v>9.149836640000002</v>
      </c>
      <c r="V124" s="56">
        <f>'5a. FNO'!V124+'5b. FNO Impacted Gen'!V124</f>
        <v>9.2386795400000015</v>
      </c>
      <c r="W124" s="56">
        <f>'5a. FNO'!W124+'5b. FNO Impacted Gen'!W124</f>
        <v>8.7035412500000007</v>
      </c>
      <c r="X124" s="56">
        <f>'5a. FNO'!X124+'5b. FNO Impacted Gen'!X124</f>
        <v>8.6568508000000008</v>
      </c>
      <c r="Y124" s="56">
        <f>'5a. FNO'!Y124+'5b. FNO Impacted Gen'!Y124</f>
        <v>8.3047914899999995</v>
      </c>
      <c r="Z124" s="67">
        <f>'5a. FNO'!Z124+'5b. FNO Impacted Gen'!Z124</f>
        <v>0</v>
      </c>
    </row>
    <row r="125" spans="1:26">
      <c r="A125" s="54">
        <f t="shared" si="1"/>
        <v>45779</v>
      </c>
      <c r="B125" s="55">
        <f>'5a. FNO'!B125+'5b. FNO Impacted Gen'!B125</f>
        <v>8.0639292999999999</v>
      </c>
      <c r="C125" s="56">
        <f>'5a. FNO'!C125+'5b. FNO Impacted Gen'!C125</f>
        <v>7.8811360100000005</v>
      </c>
      <c r="D125" s="56">
        <f>'5a. FNO'!D125+'5b. FNO Impacted Gen'!D125</f>
        <v>7.9356745800000006</v>
      </c>
      <c r="E125" s="56">
        <f>'5a. FNO'!E125+'5b. FNO Impacted Gen'!E125</f>
        <v>8.0188268000000011</v>
      </c>
      <c r="F125" s="56">
        <f>'5a. FNO'!F125+'5b. FNO Impacted Gen'!F125</f>
        <v>8.2665610100000002</v>
      </c>
      <c r="G125" s="56">
        <f>'5a. FNO'!G125+'5b. FNO Impacted Gen'!G125</f>
        <v>8.9298315700000011</v>
      </c>
      <c r="H125" s="56">
        <f>'5a. FNO'!H125+'5b. FNO Impacted Gen'!H125</f>
        <v>9.8641230699999998</v>
      </c>
      <c r="I125" s="56">
        <f>'5a. FNO'!I125+'5b. FNO Impacted Gen'!I125</f>
        <v>10.020032019999999</v>
      </c>
      <c r="J125" s="56">
        <f>'5a. FNO'!J125+'5b. FNO Impacted Gen'!J125</f>
        <v>9.6695288500000007</v>
      </c>
      <c r="K125" s="56">
        <f>'5a. FNO'!K125+'5b. FNO Impacted Gen'!K125</f>
        <v>9.0131863699999997</v>
      </c>
      <c r="L125" s="56">
        <f>'5a. FNO'!L125+'5b. FNO Impacted Gen'!L125</f>
        <v>8.3379639799999996</v>
      </c>
      <c r="M125" s="56">
        <f>'5a. FNO'!M125+'5b. FNO Impacted Gen'!M125</f>
        <v>8.0600887399999994</v>
      </c>
      <c r="N125" s="56">
        <f>'5a. FNO'!N125+'5b. FNO Impacted Gen'!N125</f>
        <v>7.9448161400000012</v>
      </c>
      <c r="O125" s="56">
        <f>'5a. FNO'!O125+'5b. FNO Impacted Gen'!O125</f>
        <v>7.80126221</v>
      </c>
      <c r="P125" s="56">
        <f>'5a. FNO'!P125+'5b. FNO Impacted Gen'!P125</f>
        <v>7.8578616600000002</v>
      </c>
      <c r="Q125" s="56">
        <f>'5a. FNO'!Q125+'5b. FNO Impacted Gen'!Q125</f>
        <v>7.5588148000000004</v>
      </c>
      <c r="R125" s="56">
        <f>'5a. FNO'!R125+'5b. FNO Impacted Gen'!R125</f>
        <v>7.809564420000001</v>
      </c>
      <c r="S125" s="56">
        <f>'5a. FNO'!S125+'5b. FNO Impacted Gen'!S125</f>
        <v>8.0285608100000001</v>
      </c>
      <c r="T125" s="56">
        <f>'5a. FNO'!T125+'5b. FNO Impacted Gen'!T125</f>
        <v>8.3555117400000007</v>
      </c>
      <c r="U125" s="56">
        <f>'5a. FNO'!U125+'5b. FNO Impacted Gen'!U125</f>
        <v>8.4671621300000002</v>
      </c>
      <c r="V125" s="56">
        <f>'5a. FNO'!V125+'5b. FNO Impacted Gen'!V125</f>
        <v>8.8020780300000006</v>
      </c>
      <c r="W125" s="56">
        <f>'5a. FNO'!W125+'5b. FNO Impacted Gen'!W125</f>
        <v>8.61989859</v>
      </c>
      <c r="X125" s="56">
        <f>'5a. FNO'!X125+'5b. FNO Impacted Gen'!X125</f>
        <v>8.3462763899999999</v>
      </c>
      <c r="Y125" s="56">
        <f>'5a. FNO'!Y125+'5b. FNO Impacted Gen'!Y125</f>
        <v>7.8313303399999992</v>
      </c>
      <c r="Z125" s="67">
        <f>'5a. FNO'!Z125+'5b. FNO Impacted Gen'!Z125</f>
        <v>0</v>
      </c>
    </row>
    <row r="126" spans="1:26">
      <c r="A126" s="54">
        <f t="shared" si="1"/>
        <v>45780</v>
      </c>
      <c r="B126" s="55">
        <f>'5a. FNO'!B126+'5b. FNO Impacted Gen'!B126</f>
        <v>7.7373461800000003</v>
      </c>
      <c r="C126" s="56">
        <f>'5a. FNO'!C126+'5b. FNO Impacted Gen'!C126</f>
        <v>7.7110068699999994</v>
      </c>
      <c r="D126" s="56">
        <f>'5a. FNO'!D126+'5b. FNO Impacted Gen'!D126</f>
        <v>7.5935837499999996</v>
      </c>
      <c r="E126" s="56">
        <f>'5a. FNO'!E126+'5b. FNO Impacted Gen'!E126</f>
        <v>7.7063917000000002</v>
      </c>
      <c r="F126" s="56">
        <f>'5a. FNO'!F126+'5b. FNO Impacted Gen'!F126</f>
        <v>7.9203432699999992</v>
      </c>
      <c r="G126" s="56">
        <f>'5a. FNO'!G126+'5b. FNO Impacted Gen'!G126</f>
        <v>8.3069322199999984</v>
      </c>
      <c r="H126" s="56">
        <f>'5a. FNO'!H126+'5b. FNO Impacted Gen'!H126</f>
        <v>8.8417043300000007</v>
      </c>
      <c r="I126" s="56">
        <f>'5a. FNO'!I126+'5b. FNO Impacted Gen'!I126</f>
        <v>8.8955242000000005</v>
      </c>
      <c r="J126" s="56">
        <f>'5a. FNO'!J126+'5b. FNO Impacted Gen'!J126</f>
        <v>8.4621275899999997</v>
      </c>
      <c r="K126" s="56">
        <f>'5a. FNO'!K126+'5b. FNO Impacted Gen'!K126</f>
        <v>8.0397996000000003</v>
      </c>
      <c r="L126" s="56">
        <f>'5a. FNO'!L126+'5b. FNO Impacted Gen'!L126</f>
        <v>7.4963062699999989</v>
      </c>
      <c r="M126" s="56">
        <f>'5a. FNO'!M126+'5b. FNO Impacted Gen'!M126</f>
        <v>7.1492689700000014</v>
      </c>
      <c r="N126" s="56">
        <f>'5a. FNO'!N126+'5b. FNO Impacted Gen'!N126</f>
        <v>7.0101371300000004</v>
      </c>
      <c r="O126" s="56">
        <f>'5a. FNO'!O126+'5b. FNO Impacted Gen'!O126</f>
        <v>6.7913926799999995</v>
      </c>
      <c r="P126" s="56">
        <f>'5a. FNO'!P126+'5b. FNO Impacted Gen'!P126</f>
        <v>6.8795979200000001</v>
      </c>
      <c r="Q126" s="56">
        <f>'5a. FNO'!Q126+'5b. FNO Impacted Gen'!Q126</f>
        <v>7.1815300399999993</v>
      </c>
      <c r="R126" s="56">
        <f>'5a. FNO'!R126+'5b. FNO Impacted Gen'!R126</f>
        <v>8.0145606600000008</v>
      </c>
      <c r="S126" s="56">
        <f>'5a. FNO'!S126+'5b. FNO Impacted Gen'!S126</f>
        <v>8.63081006</v>
      </c>
      <c r="T126" s="56">
        <f>'5a. FNO'!T126+'5b. FNO Impacted Gen'!T126</f>
        <v>8.7559847200000007</v>
      </c>
      <c r="U126" s="56">
        <f>'5a. FNO'!U126+'5b. FNO Impacted Gen'!U126</f>
        <v>8.6660693799999997</v>
      </c>
      <c r="V126" s="56">
        <f>'5a. FNO'!V126+'5b. FNO Impacted Gen'!V126</f>
        <v>8.6421408699999986</v>
      </c>
      <c r="W126" s="56">
        <f>'5a. FNO'!W126+'5b. FNO Impacted Gen'!W126</f>
        <v>8.3114278499999994</v>
      </c>
      <c r="X126" s="56">
        <f>'5a. FNO'!X126+'5b. FNO Impacted Gen'!X126</f>
        <v>7.9700670800000006</v>
      </c>
      <c r="Y126" s="56">
        <f>'5a. FNO'!Y126+'5b. FNO Impacted Gen'!Y126</f>
        <v>7.3810015099999999</v>
      </c>
      <c r="Z126" s="67">
        <f>'5a. FNO'!Z126+'5b. FNO Impacted Gen'!Z126</f>
        <v>0</v>
      </c>
    </row>
    <row r="127" spans="1:26">
      <c r="A127" s="54">
        <f t="shared" si="1"/>
        <v>45781</v>
      </c>
      <c r="B127" s="55">
        <f>'5a. FNO'!B127+'5b. FNO Impacted Gen'!B127</f>
        <v>6.9499033299999988</v>
      </c>
      <c r="C127" s="56">
        <f>'5a. FNO'!C127+'5b. FNO Impacted Gen'!C127</f>
        <v>6.8927385700000006</v>
      </c>
      <c r="D127" s="56">
        <f>'5a. FNO'!D127+'5b. FNO Impacted Gen'!D127</f>
        <v>6.8457469899999994</v>
      </c>
      <c r="E127" s="56">
        <f>'5a. FNO'!E127+'5b. FNO Impacted Gen'!E127</f>
        <v>7.0180251</v>
      </c>
      <c r="F127" s="56">
        <f>'5a. FNO'!F127+'5b. FNO Impacted Gen'!F127</f>
        <v>7.2330850499999997</v>
      </c>
      <c r="G127" s="56">
        <f>'5a. FNO'!G127+'5b. FNO Impacted Gen'!G127</f>
        <v>7.5712565500000002</v>
      </c>
      <c r="H127" s="56">
        <f>'5a. FNO'!H127+'5b. FNO Impacted Gen'!H127</f>
        <v>8.0480171400000007</v>
      </c>
      <c r="I127" s="56">
        <f>'5a. FNO'!I127+'5b. FNO Impacted Gen'!I127</f>
        <v>8.4666863499999998</v>
      </c>
      <c r="J127" s="56">
        <f>'5a. FNO'!J127+'5b. FNO Impacted Gen'!J127</f>
        <v>8.1115200099999996</v>
      </c>
      <c r="K127" s="56">
        <f>'5a. FNO'!K127+'5b. FNO Impacted Gen'!K127</f>
        <v>7.6392770400000005</v>
      </c>
      <c r="L127" s="56">
        <f>'5a. FNO'!L127+'5b. FNO Impacted Gen'!L127</f>
        <v>7.2518407800000002</v>
      </c>
      <c r="M127" s="56">
        <f>'5a. FNO'!M127+'5b. FNO Impacted Gen'!M127</f>
        <v>7.1463022</v>
      </c>
      <c r="N127" s="56">
        <f>'5a. FNO'!N127+'5b. FNO Impacted Gen'!N127</f>
        <v>7.4293742700000003</v>
      </c>
      <c r="O127" s="56">
        <f>'5a. FNO'!O127+'5b. FNO Impacted Gen'!O127</f>
        <v>8.0149288700000003</v>
      </c>
      <c r="P127" s="56">
        <f>'5a. FNO'!P127+'5b. FNO Impacted Gen'!P127</f>
        <v>8.6556393299999996</v>
      </c>
      <c r="Q127" s="56">
        <f>'5a. FNO'!Q127+'5b. FNO Impacted Gen'!Q127</f>
        <v>8.7097014000000001</v>
      </c>
      <c r="R127" s="56">
        <f>'5a. FNO'!R127+'5b. FNO Impacted Gen'!R127</f>
        <v>8.7628442199999999</v>
      </c>
      <c r="S127" s="56">
        <f>'5a. FNO'!S127+'5b. FNO Impacted Gen'!S127</f>
        <v>8.9340178899999998</v>
      </c>
      <c r="T127" s="56">
        <f>'5a. FNO'!T127+'5b. FNO Impacted Gen'!T127</f>
        <v>8.9061040299999998</v>
      </c>
      <c r="U127" s="56">
        <f>'5a. FNO'!U127+'5b. FNO Impacted Gen'!U127</f>
        <v>8.79621298</v>
      </c>
      <c r="V127" s="56">
        <f>'5a. FNO'!V127+'5b. FNO Impacted Gen'!V127</f>
        <v>9.0743919999999996</v>
      </c>
      <c r="W127" s="56">
        <f>'5a. FNO'!W127+'5b. FNO Impacted Gen'!W127</f>
        <v>8.6406071499999992</v>
      </c>
      <c r="X127" s="56">
        <f>'5a. FNO'!X127+'5b. FNO Impacted Gen'!X127</f>
        <v>8.1994533199999999</v>
      </c>
      <c r="Y127" s="56">
        <f>'5a. FNO'!Y127+'5b. FNO Impacted Gen'!Y127</f>
        <v>7.579067010000001</v>
      </c>
      <c r="Z127" s="67">
        <f>'5a. FNO'!Z127+'5b. FNO Impacted Gen'!Z127</f>
        <v>0</v>
      </c>
    </row>
    <row r="128" spans="1:26">
      <c r="A128" s="54">
        <f t="shared" si="1"/>
        <v>45782</v>
      </c>
      <c r="B128" s="55">
        <f>'5a. FNO'!B128+'5b. FNO Impacted Gen'!B128</f>
        <v>7.2902412699999992</v>
      </c>
      <c r="C128" s="56">
        <f>'5a. FNO'!C128+'5b. FNO Impacted Gen'!C128</f>
        <v>7.3832869499999996</v>
      </c>
      <c r="D128" s="56">
        <f>'5a. FNO'!D128+'5b. FNO Impacted Gen'!D128</f>
        <v>7.4529973499999995</v>
      </c>
      <c r="E128" s="56">
        <f>'5a. FNO'!E128+'5b. FNO Impacted Gen'!E128</f>
        <v>7.5027327700000006</v>
      </c>
      <c r="F128" s="56">
        <f>'5a. FNO'!F128+'5b. FNO Impacted Gen'!F128</f>
        <v>7.7942873700000002</v>
      </c>
      <c r="G128" s="56">
        <f>'5a. FNO'!G128+'5b. FNO Impacted Gen'!G128</f>
        <v>8.6782180399999991</v>
      </c>
      <c r="H128" s="56">
        <f>'5a. FNO'!H128+'5b. FNO Impacted Gen'!H128</f>
        <v>9.4996710300000018</v>
      </c>
      <c r="I128" s="56">
        <f>'5a. FNO'!I128+'5b. FNO Impacted Gen'!I128</f>
        <v>9.9561207299999985</v>
      </c>
      <c r="J128" s="56">
        <f>'5a. FNO'!J128+'5b. FNO Impacted Gen'!J128</f>
        <v>9.7943317499999996</v>
      </c>
      <c r="K128" s="56">
        <f>'5a. FNO'!K128+'5b. FNO Impacted Gen'!K128</f>
        <v>9.6351214600000006</v>
      </c>
      <c r="L128" s="56">
        <f>'5a. FNO'!L128+'5b. FNO Impacted Gen'!L128</f>
        <v>9.5141619300000002</v>
      </c>
      <c r="M128" s="56">
        <f>'5a. FNO'!M128+'5b. FNO Impacted Gen'!M128</f>
        <v>9.0787766200000011</v>
      </c>
      <c r="N128" s="56">
        <f>'5a. FNO'!N128+'5b. FNO Impacted Gen'!N128</f>
        <v>9.1058163899999993</v>
      </c>
      <c r="O128" s="56">
        <f>'5a. FNO'!O128+'5b. FNO Impacted Gen'!O128</f>
        <v>9.0353508700000003</v>
      </c>
      <c r="P128" s="56">
        <f>'5a. FNO'!P128+'5b. FNO Impacted Gen'!P128</f>
        <v>9.3121037799999993</v>
      </c>
      <c r="Q128" s="56">
        <f>'5a. FNO'!Q128+'5b. FNO Impacted Gen'!Q128</f>
        <v>9.5865250399999997</v>
      </c>
      <c r="R128" s="56">
        <f>'5a. FNO'!R128+'5b. FNO Impacted Gen'!R128</f>
        <v>9.8594621499999988</v>
      </c>
      <c r="S128" s="56">
        <f>'5a. FNO'!S128+'5b. FNO Impacted Gen'!S128</f>
        <v>9.7239256699999999</v>
      </c>
      <c r="T128" s="56">
        <f>'5a. FNO'!T128+'5b. FNO Impacted Gen'!T128</f>
        <v>9.5179951200000001</v>
      </c>
      <c r="U128" s="56">
        <f>'5a. FNO'!U128+'5b. FNO Impacted Gen'!U128</f>
        <v>9.6422935699999996</v>
      </c>
      <c r="V128" s="56">
        <f>'5a. FNO'!V128+'5b. FNO Impacted Gen'!V128</f>
        <v>9.7540576199999993</v>
      </c>
      <c r="W128" s="56">
        <f>'5a. FNO'!W128+'5b. FNO Impacted Gen'!W128</f>
        <v>9.4247119000000001</v>
      </c>
      <c r="X128" s="56">
        <f>'5a. FNO'!X128+'5b. FNO Impacted Gen'!X128</f>
        <v>9.0408126400000004</v>
      </c>
      <c r="Y128" s="56">
        <f>'5a. FNO'!Y128+'5b. FNO Impacted Gen'!Y128</f>
        <v>8.5375049099999991</v>
      </c>
      <c r="Z128" s="67">
        <f>'5a. FNO'!Z128+'5b. FNO Impacted Gen'!Z128</f>
        <v>0</v>
      </c>
    </row>
    <row r="129" spans="1:26">
      <c r="A129" s="54">
        <f t="shared" si="1"/>
        <v>45783</v>
      </c>
      <c r="B129" s="55">
        <f>'5a. FNO'!B129+'5b. FNO Impacted Gen'!B129</f>
        <v>8.1265069800000003</v>
      </c>
      <c r="C129" s="56">
        <f>'5a. FNO'!C129+'5b. FNO Impacted Gen'!C129</f>
        <v>7.9382103900000001</v>
      </c>
      <c r="D129" s="56">
        <f>'5a. FNO'!D129+'5b. FNO Impacted Gen'!D129</f>
        <v>7.8639024900000001</v>
      </c>
      <c r="E129" s="56">
        <f>'5a. FNO'!E129+'5b. FNO Impacted Gen'!E129</f>
        <v>8.0171892699999994</v>
      </c>
      <c r="F129" s="56">
        <f>'5a. FNO'!F129+'5b. FNO Impacted Gen'!F129</f>
        <v>8.2402112400000007</v>
      </c>
      <c r="G129" s="56">
        <f>'5a. FNO'!G129+'5b. FNO Impacted Gen'!G129</f>
        <v>8.918783359999999</v>
      </c>
      <c r="H129" s="56">
        <f>'5a. FNO'!H129+'5b. FNO Impacted Gen'!H129</f>
        <v>9.9700209299999987</v>
      </c>
      <c r="I129" s="56">
        <f>'5a. FNO'!I129+'5b. FNO Impacted Gen'!I129</f>
        <v>10.46731823</v>
      </c>
      <c r="J129" s="56">
        <f>'5a. FNO'!J129+'5b. FNO Impacted Gen'!J129</f>
        <v>10.7544694</v>
      </c>
      <c r="K129" s="56">
        <f>'5a. FNO'!K129+'5b. FNO Impacted Gen'!K129</f>
        <v>10.9952817</v>
      </c>
      <c r="L129" s="56">
        <f>'5a. FNO'!L129+'5b. FNO Impacted Gen'!L129</f>
        <v>10.719305029999999</v>
      </c>
      <c r="M129" s="56">
        <f>'5a. FNO'!M129+'5b. FNO Impacted Gen'!M129</f>
        <v>10.38233367</v>
      </c>
      <c r="N129" s="56">
        <f>'5a. FNO'!N129+'5b. FNO Impacted Gen'!N129</f>
        <v>10.218045780000001</v>
      </c>
      <c r="O129" s="56">
        <f>'5a. FNO'!O129+'5b. FNO Impacted Gen'!O129</f>
        <v>10.026166549999999</v>
      </c>
      <c r="P129" s="56">
        <f>'5a. FNO'!P129+'5b. FNO Impacted Gen'!P129</f>
        <v>9.9590597999999986</v>
      </c>
      <c r="Q129" s="56">
        <f>'5a. FNO'!Q129+'5b. FNO Impacted Gen'!Q129</f>
        <v>9.8732411099999986</v>
      </c>
      <c r="R129" s="56">
        <f>'5a. FNO'!R129+'5b. FNO Impacted Gen'!R129</f>
        <v>10.04925858</v>
      </c>
      <c r="S129" s="56">
        <f>'5a. FNO'!S129+'5b. FNO Impacted Gen'!S129</f>
        <v>10.38260717</v>
      </c>
      <c r="T129" s="56">
        <f>'5a. FNO'!T129+'5b. FNO Impacted Gen'!T129</f>
        <v>10.39231464</v>
      </c>
      <c r="U129" s="56">
        <f>'5a. FNO'!U129+'5b. FNO Impacted Gen'!U129</f>
        <v>10.37276258</v>
      </c>
      <c r="V129" s="56">
        <f>'5a. FNO'!V129+'5b. FNO Impacted Gen'!V129</f>
        <v>10.2689144</v>
      </c>
      <c r="W129" s="56">
        <f>'5a. FNO'!W129+'5b. FNO Impacted Gen'!W129</f>
        <v>9.7765933</v>
      </c>
      <c r="X129" s="56">
        <f>'5a. FNO'!X129+'5b. FNO Impacted Gen'!X129</f>
        <v>9.4786540899999991</v>
      </c>
      <c r="Y129" s="56">
        <f>'5a. FNO'!Y129+'5b. FNO Impacted Gen'!Y129</f>
        <v>8.8864439100000006</v>
      </c>
      <c r="Z129" s="67">
        <f>'5a. FNO'!Z129+'5b. FNO Impacted Gen'!Z129</f>
        <v>0</v>
      </c>
    </row>
    <row r="130" spans="1:26">
      <c r="A130" s="54">
        <f t="shared" si="1"/>
        <v>45784</v>
      </c>
      <c r="B130" s="55">
        <f>'5a. FNO'!B130+'5b. FNO Impacted Gen'!B130</f>
        <v>8.6022751900000003</v>
      </c>
      <c r="C130" s="56">
        <f>'5a. FNO'!C130+'5b. FNO Impacted Gen'!C130</f>
        <v>8.5018842899999996</v>
      </c>
      <c r="D130" s="56">
        <f>'5a. FNO'!D130+'5b. FNO Impacted Gen'!D130</f>
        <v>8.3511601000000013</v>
      </c>
      <c r="E130" s="56">
        <f>'5a. FNO'!E130+'5b. FNO Impacted Gen'!E130</f>
        <v>8.3876866999999997</v>
      </c>
      <c r="F130" s="56">
        <f>'5a. FNO'!F130+'5b. FNO Impacted Gen'!F130</f>
        <v>8.5922487499999995</v>
      </c>
      <c r="G130" s="56">
        <f>'5a. FNO'!G130+'5b. FNO Impacted Gen'!G130</f>
        <v>9.1536576700000012</v>
      </c>
      <c r="H130" s="56">
        <f>'5a. FNO'!H130+'5b. FNO Impacted Gen'!H130</f>
        <v>9.8736530899999995</v>
      </c>
      <c r="I130" s="56">
        <f>'5a. FNO'!I130+'5b. FNO Impacted Gen'!I130</f>
        <v>10.14974552</v>
      </c>
      <c r="J130" s="56">
        <f>'5a. FNO'!J130+'5b. FNO Impacted Gen'!J130</f>
        <v>9.8751899499999993</v>
      </c>
      <c r="K130" s="56">
        <f>'5a. FNO'!K130+'5b. FNO Impacted Gen'!K130</f>
        <v>9.8934960900000011</v>
      </c>
      <c r="L130" s="56">
        <f>'5a. FNO'!L130+'5b. FNO Impacted Gen'!L130</f>
        <v>9.6706962499999989</v>
      </c>
      <c r="M130" s="56">
        <f>'5a. FNO'!M130+'5b. FNO Impacted Gen'!M130</f>
        <v>9.3195855400000003</v>
      </c>
      <c r="N130" s="56">
        <f>'5a. FNO'!N130+'5b. FNO Impacted Gen'!N130</f>
        <v>9.0516152099999996</v>
      </c>
      <c r="O130" s="56">
        <f>'5a. FNO'!O130+'5b. FNO Impacted Gen'!O130</f>
        <v>9.0617502299999995</v>
      </c>
      <c r="P130" s="56">
        <f>'5a. FNO'!P130+'5b. FNO Impacted Gen'!P130</f>
        <v>8.6401807399999999</v>
      </c>
      <c r="Q130" s="56">
        <f>'5a. FNO'!Q130+'5b. FNO Impacted Gen'!Q130</f>
        <v>8.4540441499999996</v>
      </c>
      <c r="R130" s="56">
        <f>'5a. FNO'!R130+'5b. FNO Impacted Gen'!R130</f>
        <v>8.3511380099999979</v>
      </c>
      <c r="S130" s="56">
        <f>'5a. FNO'!S130+'5b. FNO Impacted Gen'!S130</f>
        <v>8.592749920000001</v>
      </c>
      <c r="T130" s="56">
        <f>'5a. FNO'!T130+'5b. FNO Impacted Gen'!T130</f>
        <v>8.7542591300000012</v>
      </c>
      <c r="U130" s="56">
        <f>'5a. FNO'!U130+'5b. FNO Impacted Gen'!U130</f>
        <v>8.8078936900000002</v>
      </c>
      <c r="V130" s="56">
        <f>'5a. FNO'!V130+'5b. FNO Impacted Gen'!V130</f>
        <v>9.0305348399999996</v>
      </c>
      <c r="W130" s="56">
        <f>'5a. FNO'!W130+'5b. FNO Impacted Gen'!W130</f>
        <v>8.7224536100000005</v>
      </c>
      <c r="X130" s="56">
        <f>'5a. FNO'!X130+'5b. FNO Impacted Gen'!X130</f>
        <v>8.4082175299999999</v>
      </c>
      <c r="Y130" s="56">
        <f>'5a. FNO'!Y130+'5b. FNO Impacted Gen'!Y130</f>
        <v>7.8740601399999992</v>
      </c>
      <c r="Z130" s="67">
        <f>'5a. FNO'!Z130+'5b. FNO Impacted Gen'!Z130</f>
        <v>0</v>
      </c>
    </row>
    <row r="131" spans="1:26">
      <c r="A131" s="54">
        <f t="shared" si="1"/>
        <v>45785</v>
      </c>
      <c r="B131" s="55">
        <f>'5a. FNO'!B131+'5b. FNO Impacted Gen'!B131</f>
        <v>7.5961630199999997</v>
      </c>
      <c r="C131" s="56">
        <f>'5a. FNO'!C131+'5b. FNO Impacted Gen'!C131</f>
        <v>7.4371554</v>
      </c>
      <c r="D131" s="56">
        <f>'5a. FNO'!D131+'5b. FNO Impacted Gen'!D131</f>
        <v>7.5000555600000007</v>
      </c>
      <c r="E131" s="56">
        <f>'5a. FNO'!E131+'5b. FNO Impacted Gen'!E131</f>
        <v>7.5377140800000006</v>
      </c>
      <c r="F131" s="56">
        <f>'5a. FNO'!F131+'5b. FNO Impacted Gen'!F131</f>
        <v>7.9517320999999992</v>
      </c>
      <c r="G131" s="56">
        <f>'5a. FNO'!G131+'5b. FNO Impacted Gen'!G131</f>
        <v>8.7036017399999999</v>
      </c>
      <c r="H131" s="56">
        <f>'5a. FNO'!H131+'5b. FNO Impacted Gen'!H131</f>
        <v>9.9592329100000008</v>
      </c>
      <c r="I131" s="56">
        <f>'5a. FNO'!I131+'5b. FNO Impacted Gen'!I131</f>
        <v>9.9577589999999994</v>
      </c>
      <c r="J131" s="56">
        <f>'5a. FNO'!J131+'5b. FNO Impacted Gen'!J131</f>
        <v>9.2448078600000017</v>
      </c>
      <c r="K131" s="56">
        <f>'5a. FNO'!K131+'5b. FNO Impacted Gen'!K131</f>
        <v>8.6521348800000002</v>
      </c>
      <c r="L131" s="56">
        <f>'5a. FNO'!L131+'5b. FNO Impacted Gen'!L131</f>
        <v>8.1201360299999994</v>
      </c>
      <c r="M131" s="56">
        <f>'5a. FNO'!M131+'5b. FNO Impacted Gen'!M131</f>
        <v>7.8627361899999997</v>
      </c>
      <c r="N131" s="56">
        <f>'5a. FNO'!N131+'5b. FNO Impacted Gen'!N131</f>
        <v>7.8216895700000002</v>
      </c>
      <c r="O131" s="56">
        <f>'5a. FNO'!O131+'5b. FNO Impacted Gen'!O131</f>
        <v>7.5348204399999998</v>
      </c>
      <c r="P131" s="56">
        <f>'5a. FNO'!P131+'5b. FNO Impacted Gen'!P131</f>
        <v>7.5629856100000001</v>
      </c>
      <c r="Q131" s="56">
        <f>'5a. FNO'!Q131+'5b. FNO Impacted Gen'!Q131</f>
        <v>7.5138950100000006</v>
      </c>
      <c r="R131" s="56">
        <f>'5a. FNO'!R131+'5b. FNO Impacted Gen'!R131</f>
        <v>7.7523666799999997</v>
      </c>
      <c r="S131" s="56">
        <f>'5a. FNO'!S131+'5b. FNO Impacted Gen'!S131</f>
        <v>7.7677377300000003</v>
      </c>
      <c r="T131" s="56">
        <f>'5a. FNO'!T131+'5b. FNO Impacted Gen'!T131</f>
        <v>7.9515585800000004</v>
      </c>
      <c r="U131" s="56">
        <f>'5a. FNO'!U131+'5b. FNO Impacted Gen'!U131</f>
        <v>8.0479911800000004</v>
      </c>
      <c r="V131" s="56">
        <f>'5a. FNO'!V131+'5b. FNO Impacted Gen'!V131</f>
        <v>8.5588604100000012</v>
      </c>
      <c r="W131" s="56">
        <f>'5a. FNO'!W131+'5b. FNO Impacted Gen'!W131</f>
        <v>8.24967498</v>
      </c>
      <c r="X131" s="56">
        <f>'5a. FNO'!X131+'5b. FNO Impacted Gen'!X131</f>
        <v>7.9001572400000004</v>
      </c>
      <c r="Y131" s="56">
        <f>'5a. FNO'!Y131+'5b. FNO Impacted Gen'!Y131</f>
        <v>7.4098024899999997</v>
      </c>
      <c r="Z131" s="67">
        <f>'5a. FNO'!Z131+'5b. FNO Impacted Gen'!Z131</f>
        <v>0</v>
      </c>
    </row>
    <row r="132" spans="1:26">
      <c r="A132" s="54">
        <f t="shared" si="1"/>
        <v>45786</v>
      </c>
      <c r="B132" s="55">
        <f>'5a. FNO'!B132+'5b. FNO Impacted Gen'!B132</f>
        <v>7.2083519499999991</v>
      </c>
      <c r="C132" s="56">
        <f>'5a. FNO'!C132+'5b. FNO Impacted Gen'!C132</f>
        <v>7.164887049999999</v>
      </c>
      <c r="D132" s="56">
        <f>'5a. FNO'!D132+'5b. FNO Impacted Gen'!D132</f>
        <v>7.1323984999999999</v>
      </c>
      <c r="E132" s="56">
        <f>'5a. FNO'!E132+'5b. FNO Impacted Gen'!E132</f>
        <v>7.2697822099999998</v>
      </c>
      <c r="F132" s="56">
        <f>'5a. FNO'!F132+'5b. FNO Impacted Gen'!F132</f>
        <v>7.6433861900000002</v>
      </c>
      <c r="G132" s="56">
        <f>'5a. FNO'!G132+'5b. FNO Impacted Gen'!G132</f>
        <v>8.0941122100000005</v>
      </c>
      <c r="H132" s="56">
        <f>'5a. FNO'!H132+'5b. FNO Impacted Gen'!H132</f>
        <v>8.9110668000000004</v>
      </c>
      <c r="I132" s="56">
        <f>'5a. FNO'!I132+'5b. FNO Impacted Gen'!I132</f>
        <v>9.1552880099999996</v>
      </c>
      <c r="J132" s="56">
        <f>'5a. FNO'!J132+'5b. FNO Impacted Gen'!J132</f>
        <v>8.65292086</v>
      </c>
      <c r="K132" s="56">
        <f>'5a. FNO'!K132+'5b. FNO Impacted Gen'!K132</f>
        <v>8.18147789</v>
      </c>
      <c r="L132" s="56">
        <f>'5a. FNO'!L132+'5b. FNO Impacted Gen'!L132</f>
        <v>7.9585425499999998</v>
      </c>
      <c r="M132" s="56">
        <f>'5a. FNO'!M132+'5b. FNO Impacted Gen'!M132</f>
        <v>7.7371324600000007</v>
      </c>
      <c r="N132" s="56">
        <f>'5a. FNO'!N132+'5b. FNO Impacted Gen'!N132</f>
        <v>7.8120563199999999</v>
      </c>
      <c r="O132" s="56">
        <f>'5a. FNO'!O132+'5b. FNO Impacted Gen'!O132</f>
        <v>7.6960702799999998</v>
      </c>
      <c r="P132" s="56">
        <f>'5a. FNO'!P132+'5b. FNO Impacted Gen'!P132</f>
        <v>7.9420295799999998</v>
      </c>
      <c r="Q132" s="56">
        <f>'5a. FNO'!Q132+'5b. FNO Impacted Gen'!Q132</f>
        <v>8.0419226599999991</v>
      </c>
      <c r="R132" s="56">
        <f>'5a. FNO'!R132+'5b. FNO Impacted Gen'!R132</f>
        <v>8.5320926500000009</v>
      </c>
      <c r="S132" s="56">
        <f>'5a. FNO'!S132+'5b. FNO Impacted Gen'!S132</f>
        <v>8.8794376999999987</v>
      </c>
      <c r="T132" s="56">
        <f>'5a. FNO'!T132+'5b. FNO Impacted Gen'!T132</f>
        <v>8.7994668300000018</v>
      </c>
      <c r="U132" s="56">
        <f>'5a. FNO'!U132+'5b. FNO Impacted Gen'!U132</f>
        <v>8.6843834399999995</v>
      </c>
      <c r="V132" s="56">
        <f>'5a. FNO'!V132+'5b. FNO Impacted Gen'!V132</f>
        <v>8.8770633799999992</v>
      </c>
      <c r="W132" s="56">
        <f>'5a. FNO'!W132+'5b. FNO Impacted Gen'!W132</f>
        <v>8.61355833</v>
      </c>
      <c r="X132" s="56">
        <f>'5a. FNO'!X132+'5b. FNO Impacted Gen'!X132</f>
        <v>8.2551936399999999</v>
      </c>
      <c r="Y132" s="56">
        <f>'5a. FNO'!Y132+'5b. FNO Impacted Gen'!Y132</f>
        <v>7.7213824000000004</v>
      </c>
      <c r="Z132" s="67">
        <f>'5a. FNO'!Z132+'5b. FNO Impacted Gen'!Z132</f>
        <v>0</v>
      </c>
    </row>
    <row r="133" spans="1:26">
      <c r="A133" s="54">
        <f t="shared" si="1"/>
        <v>45787</v>
      </c>
      <c r="B133" s="55">
        <f>'5a. FNO'!B133+'5b. FNO Impacted Gen'!B133</f>
        <v>7.4622164700000004</v>
      </c>
      <c r="C133" s="56">
        <f>'5a. FNO'!C133+'5b. FNO Impacted Gen'!C133</f>
        <v>7.3701062899999998</v>
      </c>
      <c r="D133" s="56">
        <f>'5a. FNO'!D133+'5b. FNO Impacted Gen'!D133</f>
        <v>7.370412</v>
      </c>
      <c r="E133" s="56">
        <f>'5a. FNO'!E133+'5b. FNO Impacted Gen'!E133</f>
        <v>7.4490453100000007</v>
      </c>
      <c r="F133" s="56">
        <f>'5a. FNO'!F133+'5b. FNO Impacted Gen'!F133</f>
        <v>7.7142798700000004</v>
      </c>
      <c r="G133" s="56">
        <f>'5a. FNO'!G133+'5b. FNO Impacted Gen'!G133</f>
        <v>8.0094251399999994</v>
      </c>
      <c r="H133" s="56">
        <f>'5a. FNO'!H133+'5b. FNO Impacted Gen'!H133</f>
        <v>8.4507644899999992</v>
      </c>
      <c r="I133" s="56">
        <f>'5a. FNO'!I133+'5b. FNO Impacted Gen'!I133</f>
        <v>8.5563962599999996</v>
      </c>
      <c r="J133" s="56">
        <f>'5a. FNO'!J133+'5b. FNO Impacted Gen'!J133</f>
        <v>8.2362024400000013</v>
      </c>
      <c r="K133" s="56">
        <f>'5a. FNO'!K133+'5b. FNO Impacted Gen'!K133</f>
        <v>7.9745300699999992</v>
      </c>
      <c r="L133" s="56">
        <f>'5a. FNO'!L133+'5b. FNO Impacted Gen'!L133</f>
        <v>7.5357914300000006</v>
      </c>
      <c r="M133" s="56">
        <f>'5a. FNO'!M133+'5b. FNO Impacted Gen'!M133</f>
        <v>7.3322747699999997</v>
      </c>
      <c r="N133" s="56">
        <f>'5a. FNO'!N133+'5b. FNO Impacted Gen'!N133</f>
        <v>7.2585245900000004</v>
      </c>
      <c r="O133" s="56">
        <f>'5a. FNO'!O133+'5b. FNO Impacted Gen'!O133</f>
        <v>7.2405182799999999</v>
      </c>
      <c r="P133" s="56">
        <f>'5a. FNO'!P133+'5b. FNO Impacted Gen'!P133</f>
        <v>7.24597903</v>
      </c>
      <c r="Q133" s="56">
        <f>'5a. FNO'!Q133+'5b. FNO Impacted Gen'!Q133</f>
        <v>7.5398871899999991</v>
      </c>
      <c r="R133" s="56">
        <f>'5a. FNO'!R133+'5b. FNO Impacted Gen'!R133</f>
        <v>8.001839949999999</v>
      </c>
      <c r="S133" s="56">
        <f>'5a. FNO'!S133+'5b. FNO Impacted Gen'!S133</f>
        <v>8.5182619800000001</v>
      </c>
      <c r="T133" s="56">
        <f>'5a. FNO'!T133+'5b. FNO Impacted Gen'!T133</f>
        <v>8.6512641399999985</v>
      </c>
      <c r="U133" s="56">
        <f>'5a. FNO'!U133+'5b. FNO Impacted Gen'!U133</f>
        <v>8.5743565400000001</v>
      </c>
      <c r="V133" s="56">
        <f>'5a. FNO'!V133+'5b. FNO Impacted Gen'!V133</f>
        <v>8.8212510900000005</v>
      </c>
      <c r="W133" s="56">
        <f>'5a. FNO'!W133+'5b. FNO Impacted Gen'!W133</f>
        <v>8.4059010799999996</v>
      </c>
      <c r="X133" s="56">
        <f>'5a. FNO'!X133+'5b. FNO Impacted Gen'!X133</f>
        <v>8.0956872000000004</v>
      </c>
      <c r="Y133" s="56">
        <f>'5a. FNO'!Y133+'5b. FNO Impacted Gen'!Y133</f>
        <v>7.617192010000001</v>
      </c>
      <c r="Z133" s="67">
        <f>'5a. FNO'!Z133+'5b. FNO Impacted Gen'!Z133</f>
        <v>0</v>
      </c>
    </row>
    <row r="134" spans="1:26">
      <c r="A134" s="54">
        <f t="shared" ref="A134:A197" si="2">A133+1</f>
        <v>45788</v>
      </c>
      <c r="B134" s="55">
        <f>'5a. FNO'!B134+'5b. FNO Impacted Gen'!B134</f>
        <v>7.3023485300000006</v>
      </c>
      <c r="C134" s="56">
        <f>'5a. FNO'!C134+'5b. FNO Impacted Gen'!C134</f>
        <v>7.0599980200000001</v>
      </c>
      <c r="D134" s="56">
        <f>'5a. FNO'!D134+'5b. FNO Impacted Gen'!D134</f>
        <v>7.0706476199999999</v>
      </c>
      <c r="E134" s="56">
        <f>'5a. FNO'!E134+'5b. FNO Impacted Gen'!E134</f>
        <v>7.0398478300000003</v>
      </c>
      <c r="F134" s="56">
        <f>'5a. FNO'!F134+'5b. FNO Impacted Gen'!F134</f>
        <v>7.2655372499999995</v>
      </c>
      <c r="G134" s="56">
        <f>'5a. FNO'!G134+'5b. FNO Impacted Gen'!G134</f>
        <v>7.5157376699999991</v>
      </c>
      <c r="H134" s="56">
        <f>'5a. FNO'!H134+'5b. FNO Impacted Gen'!H134</f>
        <v>7.8044308599999992</v>
      </c>
      <c r="I134" s="56">
        <f>'5a. FNO'!I134+'5b. FNO Impacted Gen'!I134</f>
        <v>8.0008004499999998</v>
      </c>
      <c r="J134" s="56">
        <f>'5a. FNO'!J134+'5b. FNO Impacted Gen'!J134</f>
        <v>7.7457202400000007</v>
      </c>
      <c r="K134" s="56">
        <f>'5a. FNO'!K134+'5b. FNO Impacted Gen'!K134</f>
        <v>7.5105256899999997</v>
      </c>
      <c r="L134" s="56">
        <f>'5a. FNO'!L134+'5b. FNO Impacted Gen'!L134</f>
        <v>7.1599726800000001</v>
      </c>
      <c r="M134" s="56">
        <f>'5a. FNO'!M134+'5b. FNO Impacted Gen'!M134</f>
        <v>7.0653483099999992</v>
      </c>
      <c r="N134" s="56">
        <f>'5a. FNO'!N134+'5b. FNO Impacted Gen'!N134</f>
        <v>7.1762586499999994</v>
      </c>
      <c r="O134" s="56">
        <f>'5a. FNO'!O134+'5b. FNO Impacted Gen'!O134</f>
        <v>7.2939753999999999</v>
      </c>
      <c r="P134" s="56">
        <f>'5a. FNO'!P134+'5b. FNO Impacted Gen'!P134</f>
        <v>7.3986443299999989</v>
      </c>
      <c r="Q134" s="56">
        <f>'5a. FNO'!Q134+'5b. FNO Impacted Gen'!Q134</f>
        <v>7.7746909100000003</v>
      </c>
      <c r="R134" s="56">
        <f>'5a. FNO'!R134+'5b. FNO Impacted Gen'!R134</f>
        <v>8.5182659000000012</v>
      </c>
      <c r="S134" s="56">
        <f>'5a. FNO'!S134+'5b. FNO Impacted Gen'!S134</f>
        <v>9.0103778300000013</v>
      </c>
      <c r="T134" s="56">
        <f>'5a. FNO'!T134+'5b. FNO Impacted Gen'!T134</f>
        <v>8.9774148399999998</v>
      </c>
      <c r="U134" s="56">
        <f>'5a. FNO'!U134+'5b. FNO Impacted Gen'!U134</f>
        <v>8.7137696399999989</v>
      </c>
      <c r="V134" s="56">
        <f>'5a. FNO'!V134+'5b. FNO Impacted Gen'!V134</f>
        <v>8.6441194800000005</v>
      </c>
      <c r="W134" s="56">
        <f>'5a. FNO'!W134+'5b. FNO Impacted Gen'!W134</f>
        <v>7.9879763800000001</v>
      </c>
      <c r="X134" s="56">
        <f>'5a. FNO'!X134+'5b. FNO Impacted Gen'!X134</f>
        <v>7.4326284400000002</v>
      </c>
      <c r="Y134" s="56">
        <f>'5a. FNO'!Y134+'5b. FNO Impacted Gen'!Y134</f>
        <v>6.9567758499999997</v>
      </c>
      <c r="Z134" s="67">
        <f>'5a. FNO'!Z134+'5b. FNO Impacted Gen'!Z134</f>
        <v>0</v>
      </c>
    </row>
    <row r="135" spans="1:26">
      <c r="A135" s="54">
        <f t="shared" si="2"/>
        <v>45789</v>
      </c>
      <c r="B135" s="55">
        <f>'5a. FNO'!B135+'5b. FNO Impacted Gen'!B135</f>
        <v>6.8461725699999993</v>
      </c>
      <c r="C135" s="56">
        <f>'5a. FNO'!C135+'5b. FNO Impacted Gen'!C135</f>
        <v>6.5964692099999995</v>
      </c>
      <c r="D135" s="56">
        <f>'5a. FNO'!D135+'5b. FNO Impacted Gen'!D135</f>
        <v>6.6010219400000008</v>
      </c>
      <c r="E135" s="56">
        <f>'5a. FNO'!E135+'5b. FNO Impacted Gen'!E135</f>
        <v>6.6777456399999995</v>
      </c>
      <c r="F135" s="56">
        <f>'5a. FNO'!F135+'5b. FNO Impacted Gen'!F135</f>
        <v>6.8397714900000004</v>
      </c>
      <c r="G135" s="56">
        <f>'5a. FNO'!G135+'5b. FNO Impacted Gen'!G135</f>
        <v>7.6779175100000003</v>
      </c>
      <c r="H135" s="56">
        <f>'5a. FNO'!H135+'5b. FNO Impacted Gen'!H135</f>
        <v>8.3718985400000001</v>
      </c>
      <c r="I135" s="56">
        <f>'5a. FNO'!I135+'5b. FNO Impacted Gen'!I135</f>
        <v>8.7204036799999987</v>
      </c>
      <c r="J135" s="56">
        <f>'5a. FNO'!J135+'5b. FNO Impacted Gen'!J135</f>
        <v>8.4688853899999987</v>
      </c>
      <c r="K135" s="56">
        <f>'5a. FNO'!K135+'5b. FNO Impacted Gen'!K135</f>
        <v>8.3416697400000004</v>
      </c>
      <c r="L135" s="56">
        <f>'5a. FNO'!L135+'5b. FNO Impacted Gen'!L135</f>
        <v>8.1678966699999993</v>
      </c>
      <c r="M135" s="56">
        <f>'5a. FNO'!M135+'5b. FNO Impacted Gen'!M135</f>
        <v>8.2394031300000012</v>
      </c>
      <c r="N135" s="56">
        <f>'5a. FNO'!N135+'5b. FNO Impacted Gen'!N135</f>
        <v>8.28980842</v>
      </c>
      <c r="O135" s="56">
        <f>'5a. FNO'!O135+'5b. FNO Impacted Gen'!O135</f>
        <v>8.4657896000000008</v>
      </c>
      <c r="P135" s="56">
        <f>'5a. FNO'!P135+'5b. FNO Impacted Gen'!P135</f>
        <v>8.6891872800000005</v>
      </c>
      <c r="Q135" s="56">
        <f>'5a. FNO'!Q135+'5b. FNO Impacted Gen'!Q135</f>
        <v>8.9025506100000005</v>
      </c>
      <c r="R135" s="56">
        <f>'5a. FNO'!R135+'5b. FNO Impacted Gen'!R135</f>
        <v>9.3584546500000005</v>
      </c>
      <c r="S135" s="56">
        <f>'5a. FNO'!S135+'5b. FNO Impacted Gen'!S135</f>
        <v>9.7074230200000002</v>
      </c>
      <c r="T135" s="56">
        <f>'5a. FNO'!T135+'5b. FNO Impacted Gen'!T135</f>
        <v>9.8142510999999999</v>
      </c>
      <c r="U135" s="56">
        <f>'5a. FNO'!U135+'5b. FNO Impacted Gen'!U135</f>
        <v>9.4978838000000003</v>
      </c>
      <c r="V135" s="56">
        <f>'5a. FNO'!V135+'5b. FNO Impacted Gen'!V135</f>
        <v>9.461124289999999</v>
      </c>
      <c r="W135" s="56">
        <f>'5a. FNO'!W135+'5b. FNO Impacted Gen'!W135</f>
        <v>8.8746860199999986</v>
      </c>
      <c r="X135" s="56">
        <f>'5a. FNO'!X135+'5b. FNO Impacted Gen'!X135</f>
        <v>8.0695250200000004</v>
      </c>
      <c r="Y135" s="56">
        <f>'5a. FNO'!Y135+'5b. FNO Impacted Gen'!Y135</f>
        <v>7.2729501899999995</v>
      </c>
      <c r="Z135" s="67">
        <f>'5a. FNO'!Z135+'5b. FNO Impacted Gen'!Z135</f>
        <v>0</v>
      </c>
    </row>
    <row r="136" spans="1:26">
      <c r="A136" s="54">
        <f t="shared" si="2"/>
        <v>45790</v>
      </c>
      <c r="B136" s="55">
        <f>'5a. FNO'!B136+'5b. FNO Impacted Gen'!B136</f>
        <v>6.8705384199999999</v>
      </c>
      <c r="C136" s="56">
        <f>'5a. FNO'!C136+'5b. FNO Impacted Gen'!C136</f>
        <v>6.6039958099999998</v>
      </c>
      <c r="D136" s="56">
        <f>'5a. FNO'!D136+'5b. FNO Impacted Gen'!D136</f>
        <v>6.5278550600000003</v>
      </c>
      <c r="E136" s="56">
        <f>'5a. FNO'!E136+'5b. FNO Impacted Gen'!E136</f>
        <v>6.4589296599999999</v>
      </c>
      <c r="F136" s="56">
        <f>'5a. FNO'!F136+'5b. FNO Impacted Gen'!F136</f>
        <v>6.5987948300000001</v>
      </c>
      <c r="G136" s="56">
        <f>'5a. FNO'!G136+'5b. FNO Impacted Gen'!G136</f>
        <v>6.9606669800000001</v>
      </c>
      <c r="H136" s="56">
        <f>'5a. FNO'!H136+'5b. FNO Impacted Gen'!H136</f>
        <v>7.8399658899999993</v>
      </c>
      <c r="I136" s="56">
        <f>'5a. FNO'!I136+'5b. FNO Impacted Gen'!I136</f>
        <v>8.5290146199999999</v>
      </c>
      <c r="J136" s="56">
        <f>'5a. FNO'!J136+'5b. FNO Impacted Gen'!J136</f>
        <v>8.7051327500000006</v>
      </c>
      <c r="K136" s="56">
        <f>'5a. FNO'!K136+'5b. FNO Impacted Gen'!K136</f>
        <v>8.8964201499999991</v>
      </c>
      <c r="L136" s="56">
        <f>'5a. FNO'!L136+'5b. FNO Impacted Gen'!L136</f>
        <v>8.7279375899999998</v>
      </c>
      <c r="M136" s="56">
        <f>'5a. FNO'!M136+'5b. FNO Impacted Gen'!M136</f>
        <v>8.8063697400000009</v>
      </c>
      <c r="N136" s="56">
        <f>'5a. FNO'!N136+'5b. FNO Impacted Gen'!N136</f>
        <v>8.9452925099999998</v>
      </c>
      <c r="O136" s="56">
        <f>'5a. FNO'!O136+'5b. FNO Impacted Gen'!O136</f>
        <v>8.8168983799999996</v>
      </c>
      <c r="P136" s="56">
        <f>'5a. FNO'!P136+'5b. FNO Impacted Gen'!P136</f>
        <v>8.9215029500000007</v>
      </c>
      <c r="Q136" s="56">
        <f>'5a. FNO'!Q136+'5b. FNO Impacted Gen'!Q136</f>
        <v>9.0139259299999992</v>
      </c>
      <c r="R136" s="56">
        <f>'5a. FNO'!R136+'5b. FNO Impacted Gen'!R136</f>
        <v>9.3815178299999982</v>
      </c>
      <c r="S136" s="56">
        <f>'5a. FNO'!S136+'5b. FNO Impacted Gen'!S136</f>
        <v>9.5395262600000006</v>
      </c>
      <c r="T136" s="56">
        <f>'5a. FNO'!T136+'5b. FNO Impacted Gen'!T136</f>
        <v>9.7556819499999996</v>
      </c>
      <c r="U136" s="56">
        <f>'5a. FNO'!U136+'5b. FNO Impacted Gen'!U136</f>
        <v>9.478057230000001</v>
      </c>
      <c r="V136" s="56">
        <f>'5a. FNO'!V136+'5b. FNO Impacted Gen'!V136</f>
        <v>9.315626420000001</v>
      </c>
      <c r="W136" s="56">
        <f>'5a. FNO'!W136+'5b. FNO Impacted Gen'!W136</f>
        <v>8.6619018400000005</v>
      </c>
      <c r="X136" s="56">
        <f>'5a. FNO'!X136+'5b. FNO Impacted Gen'!X136</f>
        <v>8.0106568899999999</v>
      </c>
      <c r="Y136" s="56">
        <f>'5a. FNO'!Y136+'5b. FNO Impacted Gen'!Y136</f>
        <v>7.3752415600000001</v>
      </c>
      <c r="Z136" s="67">
        <f>'5a. FNO'!Z136+'5b. FNO Impacted Gen'!Z136</f>
        <v>0</v>
      </c>
    </row>
    <row r="137" spans="1:26">
      <c r="A137" s="54">
        <f t="shared" si="2"/>
        <v>45791</v>
      </c>
      <c r="B137" s="55">
        <f>'5a. FNO'!B137+'5b. FNO Impacted Gen'!B137</f>
        <v>6.9919646599999998</v>
      </c>
      <c r="C137" s="56">
        <f>'5a. FNO'!C137+'5b. FNO Impacted Gen'!C137</f>
        <v>6.7348626899999999</v>
      </c>
      <c r="D137" s="56">
        <f>'5a. FNO'!D137+'5b. FNO Impacted Gen'!D137</f>
        <v>6.6659478099999996</v>
      </c>
      <c r="E137" s="56">
        <f>'5a. FNO'!E137+'5b. FNO Impacted Gen'!E137</f>
        <v>6.6640283</v>
      </c>
      <c r="F137" s="56">
        <f>'5a. FNO'!F137+'5b. FNO Impacted Gen'!F137</f>
        <v>6.8236445200000002</v>
      </c>
      <c r="G137" s="56">
        <f>'5a. FNO'!G137+'5b. FNO Impacted Gen'!G137</f>
        <v>7.4120818000000002</v>
      </c>
      <c r="H137" s="56">
        <f>'5a. FNO'!H137+'5b. FNO Impacted Gen'!H137</f>
        <v>8.3723183600000013</v>
      </c>
      <c r="I137" s="56">
        <f>'5a. FNO'!I137+'5b. FNO Impacted Gen'!I137</f>
        <v>8.6855583299999992</v>
      </c>
      <c r="J137" s="56">
        <f>'5a. FNO'!J137+'5b. FNO Impacted Gen'!J137</f>
        <v>8.5162758200000006</v>
      </c>
      <c r="K137" s="56">
        <f>'5a. FNO'!K137+'5b. FNO Impacted Gen'!K137</f>
        <v>8.329441319999999</v>
      </c>
      <c r="L137" s="56">
        <f>'5a. FNO'!L137+'5b. FNO Impacted Gen'!L137</f>
        <v>8.2246435699999996</v>
      </c>
      <c r="M137" s="56">
        <f>'5a. FNO'!M137+'5b. FNO Impacted Gen'!M137</f>
        <v>8.1511051000000005</v>
      </c>
      <c r="N137" s="56">
        <f>'5a. FNO'!N137+'5b. FNO Impacted Gen'!N137</f>
        <v>8.0593848399999999</v>
      </c>
      <c r="O137" s="56">
        <f>'5a. FNO'!O137+'5b. FNO Impacted Gen'!O137</f>
        <v>8.7354851199999999</v>
      </c>
      <c r="P137" s="56">
        <f>'5a. FNO'!P137+'5b. FNO Impacted Gen'!P137</f>
        <v>9.0515573599999986</v>
      </c>
      <c r="Q137" s="56">
        <f>'5a. FNO'!Q137+'5b. FNO Impacted Gen'!Q137</f>
        <v>9.2301829800000021</v>
      </c>
      <c r="R137" s="56">
        <f>'5a. FNO'!R137+'5b. FNO Impacted Gen'!R137</f>
        <v>9.3940030499999985</v>
      </c>
      <c r="S137" s="56">
        <f>'5a. FNO'!S137+'5b. FNO Impacted Gen'!S137</f>
        <v>9.2304297299999991</v>
      </c>
      <c r="T137" s="56">
        <f>'5a. FNO'!T137+'5b. FNO Impacted Gen'!T137</f>
        <v>9.2440410200000009</v>
      </c>
      <c r="U137" s="56">
        <f>'5a. FNO'!U137+'5b. FNO Impacted Gen'!U137</f>
        <v>9.10539421</v>
      </c>
      <c r="V137" s="56">
        <f>'5a. FNO'!V137+'5b. FNO Impacted Gen'!V137</f>
        <v>8.9869057300000001</v>
      </c>
      <c r="W137" s="56">
        <f>'5a. FNO'!W137+'5b. FNO Impacted Gen'!W137</f>
        <v>8.5087302999999999</v>
      </c>
      <c r="X137" s="56">
        <f>'5a. FNO'!X137+'5b. FNO Impacted Gen'!X137</f>
        <v>8.1297219800000011</v>
      </c>
      <c r="Y137" s="56">
        <f>'5a. FNO'!Y137+'5b. FNO Impacted Gen'!Y137</f>
        <v>7.5879755000000007</v>
      </c>
      <c r="Z137" s="67">
        <f>'5a. FNO'!Z137+'5b. FNO Impacted Gen'!Z137</f>
        <v>0</v>
      </c>
    </row>
    <row r="138" spans="1:26">
      <c r="A138" s="54">
        <f t="shared" si="2"/>
        <v>45792</v>
      </c>
      <c r="B138" s="55">
        <f>'5a. FNO'!B138+'5b. FNO Impacted Gen'!B138</f>
        <v>7.3049047399999996</v>
      </c>
      <c r="C138" s="56">
        <f>'5a. FNO'!C138+'5b. FNO Impacted Gen'!C138</f>
        <v>7.1793115899999993</v>
      </c>
      <c r="D138" s="56">
        <f>'5a. FNO'!D138+'5b. FNO Impacted Gen'!D138</f>
        <v>7.2565103099999995</v>
      </c>
      <c r="E138" s="56">
        <f>'5a. FNO'!E138+'5b. FNO Impacted Gen'!E138</f>
        <v>7.3723443900000003</v>
      </c>
      <c r="F138" s="56">
        <f>'5a. FNO'!F138+'5b. FNO Impacted Gen'!F138</f>
        <v>7.6664926199999996</v>
      </c>
      <c r="G138" s="56">
        <f>'5a. FNO'!G138+'5b. FNO Impacted Gen'!G138</f>
        <v>8.2102939699999986</v>
      </c>
      <c r="H138" s="56">
        <f>'5a. FNO'!H138+'5b. FNO Impacted Gen'!H138</f>
        <v>8.6160719300000004</v>
      </c>
      <c r="I138" s="56">
        <f>'5a. FNO'!I138+'5b. FNO Impacted Gen'!I138</f>
        <v>8.6541975600000001</v>
      </c>
      <c r="J138" s="56">
        <f>'5a. FNO'!J138+'5b. FNO Impacted Gen'!J138</f>
        <v>8.7219526100000007</v>
      </c>
      <c r="K138" s="56">
        <f>'5a. FNO'!K138+'5b. FNO Impacted Gen'!K138</f>
        <v>8.4363422400000019</v>
      </c>
      <c r="L138" s="56">
        <f>'5a. FNO'!L138+'5b. FNO Impacted Gen'!L138</f>
        <v>8.0990432000000006</v>
      </c>
      <c r="M138" s="56">
        <f>'5a. FNO'!M138+'5b. FNO Impacted Gen'!M138</f>
        <v>7.7760985399999996</v>
      </c>
      <c r="N138" s="56">
        <f>'5a. FNO'!N138+'5b. FNO Impacted Gen'!N138</f>
        <v>7.9772809900000006</v>
      </c>
      <c r="O138" s="56">
        <f>'5a. FNO'!O138+'5b. FNO Impacted Gen'!O138</f>
        <v>8.0594516000000009</v>
      </c>
      <c r="P138" s="56">
        <f>'5a. FNO'!P138+'5b. FNO Impacted Gen'!P138</f>
        <v>8.1923250100000011</v>
      </c>
      <c r="Q138" s="56">
        <f>'5a. FNO'!Q138+'5b. FNO Impacted Gen'!Q138</f>
        <v>8.32124095</v>
      </c>
      <c r="R138" s="56">
        <f>'5a. FNO'!R138+'5b. FNO Impacted Gen'!R138</f>
        <v>8.7076792000000012</v>
      </c>
      <c r="S138" s="56">
        <f>'5a. FNO'!S138+'5b. FNO Impacted Gen'!S138</f>
        <v>9.0808108900000004</v>
      </c>
      <c r="T138" s="56">
        <f>'5a. FNO'!T138+'5b. FNO Impacted Gen'!T138</f>
        <v>9.2622056899999983</v>
      </c>
      <c r="U138" s="56">
        <f>'5a. FNO'!U138+'5b. FNO Impacted Gen'!U138</f>
        <v>9.2663006699999997</v>
      </c>
      <c r="V138" s="56">
        <f>'5a. FNO'!V138+'5b. FNO Impacted Gen'!V138</f>
        <v>9.3795355400000009</v>
      </c>
      <c r="W138" s="56">
        <f>'5a. FNO'!W138+'5b. FNO Impacted Gen'!W138</f>
        <v>8.9839762100000016</v>
      </c>
      <c r="X138" s="56">
        <f>'5a. FNO'!X138+'5b. FNO Impacted Gen'!X138</f>
        <v>8.5419255599999993</v>
      </c>
      <c r="Y138" s="56">
        <f>'5a. FNO'!Y138+'5b. FNO Impacted Gen'!Y138</f>
        <v>8.1394670700000002</v>
      </c>
      <c r="Z138" s="67">
        <f>'5a. FNO'!Z138+'5b. FNO Impacted Gen'!Z138</f>
        <v>0</v>
      </c>
    </row>
    <row r="139" spans="1:26">
      <c r="A139" s="54">
        <f t="shared" si="2"/>
        <v>45793</v>
      </c>
      <c r="B139" s="55">
        <f>'5a. FNO'!B139+'5b. FNO Impacted Gen'!B139</f>
        <v>7.8005108600000002</v>
      </c>
      <c r="C139" s="56">
        <f>'5a. FNO'!C139+'5b. FNO Impacted Gen'!C139</f>
        <v>7.5933609100000004</v>
      </c>
      <c r="D139" s="56">
        <f>'5a. FNO'!D139+'5b. FNO Impacted Gen'!D139</f>
        <v>7.5719367600000007</v>
      </c>
      <c r="E139" s="56">
        <f>'5a. FNO'!E139+'5b. FNO Impacted Gen'!E139</f>
        <v>7.5059330200000005</v>
      </c>
      <c r="F139" s="56">
        <f>'5a. FNO'!F139+'5b. FNO Impacted Gen'!F139</f>
        <v>7.7900413099999994</v>
      </c>
      <c r="G139" s="56">
        <f>'5a. FNO'!G139+'5b. FNO Impacted Gen'!G139</f>
        <v>8.197157090000001</v>
      </c>
      <c r="H139" s="56">
        <f>'5a. FNO'!H139+'5b. FNO Impacted Gen'!H139</f>
        <v>8.7406095999999991</v>
      </c>
      <c r="I139" s="56">
        <f>'5a. FNO'!I139+'5b. FNO Impacted Gen'!I139</f>
        <v>8.7392318999999983</v>
      </c>
      <c r="J139" s="56">
        <f>'5a. FNO'!J139+'5b. FNO Impacted Gen'!J139</f>
        <v>8.5562962100000011</v>
      </c>
      <c r="K139" s="56">
        <f>'5a. FNO'!K139+'5b. FNO Impacted Gen'!K139</f>
        <v>8.2417209699999994</v>
      </c>
      <c r="L139" s="56">
        <f>'5a. FNO'!L139+'5b. FNO Impacted Gen'!L139</f>
        <v>7.9786623600000004</v>
      </c>
      <c r="M139" s="56">
        <f>'5a. FNO'!M139+'5b. FNO Impacted Gen'!M139</f>
        <v>7.7205575900000003</v>
      </c>
      <c r="N139" s="56">
        <f>'5a. FNO'!N139+'5b. FNO Impacted Gen'!N139</f>
        <v>7.631687040000001</v>
      </c>
      <c r="O139" s="56">
        <f>'5a. FNO'!O139+'5b. FNO Impacted Gen'!O139</f>
        <v>7.7348752599999999</v>
      </c>
      <c r="P139" s="56">
        <f>'5a. FNO'!P139+'5b. FNO Impacted Gen'!P139</f>
        <v>7.9591705499999996</v>
      </c>
      <c r="Q139" s="56">
        <f>'5a. FNO'!Q139+'5b. FNO Impacted Gen'!Q139</f>
        <v>8.4069854399999997</v>
      </c>
      <c r="R139" s="56">
        <f>'5a. FNO'!R139+'5b. FNO Impacted Gen'!R139</f>
        <v>9.0900351300000004</v>
      </c>
      <c r="S139" s="56">
        <f>'5a. FNO'!S139+'5b. FNO Impacted Gen'!S139</f>
        <v>9.5377090199999994</v>
      </c>
      <c r="T139" s="56">
        <f>'5a. FNO'!T139+'5b. FNO Impacted Gen'!T139</f>
        <v>9.6370468299999992</v>
      </c>
      <c r="U139" s="56">
        <f>'5a. FNO'!U139+'5b. FNO Impacted Gen'!U139</f>
        <v>9.2435292399999991</v>
      </c>
      <c r="V139" s="56">
        <f>'5a. FNO'!V139+'5b. FNO Impacted Gen'!V139</f>
        <v>9.19911353</v>
      </c>
      <c r="W139" s="56">
        <f>'5a. FNO'!W139+'5b. FNO Impacted Gen'!W139</f>
        <v>8.7181327399999997</v>
      </c>
      <c r="X139" s="56">
        <f>'5a. FNO'!X139+'5b. FNO Impacted Gen'!X139</f>
        <v>8.2472230300000007</v>
      </c>
      <c r="Y139" s="56">
        <f>'5a. FNO'!Y139+'5b. FNO Impacted Gen'!Y139</f>
        <v>7.6392850500000007</v>
      </c>
      <c r="Z139" s="67">
        <f>'5a. FNO'!Z139+'5b. FNO Impacted Gen'!Z139</f>
        <v>0</v>
      </c>
    </row>
    <row r="140" spans="1:26">
      <c r="A140" s="54">
        <f t="shared" si="2"/>
        <v>45794</v>
      </c>
      <c r="B140" s="55">
        <f>'5a. FNO'!B140+'5b. FNO Impacted Gen'!B140</f>
        <v>7.3042317099999998</v>
      </c>
      <c r="C140" s="56">
        <f>'5a. FNO'!C140+'5b. FNO Impacted Gen'!C140</f>
        <v>7.1969396800000007</v>
      </c>
      <c r="D140" s="56">
        <f>'5a. FNO'!D140+'5b. FNO Impacted Gen'!D140</f>
        <v>7.1623534700000002</v>
      </c>
      <c r="E140" s="56">
        <f>'5a. FNO'!E140+'5b. FNO Impacted Gen'!E140</f>
        <v>7.19827511</v>
      </c>
      <c r="F140" s="56">
        <f>'5a. FNO'!F140+'5b. FNO Impacted Gen'!F140</f>
        <v>7.3378023699999995</v>
      </c>
      <c r="G140" s="56">
        <f>'5a. FNO'!G140+'5b. FNO Impacted Gen'!G140</f>
        <v>7.6676471800000003</v>
      </c>
      <c r="H140" s="56">
        <f>'5a. FNO'!H140+'5b. FNO Impacted Gen'!H140</f>
        <v>8.2309743599999994</v>
      </c>
      <c r="I140" s="56">
        <f>'5a. FNO'!I140+'5b. FNO Impacted Gen'!I140</f>
        <v>8.5322572500000007</v>
      </c>
      <c r="J140" s="56">
        <f>'5a. FNO'!J140+'5b. FNO Impacted Gen'!J140</f>
        <v>8.2471700899999991</v>
      </c>
      <c r="K140" s="56">
        <f>'5a. FNO'!K140+'5b. FNO Impacted Gen'!K140</f>
        <v>7.9956817400000002</v>
      </c>
      <c r="L140" s="56">
        <f>'5a. FNO'!L140+'5b. FNO Impacted Gen'!L140</f>
        <v>7.7019258300000004</v>
      </c>
      <c r="M140" s="56">
        <f>'5a. FNO'!M140+'5b. FNO Impacted Gen'!M140</f>
        <v>7.65637743</v>
      </c>
      <c r="N140" s="56">
        <f>'5a. FNO'!N140+'5b. FNO Impacted Gen'!N140</f>
        <v>7.7655275899999996</v>
      </c>
      <c r="O140" s="56">
        <f>'5a. FNO'!O140+'5b. FNO Impacted Gen'!O140</f>
        <v>7.852547780000001</v>
      </c>
      <c r="P140" s="56">
        <f>'5a. FNO'!P140+'5b. FNO Impacted Gen'!P140</f>
        <v>7.966238370000001</v>
      </c>
      <c r="Q140" s="56">
        <f>'5a. FNO'!Q140+'5b. FNO Impacted Gen'!Q140</f>
        <v>8.1619992000000003</v>
      </c>
      <c r="R140" s="56">
        <f>'5a. FNO'!R140+'5b. FNO Impacted Gen'!R140</f>
        <v>8.6977999400000012</v>
      </c>
      <c r="S140" s="56">
        <f>'5a. FNO'!S140+'5b. FNO Impacted Gen'!S140</f>
        <v>9.3749961899999992</v>
      </c>
      <c r="T140" s="56">
        <f>'5a. FNO'!T140+'5b. FNO Impacted Gen'!T140</f>
        <v>9.4932043300000011</v>
      </c>
      <c r="U140" s="56">
        <f>'5a. FNO'!U140+'5b. FNO Impacted Gen'!U140</f>
        <v>9.1590973699999996</v>
      </c>
      <c r="V140" s="56">
        <f>'5a. FNO'!V140+'5b. FNO Impacted Gen'!V140</f>
        <v>9.2026321299999996</v>
      </c>
      <c r="W140" s="56">
        <f>'5a. FNO'!W140+'5b. FNO Impacted Gen'!W140</f>
        <v>8.920252360000001</v>
      </c>
      <c r="X140" s="56">
        <f>'5a. FNO'!X140+'5b. FNO Impacted Gen'!X140</f>
        <v>8.4192416599999991</v>
      </c>
      <c r="Y140" s="56">
        <f>'5a. FNO'!Y140+'5b. FNO Impacted Gen'!Y140</f>
        <v>7.8781825999999997</v>
      </c>
      <c r="Z140" s="67">
        <f>'5a. FNO'!Z140+'5b. FNO Impacted Gen'!Z140</f>
        <v>0</v>
      </c>
    </row>
    <row r="141" spans="1:26">
      <c r="A141" s="54">
        <f t="shared" si="2"/>
        <v>45795</v>
      </c>
      <c r="B141" s="55">
        <f>'5a. FNO'!B141+'5b. FNO Impacted Gen'!B141</f>
        <v>7.56498179</v>
      </c>
      <c r="C141" s="56">
        <f>'5a. FNO'!C141+'5b. FNO Impacted Gen'!C141</f>
        <v>7.3374778300000001</v>
      </c>
      <c r="D141" s="56">
        <f>'5a. FNO'!D141+'5b. FNO Impacted Gen'!D141</f>
        <v>7.1710812100000005</v>
      </c>
      <c r="E141" s="56">
        <f>'5a. FNO'!E141+'5b. FNO Impacted Gen'!E141</f>
        <v>7.2681938400000003</v>
      </c>
      <c r="F141" s="56">
        <f>'5a. FNO'!F141+'5b. FNO Impacted Gen'!F141</f>
        <v>7.4163001999999993</v>
      </c>
      <c r="G141" s="56">
        <f>'5a. FNO'!G141+'5b. FNO Impacted Gen'!G141</f>
        <v>7.6716238599999995</v>
      </c>
      <c r="H141" s="56">
        <f>'5a. FNO'!H141+'5b. FNO Impacted Gen'!H141</f>
        <v>8.232203740000001</v>
      </c>
      <c r="I141" s="56">
        <f>'5a. FNO'!I141+'5b. FNO Impacted Gen'!I141</f>
        <v>8.4466922499999999</v>
      </c>
      <c r="J141" s="56">
        <f>'5a. FNO'!J141+'5b. FNO Impacted Gen'!J141</f>
        <v>8.4846219000000005</v>
      </c>
      <c r="K141" s="56">
        <f>'5a. FNO'!K141+'5b. FNO Impacted Gen'!K141</f>
        <v>8.15278451</v>
      </c>
      <c r="L141" s="56">
        <f>'5a. FNO'!L141+'5b. FNO Impacted Gen'!L141</f>
        <v>7.9158824599999997</v>
      </c>
      <c r="M141" s="56">
        <f>'5a. FNO'!M141+'5b. FNO Impacted Gen'!M141</f>
        <v>7.9693398200000001</v>
      </c>
      <c r="N141" s="56">
        <f>'5a. FNO'!N141+'5b. FNO Impacted Gen'!N141</f>
        <v>8.1374016700000009</v>
      </c>
      <c r="O141" s="56">
        <f>'5a. FNO'!O141+'5b. FNO Impacted Gen'!O141</f>
        <v>8.6311226600000008</v>
      </c>
      <c r="P141" s="56">
        <f>'5a. FNO'!P141+'5b. FNO Impacted Gen'!P141</f>
        <v>8.6308253199999996</v>
      </c>
      <c r="Q141" s="56">
        <f>'5a. FNO'!Q141+'5b. FNO Impacted Gen'!Q141</f>
        <v>8.5852321800000002</v>
      </c>
      <c r="R141" s="56">
        <f>'5a. FNO'!R141+'5b. FNO Impacted Gen'!R141</f>
        <v>8.7033052700000013</v>
      </c>
      <c r="S141" s="56">
        <f>'5a. FNO'!S141+'5b. FNO Impacted Gen'!S141</f>
        <v>9.2900737200000005</v>
      </c>
      <c r="T141" s="56">
        <f>'5a. FNO'!T141+'5b. FNO Impacted Gen'!T141</f>
        <v>9.5265361300000002</v>
      </c>
      <c r="U141" s="56">
        <f>'5a. FNO'!U141+'5b. FNO Impacted Gen'!U141</f>
        <v>9.3310833800000008</v>
      </c>
      <c r="V141" s="56">
        <f>'5a. FNO'!V141+'5b. FNO Impacted Gen'!V141</f>
        <v>9.3787369299999988</v>
      </c>
      <c r="W141" s="56">
        <f>'5a. FNO'!W141+'5b. FNO Impacted Gen'!W141</f>
        <v>8.8336358799999992</v>
      </c>
      <c r="X141" s="56">
        <f>'5a. FNO'!X141+'5b. FNO Impacted Gen'!X141</f>
        <v>8.3033472600000007</v>
      </c>
      <c r="Y141" s="56">
        <f>'5a. FNO'!Y141+'5b. FNO Impacted Gen'!Y141</f>
        <v>7.6664473400000004</v>
      </c>
      <c r="Z141" s="67">
        <f>'5a. FNO'!Z141+'5b. FNO Impacted Gen'!Z141</f>
        <v>0</v>
      </c>
    </row>
    <row r="142" spans="1:26">
      <c r="A142" s="54">
        <f t="shared" si="2"/>
        <v>45796</v>
      </c>
      <c r="B142" s="55">
        <f>'5a. FNO'!B142+'5b. FNO Impacted Gen'!B142</f>
        <v>7.38730346</v>
      </c>
      <c r="C142" s="56">
        <f>'5a. FNO'!C142+'5b. FNO Impacted Gen'!C142</f>
        <v>7.2439577799999997</v>
      </c>
      <c r="D142" s="56">
        <f>'5a. FNO'!D142+'5b. FNO Impacted Gen'!D142</f>
        <v>7.1573468</v>
      </c>
      <c r="E142" s="56">
        <f>'5a. FNO'!E142+'5b. FNO Impacted Gen'!E142</f>
        <v>7.2093503400000003</v>
      </c>
      <c r="F142" s="56">
        <f>'5a. FNO'!F142+'5b. FNO Impacted Gen'!F142</f>
        <v>7.5101396600000001</v>
      </c>
      <c r="G142" s="56">
        <f>'5a. FNO'!G142+'5b. FNO Impacted Gen'!G142</f>
        <v>8.2699659400000005</v>
      </c>
      <c r="H142" s="56">
        <f>'5a. FNO'!H142+'5b. FNO Impacted Gen'!H142</f>
        <v>9.0842896700000004</v>
      </c>
      <c r="I142" s="56">
        <f>'5a. FNO'!I142+'5b. FNO Impacted Gen'!I142</f>
        <v>9.5946927299999984</v>
      </c>
      <c r="J142" s="56">
        <f>'5a. FNO'!J142+'5b. FNO Impacted Gen'!J142</f>
        <v>9.2712441800000001</v>
      </c>
      <c r="K142" s="56">
        <f>'5a. FNO'!K142+'5b. FNO Impacted Gen'!K142</f>
        <v>9.1897116700000012</v>
      </c>
      <c r="L142" s="56">
        <f>'5a. FNO'!L142+'5b. FNO Impacted Gen'!L142</f>
        <v>9.079052579999999</v>
      </c>
      <c r="M142" s="56">
        <f>'5a. FNO'!M142+'5b. FNO Impacted Gen'!M142</f>
        <v>9.2294079300000007</v>
      </c>
      <c r="N142" s="56">
        <f>'5a. FNO'!N142+'5b. FNO Impacted Gen'!N142</f>
        <v>9.1685825699999981</v>
      </c>
      <c r="O142" s="56">
        <f>'5a. FNO'!O142+'5b. FNO Impacted Gen'!O142</f>
        <v>9.2537753900000013</v>
      </c>
      <c r="P142" s="56">
        <f>'5a. FNO'!P142+'5b. FNO Impacted Gen'!P142</f>
        <v>9.3106836299999998</v>
      </c>
      <c r="Q142" s="56">
        <f>'5a. FNO'!Q142+'5b. FNO Impacted Gen'!Q142</f>
        <v>8.8752990399999998</v>
      </c>
      <c r="R142" s="56">
        <f>'5a. FNO'!R142+'5b. FNO Impacted Gen'!R142</f>
        <v>9.0002688999999982</v>
      </c>
      <c r="S142" s="56">
        <f>'5a. FNO'!S142+'5b. FNO Impacted Gen'!S142</f>
        <v>9.2724469600000017</v>
      </c>
      <c r="T142" s="56">
        <f>'5a. FNO'!T142+'5b. FNO Impacted Gen'!T142</f>
        <v>9.3501225900000016</v>
      </c>
      <c r="U142" s="56">
        <f>'5a. FNO'!U142+'5b. FNO Impacted Gen'!U142</f>
        <v>9.1745716999999996</v>
      </c>
      <c r="V142" s="56">
        <f>'5a. FNO'!V142+'5b. FNO Impacted Gen'!V142</f>
        <v>9.3582440099999999</v>
      </c>
      <c r="W142" s="56">
        <f>'5a. FNO'!W142+'5b. FNO Impacted Gen'!W142</f>
        <v>9.2230249000000004</v>
      </c>
      <c r="X142" s="56">
        <f>'5a. FNO'!X142+'5b. FNO Impacted Gen'!X142</f>
        <v>8.8474081000000009</v>
      </c>
      <c r="Y142" s="56">
        <f>'5a. FNO'!Y142+'5b. FNO Impacted Gen'!Y142</f>
        <v>8.3238192899999994</v>
      </c>
      <c r="Z142" s="67">
        <f>'5a. FNO'!Z142+'5b. FNO Impacted Gen'!Z142</f>
        <v>0</v>
      </c>
    </row>
    <row r="143" spans="1:26">
      <c r="A143" s="54">
        <f t="shared" si="2"/>
        <v>45797</v>
      </c>
      <c r="B143" s="55">
        <f>'5a. FNO'!B143+'5b. FNO Impacted Gen'!B143</f>
        <v>8.0537969</v>
      </c>
      <c r="C143" s="56">
        <f>'5a. FNO'!C143+'5b. FNO Impacted Gen'!C143</f>
        <v>7.97487792</v>
      </c>
      <c r="D143" s="56">
        <f>'5a. FNO'!D143+'5b. FNO Impacted Gen'!D143</f>
        <v>8.0033781800000003</v>
      </c>
      <c r="E143" s="56">
        <f>'5a. FNO'!E143+'5b. FNO Impacted Gen'!E143</f>
        <v>8.0524623399999999</v>
      </c>
      <c r="F143" s="56">
        <f>'5a. FNO'!F143+'5b. FNO Impacted Gen'!F143</f>
        <v>8.3564689699999999</v>
      </c>
      <c r="G143" s="56">
        <f>'5a. FNO'!G143+'5b. FNO Impacted Gen'!G143</f>
        <v>9.3038205099999995</v>
      </c>
      <c r="H143" s="56">
        <f>'5a. FNO'!H143+'5b. FNO Impacted Gen'!H143</f>
        <v>9.9833384899999995</v>
      </c>
      <c r="I143" s="56">
        <f>'5a. FNO'!I143+'5b. FNO Impacted Gen'!I143</f>
        <v>10.014324520000001</v>
      </c>
      <c r="J143" s="56">
        <f>'5a. FNO'!J143+'5b. FNO Impacted Gen'!J143</f>
        <v>9.4447186900000002</v>
      </c>
      <c r="K143" s="56">
        <f>'5a. FNO'!K143+'5b. FNO Impacted Gen'!K143</f>
        <v>8.9465804000000002</v>
      </c>
      <c r="L143" s="56">
        <f>'5a. FNO'!L143+'5b. FNO Impacted Gen'!L143</f>
        <v>8.6426016500000014</v>
      </c>
      <c r="M143" s="56">
        <f>'5a. FNO'!M143+'5b. FNO Impacted Gen'!M143</f>
        <v>8.4584692599999993</v>
      </c>
      <c r="N143" s="56">
        <f>'5a. FNO'!N143+'5b. FNO Impacted Gen'!N143</f>
        <v>8.196554879999999</v>
      </c>
      <c r="O143" s="56">
        <f>'5a. FNO'!O143+'5b. FNO Impacted Gen'!O143</f>
        <v>8.0898693700000006</v>
      </c>
      <c r="P143" s="56">
        <f>'5a. FNO'!P143+'5b. FNO Impacted Gen'!P143</f>
        <v>8.0576572400000011</v>
      </c>
      <c r="Q143" s="56">
        <f>'5a. FNO'!Q143+'5b. FNO Impacted Gen'!Q143</f>
        <v>8.0996700600000011</v>
      </c>
      <c r="R143" s="56">
        <f>'5a. FNO'!R143+'5b. FNO Impacted Gen'!R143</f>
        <v>8.4317968399999987</v>
      </c>
      <c r="S143" s="56">
        <f>'5a. FNO'!S143+'5b. FNO Impacted Gen'!S143</f>
        <v>8.6763191000000006</v>
      </c>
      <c r="T143" s="56">
        <f>'5a. FNO'!T143+'5b. FNO Impacted Gen'!T143</f>
        <v>8.95851373</v>
      </c>
      <c r="U143" s="56">
        <f>'5a. FNO'!U143+'5b. FNO Impacted Gen'!U143</f>
        <v>8.9186965899999997</v>
      </c>
      <c r="V143" s="56">
        <f>'5a. FNO'!V143+'5b. FNO Impacted Gen'!V143</f>
        <v>9.0433041900000006</v>
      </c>
      <c r="W143" s="56">
        <f>'5a. FNO'!W143+'5b. FNO Impacted Gen'!W143</f>
        <v>8.5452049199999998</v>
      </c>
      <c r="X143" s="56">
        <f>'5a. FNO'!X143+'5b. FNO Impacted Gen'!X143</f>
        <v>8.1987412400000004</v>
      </c>
      <c r="Y143" s="56">
        <f>'5a. FNO'!Y143+'5b. FNO Impacted Gen'!Y143</f>
        <v>7.4979420000000001</v>
      </c>
      <c r="Z143" s="67">
        <f>'5a. FNO'!Z143+'5b. FNO Impacted Gen'!Z143</f>
        <v>0</v>
      </c>
    </row>
    <row r="144" spans="1:26">
      <c r="A144" s="54">
        <f t="shared" si="2"/>
        <v>45798</v>
      </c>
      <c r="B144" s="55">
        <f>'5a. FNO'!B144+'5b. FNO Impacted Gen'!B144</f>
        <v>7.2091055600000002</v>
      </c>
      <c r="C144" s="56">
        <f>'5a. FNO'!C144+'5b. FNO Impacted Gen'!C144</f>
        <v>7.1716259999999998</v>
      </c>
      <c r="D144" s="56">
        <f>'5a. FNO'!D144+'5b. FNO Impacted Gen'!D144</f>
        <v>7.1358148100000003</v>
      </c>
      <c r="E144" s="56">
        <f>'5a. FNO'!E144+'5b. FNO Impacted Gen'!E144</f>
        <v>7.3005019699999991</v>
      </c>
      <c r="F144" s="56">
        <f>'5a. FNO'!F144+'5b. FNO Impacted Gen'!F144</f>
        <v>7.4994568700000004</v>
      </c>
      <c r="G144" s="56">
        <f>'5a. FNO'!G144+'5b. FNO Impacted Gen'!G144</f>
        <v>8.2850710899999989</v>
      </c>
      <c r="H144" s="56">
        <f>'5a. FNO'!H144+'5b. FNO Impacted Gen'!H144</f>
        <v>9.1761711300000002</v>
      </c>
      <c r="I144" s="56">
        <f>'5a. FNO'!I144+'5b. FNO Impacted Gen'!I144</f>
        <v>9.089124309999999</v>
      </c>
      <c r="J144" s="56">
        <f>'5a. FNO'!J144+'5b. FNO Impacted Gen'!J144</f>
        <v>8.8178067799999997</v>
      </c>
      <c r="K144" s="56">
        <f>'5a. FNO'!K144+'5b. FNO Impacted Gen'!K144</f>
        <v>8.083560760000001</v>
      </c>
      <c r="L144" s="56">
        <f>'5a. FNO'!L144+'5b. FNO Impacted Gen'!L144</f>
        <v>7.7032272200000005</v>
      </c>
      <c r="M144" s="56">
        <f>'5a. FNO'!M144+'5b. FNO Impacted Gen'!M144</f>
        <v>7.8001660499999996</v>
      </c>
      <c r="N144" s="56">
        <f>'5a. FNO'!N144+'5b. FNO Impacted Gen'!N144</f>
        <v>7.7585338500000001</v>
      </c>
      <c r="O144" s="56">
        <f>'5a. FNO'!O144+'5b. FNO Impacted Gen'!O144</f>
        <v>7.767875609999999</v>
      </c>
      <c r="P144" s="56">
        <f>'5a. FNO'!P144+'5b. FNO Impacted Gen'!P144</f>
        <v>7.9316218100000002</v>
      </c>
      <c r="Q144" s="56">
        <f>'5a. FNO'!Q144+'5b. FNO Impacted Gen'!Q144</f>
        <v>8.1352811799999998</v>
      </c>
      <c r="R144" s="56">
        <f>'5a. FNO'!R144+'5b. FNO Impacted Gen'!R144</f>
        <v>8.6113226099999984</v>
      </c>
      <c r="S144" s="56">
        <f>'5a. FNO'!S144+'5b. FNO Impacted Gen'!S144</f>
        <v>8.8845092499999989</v>
      </c>
      <c r="T144" s="56">
        <f>'5a. FNO'!T144+'5b. FNO Impacted Gen'!T144</f>
        <v>9.1198077699999995</v>
      </c>
      <c r="U144" s="56">
        <f>'5a. FNO'!U144+'5b. FNO Impacted Gen'!U144</f>
        <v>8.8646566100000008</v>
      </c>
      <c r="V144" s="56">
        <f>'5a. FNO'!V144+'5b. FNO Impacted Gen'!V144</f>
        <v>8.8072851699999983</v>
      </c>
      <c r="W144" s="56">
        <f>'5a. FNO'!W144+'5b. FNO Impacted Gen'!W144</f>
        <v>8.4697320600000001</v>
      </c>
      <c r="X144" s="56">
        <f>'5a. FNO'!X144+'5b. FNO Impacted Gen'!X144</f>
        <v>7.9332099000000005</v>
      </c>
      <c r="Y144" s="56">
        <f>'5a. FNO'!Y144+'5b. FNO Impacted Gen'!Y144</f>
        <v>7.2577342399999996</v>
      </c>
      <c r="Z144" s="67">
        <f>'5a. FNO'!Z144+'5b. FNO Impacted Gen'!Z144</f>
        <v>0</v>
      </c>
    </row>
    <row r="145" spans="1:26">
      <c r="A145" s="54">
        <f t="shared" si="2"/>
        <v>45799</v>
      </c>
      <c r="B145" s="55">
        <f>'5a. FNO'!B145+'5b. FNO Impacted Gen'!B145</f>
        <v>6.8990012100000007</v>
      </c>
      <c r="C145" s="56">
        <f>'5a. FNO'!C145+'5b. FNO Impacted Gen'!C145</f>
        <v>6.6649366700000003</v>
      </c>
      <c r="D145" s="56">
        <f>'5a. FNO'!D145+'5b. FNO Impacted Gen'!D145</f>
        <v>6.6506415999999993</v>
      </c>
      <c r="E145" s="56">
        <f>'5a. FNO'!E145+'5b. FNO Impacted Gen'!E145</f>
        <v>6.6735414299999993</v>
      </c>
      <c r="F145" s="56">
        <f>'5a. FNO'!F145+'5b. FNO Impacted Gen'!F145</f>
        <v>6.9259481100000002</v>
      </c>
      <c r="G145" s="56">
        <f>'5a. FNO'!G145+'5b. FNO Impacted Gen'!G145</f>
        <v>7.7072696099999991</v>
      </c>
      <c r="H145" s="56">
        <f>'5a. FNO'!H145+'5b. FNO Impacted Gen'!H145</f>
        <v>8.4657928900000012</v>
      </c>
      <c r="I145" s="56">
        <f>'5a. FNO'!I145+'5b. FNO Impacted Gen'!I145</f>
        <v>8.7202111299999991</v>
      </c>
      <c r="J145" s="56">
        <f>'5a. FNO'!J145+'5b. FNO Impacted Gen'!J145</f>
        <v>8.3285700600000006</v>
      </c>
      <c r="K145" s="56">
        <f>'5a. FNO'!K145+'5b. FNO Impacted Gen'!K145</f>
        <v>8.0601074199999996</v>
      </c>
      <c r="L145" s="56">
        <f>'5a. FNO'!L145+'5b. FNO Impacted Gen'!L145</f>
        <v>7.8787047400000008</v>
      </c>
      <c r="M145" s="56">
        <f>'5a. FNO'!M145+'5b. FNO Impacted Gen'!M145</f>
        <v>7.7948059300000008</v>
      </c>
      <c r="N145" s="56">
        <f>'5a. FNO'!N145+'5b. FNO Impacted Gen'!N145</f>
        <v>7.7939312900000006</v>
      </c>
      <c r="O145" s="56">
        <f>'5a. FNO'!O145+'5b. FNO Impacted Gen'!O145</f>
        <v>7.65930029</v>
      </c>
      <c r="P145" s="56">
        <f>'5a. FNO'!P145+'5b. FNO Impacted Gen'!P145</f>
        <v>7.87824525</v>
      </c>
      <c r="Q145" s="56">
        <f>'5a. FNO'!Q145+'5b. FNO Impacted Gen'!Q145</f>
        <v>8.4389403999999999</v>
      </c>
      <c r="R145" s="56">
        <f>'5a. FNO'!R145+'5b. FNO Impacted Gen'!R145</f>
        <v>8.9309794299999989</v>
      </c>
      <c r="S145" s="56">
        <f>'5a. FNO'!S145+'5b. FNO Impacted Gen'!S145</f>
        <v>9.1215581999999991</v>
      </c>
      <c r="T145" s="56">
        <f>'5a. FNO'!T145+'5b. FNO Impacted Gen'!T145</f>
        <v>9.206545010000001</v>
      </c>
      <c r="U145" s="56">
        <f>'5a. FNO'!U145+'5b. FNO Impacted Gen'!U145</f>
        <v>8.9882088700000011</v>
      </c>
      <c r="V145" s="56">
        <f>'5a. FNO'!V145+'5b. FNO Impacted Gen'!V145</f>
        <v>8.9277402600000002</v>
      </c>
      <c r="W145" s="56">
        <f>'5a. FNO'!W145+'5b. FNO Impacted Gen'!W145</f>
        <v>8.5463201099999999</v>
      </c>
      <c r="X145" s="56">
        <f>'5a. FNO'!X145+'5b. FNO Impacted Gen'!X145</f>
        <v>7.9552092900000009</v>
      </c>
      <c r="Y145" s="56">
        <f>'5a. FNO'!Y145+'5b. FNO Impacted Gen'!Y145</f>
        <v>7.2886290300000001</v>
      </c>
      <c r="Z145" s="67">
        <f>'5a. FNO'!Z145+'5b. FNO Impacted Gen'!Z145</f>
        <v>0</v>
      </c>
    </row>
    <row r="146" spans="1:26">
      <c r="A146" s="54">
        <f t="shared" si="2"/>
        <v>45800</v>
      </c>
      <c r="B146" s="55">
        <f>'5a. FNO'!B146+'5b. FNO Impacted Gen'!B146</f>
        <v>6.9818922399999996</v>
      </c>
      <c r="C146" s="56">
        <f>'5a. FNO'!C146+'5b. FNO Impacted Gen'!C146</f>
        <v>6.7368769000000004</v>
      </c>
      <c r="D146" s="56">
        <f>'5a. FNO'!D146+'5b. FNO Impacted Gen'!D146</f>
        <v>6.7027661900000002</v>
      </c>
      <c r="E146" s="56">
        <f>'5a. FNO'!E146+'5b. FNO Impacted Gen'!E146</f>
        <v>6.68271587</v>
      </c>
      <c r="F146" s="56">
        <f>'5a. FNO'!F146+'5b. FNO Impacted Gen'!F146</f>
        <v>7.0025074199999997</v>
      </c>
      <c r="G146" s="56">
        <f>'5a. FNO'!G146+'5b. FNO Impacted Gen'!G146</f>
        <v>7.2937799400000003</v>
      </c>
      <c r="H146" s="56">
        <f>'5a. FNO'!H146+'5b. FNO Impacted Gen'!H146</f>
        <v>7.7537432499999994</v>
      </c>
      <c r="I146" s="56">
        <f>'5a. FNO'!I146+'5b. FNO Impacted Gen'!I146</f>
        <v>8.1446985499999993</v>
      </c>
      <c r="J146" s="56">
        <f>'5a. FNO'!J146+'5b. FNO Impacted Gen'!J146</f>
        <v>8.0914847499999993</v>
      </c>
      <c r="K146" s="56">
        <f>'5a. FNO'!K146+'5b. FNO Impacted Gen'!K146</f>
        <v>8.0097304000000005</v>
      </c>
      <c r="L146" s="56">
        <f>'5a. FNO'!L146+'5b. FNO Impacted Gen'!L146</f>
        <v>7.7988311799999996</v>
      </c>
      <c r="M146" s="56">
        <f>'5a. FNO'!M146+'5b. FNO Impacted Gen'!M146</f>
        <v>7.8082713799999999</v>
      </c>
      <c r="N146" s="56">
        <f>'5a. FNO'!N146+'5b. FNO Impacted Gen'!N146</f>
        <v>7.9395110899999999</v>
      </c>
      <c r="O146" s="56">
        <f>'5a. FNO'!O146+'5b. FNO Impacted Gen'!O146</f>
        <v>8.1654986700000016</v>
      </c>
      <c r="P146" s="56">
        <f>'5a. FNO'!P146+'5b. FNO Impacted Gen'!P146</f>
        <v>8.6720046899999996</v>
      </c>
      <c r="Q146" s="56">
        <f>'5a. FNO'!Q146+'5b. FNO Impacted Gen'!Q146</f>
        <v>9.2712743300000007</v>
      </c>
      <c r="R146" s="56">
        <f>'5a. FNO'!R146+'5b. FNO Impacted Gen'!R146</f>
        <v>9.9919804699999997</v>
      </c>
      <c r="S146" s="56">
        <f>'5a. FNO'!S146+'5b. FNO Impacted Gen'!S146</f>
        <v>10.525484499999999</v>
      </c>
      <c r="T146" s="56">
        <f>'5a. FNO'!T146+'5b. FNO Impacted Gen'!T146</f>
        <v>10.72036554</v>
      </c>
      <c r="U146" s="56">
        <f>'5a. FNO'!U146+'5b. FNO Impacted Gen'!U146</f>
        <v>10.38777273</v>
      </c>
      <c r="V146" s="56">
        <f>'5a. FNO'!V146+'5b. FNO Impacted Gen'!V146</f>
        <v>10.150150719999999</v>
      </c>
      <c r="W146" s="56">
        <f>'5a. FNO'!W146+'5b. FNO Impacted Gen'!W146</f>
        <v>9.6838831700000014</v>
      </c>
      <c r="X146" s="56">
        <f>'5a. FNO'!X146+'5b. FNO Impacted Gen'!X146</f>
        <v>8.8098059299999996</v>
      </c>
      <c r="Y146" s="56">
        <f>'5a. FNO'!Y146+'5b. FNO Impacted Gen'!Y146</f>
        <v>8.0047967499999988</v>
      </c>
      <c r="Z146" s="67">
        <f>'5a. FNO'!Z146+'5b. FNO Impacted Gen'!Z146</f>
        <v>0</v>
      </c>
    </row>
    <row r="147" spans="1:26">
      <c r="A147" s="54">
        <f t="shared" si="2"/>
        <v>45801</v>
      </c>
      <c r="B147" s="55">
        <f>'5a. FNO'!B147+'5b. FNO Impacted Gen'!B147</f>
        <v>7.3333521099999999</v>
      </c>
      <c r="C147" s="56">
        <f>'5a. FNO'!C147+'5b. FNO Impacted Gen'!C147</f>
        <v>7.2965976600000007</v>
      </c>
      <c r="D147" s="56">
        <f>'5a. FNO'!D147+'5b. FNO Impacted Gen'!D147</f>
        <v>7.1381027499999998</v>
      </c>
      <c r="E147" s="56">
        <f>'5a. FNO'!E147+'5b. FNO Impacted Gen'!E147</f>
        <v>7.1524587599999991</v>
      </c>
      <c r="F147" s="56">
        <f>'5a. FNO'!F147+'5b. FNO Impacted Gen'!F147</f>
        <v>7.2482241900000011</v>
      </c>
      <c r="G147" s="56">
        <f>'5a. FNO'!G147+'5b. FNO Impacted Gen'!G147</f>
        <v>7.4923600399999994</v>
      </c>
      <c r="H147" s="56">
        <f>'5a. FNO'!H147+'5b. FNO Impacted Gen'!H147</f>
        <v>7.7722988299999995</v>
      </c>
      <c r="I147" s="56">
        <f>'5a. FNO'!I147+'5b. FNO Impacted Gen'!I147</f>
        <v>8.1551428900000005</v>
      </c>
      <c r="J147" s="56">
        <f>'5a. FNO'!J147+'5b. FNO Impacted Gen'!J147</f>
        <v>8.3860586299999991</v>
      </c>
      <c r="K147" s="56">
        <f>'5a. FNO'!K147+'5b. FNO Impacted Gen'!K147</f>
        <v>8.2664788199999997</v>
      </c>
      <c r="L147" s="56">
        <f>'5a. FNO'!L147+'5b. FNO Impacted Gen'!L147</f>
        <v>8.1670213199999999</v>
      </c>
      <c r="M147" s="56">
        <f>'5a. FNO'!M147+'5b. FNO Impacted Gen'!M147</f>
        <v>7.8336028999999998</v>
      </c>
      <c r="N147" s="56">
        <f>'5a. FNO'!N147+'5b. FNO Impacted Gen'!N147</f>
        <v>7.7434270200000004</v>
      </c>
      <c r="O147" s="56">
        <f>'5a. FNO'!O147+'5b. FNO Impacted Gen'!O147</f>
        <v>7.7057990499999995</v>
      </c>
      <c r="P147" s="56">
        <f>'5a. FNO'!P147+'5b. FNO Impacted Gen'!P147</f>
        <v>7.9923946800000003</v>
      </c>
      <c r="Q147" s="56">
        <f>'5a. FNO'!Q147+'5b. FNO Impacted Gen'!Q147</f>
        <v>8.3033076400000017</v>
      </c>
      <c r="R147" s="56">
        <f>'5a. FNO'!R147+'5b. FNO Impacted Gen'!R147</f>
        <v>8.7309030300000003</v>
      </c>
      <c r="S147" s="56">
        <f>'5a. FNO'!S147+'5b. FNO Impacted Gen'!S147</f>
        <v>9.1233584299999997</v>
      </c>
      <c r="T147" s="56">
        <f>'5a. FNO'!T147+'5b. FNO Impacted Gen'!T147</f>
        <v>9.1178477700000009</v>
      </c>
      <c r="U147" s="56">
        <f>'5a. FNO'!U147+'5b. FNO Impacted Gen'!U147</f>
        <v>8.9716506699999989</v>
      </c>
      <c r="V147" s="56">
        <f>'5a. FNO'!V147+'5b. FNO Impacted Gen'!V147</f>
        <v>9.030351210000001</v>
      </c>
      <c r="W147" s="56">
        <f>'5a. FNO'!W147+'5b. FNO Impacted Gen'!W147</f>
        <v>8.6179089400000013</v>
      </c>
      <c r="X147" s="56">
        <f>'5a. FNO'!X147+'5b. FNO Impacted Gen'!X147</f>
        <v>8.2049474799999995</v>
      </c>
      <c r="Y147" s="56">
        <f>'5a. FNO'!Y147+'5b. FNO Impacted Gen'!Y147</f>
        <v>7.5815475599999997</v>
      </c>
      <c r="Z147" s="67">
        <f>'5a. FNO'!Z147+'5b. FNO Impacted Gen'!Z147</f>
        <v>0</v>
      </c>
    </row>
    <row r="148" spans="1:26">
      <c r="A148" s="54">
        <f t="shared" si="2"/>
        <v>45802</v>
      </c>
      <c r="B148" s="55">
        <f>'5a. FNO'!B148+'5b. FNO Impacted Gen'!B148</f>
        <v>7.1712192300000002</v>
      </c>
      <c r="C148" s="56">
        <f>'5a. FNO'!C148+'5b. FNO Impacted Gen'!C148</f>
        <v>6.9245500499999997</v>
      </c>
      <c r="D148" s="56">
        <f>'5a. FNO'!D148+'5b. FNO Impacted Gen'!D148</f>
        <v>6.8029204300000004</v>
      </c>
      <c r="E148" s="56">
        <f>'5a. FNO'!E148+'5b. FNO Impacted Gen'!E148</f>
        <v>6.7334386100000012</v>
      </c>
      <c r="F148" s="56">
        <f>'5a. FNO'!F148+'5b. FNO Impacted Gen'!F148</f>
        <v>6.8516490499999998</v>
      </c>
      <c r="G148" s="56">
        <f>'5a. FNO'!G148+'5b. FNO Impacted Gen'!G148</f>
        <v>7.0564745299999991</v>
      </c>
      <c r="H148" s="56">
        <f>'5a. FNO'!H148+'5b. FNO Impacted Gen'!H148</f>
        <v>7.4563325799999998</v>
      </c>
      <c r="I148" s="56">
        <f>'5a. FNO'!I148+'5b. FNO Impacted Gen'!I148</f>
        <v>8.0388846899999997</v>
      </c>
      <c r="J148" s="56">
        <f>'5a. FNO'!J148+'5b. FNO Impacted Gen'!J148</f>
        <v>8.4204004499999989</v>
      </c>
      <c r="K148" s="56">
        <f>'5a. FNO'!K148+'5b. FNO Impacted Gen'!K148</f>
        <v>8.5739441599999999</v>
      </c>
      <c r="L148" s="56">
        <f>'5a. FNO'!L148+'5b. FNO Impacted Gen'!L148</f>
        <v>8.3958445600000022</v>
      </c>
      <c r="M148" s="56">
        <f>'5a. FNO'!M148+'5b. FNO Impacted Gen'!M148</f>
        <v>8.5096845900000009</v>
      </c>
      <c r="N148" s="56">
        <f>'5a. FNO'!N148+'5b. FNO Impacted Gen'!N148</f>
        <v>8.4178091399999992</v>
      </c>
      <c r="O148" s="56">
        <f>'5a. FNO'!O148+'5b. FNO Impacted Gen'!O148</f>
        <v>8.367286420000001</v>
      </c>
      <c r="P148" s="56">
        <f>'5a. FNO'!P148+'5b. FNO Impacted Gen'!P148</f>
        <v>8.1303026899999988</v>
      </c>
      <c r="Q148" s="56">
        <f>'5a. FNO'!Q148+'5b. FNO Impacted Gen'!Q148</f>
        <v>8.2378183600000003</v>
      </c>
      <c r="R148" s="56">
        <f>'5a. FNO'!R148+'5b. FNO Impacted Gen'!R148</f>
        <v>8.457967889999999</v>
      </c>
      <c r="S148" s="56">
        <f>'5a. FNO'!S148+'5b. FNO Impacted Gen'!S148</f>
        <v>8.7737234500000021</v>
      </c>
      <c r="T148" s="56">
        <f>'5a. FNO'!T148+'5b. FNO Impacted Gen'!T148</f>
        <v>9.1292504300000008</v>
      </c>
      <c r="U148" s="56">
        <f>'5a. FNO'!U148+'5b. FNO Impacted Gen'!U148</f>
        <v>9.0895364900000004</v>
      </c>
      <c r="V148" s="56">
        <f>'5a. FNO'!V148+'5b. FNO Impacted Gen'!V148</f>
        <v>9.0635381099999996</v>
      </c>
      <c r="W148" s="56">
        <f>'5a. FNO'!W148+'5b. FNO Impacted Gen'!W148</f>
        <v>8.6247723900000004</v>
      </c>
      <c r="X148" s="56">
        <f>'5a. FNO'!X148+'5b. FNO Impacted Gen'!X148</f>
        <v>8.2043646499999987</v>
      </c>
      <c r="Y148" s="56">
        <f>'5a. FNO'!Y148+'5b. FNO Impacted Gen'!Y148</f>
        <v>7.4626295599999999</v>
      </c>
      <c r="Z148" s="67">
        <f>'5a. FNO'!Z148+'5b. FNO Impacted Gen'!Z148</f>
        <v>0</v>
      </c>
    </row>
    <row r="149" spans="1:26">
      <c r="A149" s="54">
        <f t="shared" si="2"/>
        <v>45803</v>
      </c>
      <c r="B149" s="55">
        <f>'5a. FNO'!B149+'5b. FNO Impacted Gen'!B149</f>
        <v>6.8654711800000001</v>
      </c>
      <c r="C149" s="56">
        <f>'5a. FNO'!C149+'5b. FNO Impacted Gen'!C149</f>
        <v>6.6801193100000003</v>
      </c>
      <c r="D149" s="56">
        <f>'5a. FNO'!D149+'5b. FNO Impacted Gen'!D149</f>
        <v>6.6260206500000001</v>
      </c>
      <c r="E149" s="56">
        <f>'5a. FNO'!E149+'5b. FNO Impacted Gen'!E149</f>
        <v>6.6181475399999998</v>
      </c>
      <c r="F149" s="56">
        <f>'5a. FNO'!F149+'5b. FNO Impacted Gen'!F149</f>
        <v>6.8015288800000002</v>
      </c>
      <c r="G149" s="56">
        <f>'5a. FNO'!G149+'5b. FNO Impacted Gen'!G149</f>
        <v>7.1288250099999999</v>
      </c>
      <c r="H149" s="56">
        <f>'5a. FNO'!H149+'5b. FNO Impacted Gen'!H149</f>
        <v>7.40256954</v>
      </c>
      <c r="I149" s="56">
        <f>'5a. FNO'!I149+'5b. FNO Impacted Gen'!I149</f>
        <v>7.9535139499999996</v>
      </c>
      <c r="J149" s="56">
        <f>'5a. FNO'!J149+'5b. FNO Impacted Gen'!J149</f>
        <v>8.3675224899999989</v>
      </c>
      <c r="K149" s="56">
        <f>'5a. FNO'!K149+'5b. FNO Impacted Gen'!K149</f>
        <v>8.4884437600000009</v>
      </c>
      <c r="L149" s="56">
        <f>'5a. FNO'!L149+'5b. FNO Impacted Gen'!L149</f>
        <v>8.454733280000001</v>
      </c>
      <c r="M149" s="56">
        <f>'5a. FNO'!M149+'5b. FNO Impacted Gen'!M149</f>
        <v>8.4111319899999994</v>
      </c>
      <c r="N149" s="56">
        <f>'5a. FNO'!N149+'5b. FNO Impacted Gen'!N149</f>
        <v>8.603664740000001</v>
      </c>
      <c r="O149" s="56">
        <f>'5a. FNO'!O149+'5b. FNO Impacted Gen'!O149</f>
        <v>8.8936166399999994</v>
      </c>
      <c r="P149" s="56">
        <f>'5a. FNO'!P149+'5b. FNO Impacted Gen'!P149</f>
        <v>8.9014705999999997</v>
      </c>
      <c r="Q149" s="56">
        <f>'5a. FNO'!Q149+'5b. FNO Impacted Gen'!Q149</f>
        <v>8.7833679000000018</v>
      </c>
      <c r="R149" s="56">
        <f>'5a. FNO'!R149+'5b. FNO Impacted Gen'!R149</f>
        <v>8.62413776</v>
      </c>
      <c r="S149" s="56">
        <f>'5a. FNO'!S149+'5b. FNO Impacted Gen'!S149</f>
        <v>8.8038993800000007</v>
      </c>
      <c r="T149" s="56">
        <f>'5a. FNO'!T149+'5b. FNO Impacted Gen'!T149</f>
        <v>8.8371175399999995</v>
      </c>
      <c r="U149" s="56">
        <f>'5a. FNO'!U149+'5b. FNO Impacted Gen'!U149</f>
        <v>8.9064654000000001</v>
      </c>
      <c r="V149" s="56">
        <f>'5a. FNO'!V149+'5b. FNO Impacted Gen'!V149</f>
        <v>9.0433267200000014</v>
      </c>
      <c r="W149" s="56">
        <f>'5a. FNO'!W149+'5b. FNO Impacted Gen'!W149</f>
        <v>8.4809438299999993</v>
      </c>
      <c r="X149" s="56">
        <f>'5a. FNO'!X149+'5b. FNO Impacted Gen'!X149</f>
        <v>8.0487368900000007</v>
      </c>
      <c r="Y149" s="56">
        <f>'5a. FNO'!Y149+'5b. FNO Impacted Gen'!Y149</f>
        <v>7.4769171200000004</v>
      </c>
      <c r="Z149" s="67">
        <f>'5a. FNO'!Z149+'5b. FNO Impacted Gen'!Z149</f>
        <v>0</v>
      </c>
    </row>
    <row r="150" spans="1:26">
      <c r="A150" s="54">
        <f t="shared" si="2"/>
        <v>45804</v>
      </c>
      <c r="B150" s="55">
        <f>'5a. FNO'!B150+'5b. FNO Impacted Gen'!B150</f>
        <v>7.2760461200000011</v>
      </c>
      <c r="C150" s="56">
        <f>'5a. FNO'!C150+'5b. FNO Impacted Gen'!C150</f>
        <v>7.1172714400000006</v>
      </c>
      <c r="D150" s="56">
        <f>'5a. FNO'!D150+'5b. FNO Impacted Gen'!D150</f>
        <v>7.0425320699999991</v>
      </c>
      <c r="E150" s="56">
        <f>'5a. FNO'!E150+'5b. FNO Impacted Gen'!E150</f>
        <v>6.8884800300000002</v>
      </c>
      <c r="F150" s="56">
        <f>'5a. FNO'!F150+'5b. FNO Impacted Gen'!F150</f>
        <v>7.0827137299999992</v>
      </c>
      <c r="G150" s="56">
        <f>'5a. FNO'!G150+'5b. FNO Impacted Gen'!G150</f>
        <v>7.9265905199999995</v>
      </c>
      <c r="H150" s="56">
        <f>'5a. FNO'!H150+'5b. FNO Impacted Gen'!H150</f>
        <v>8.5100147100000001</v>
      </c>
      <c r="I150" s="56">
        <f>'5a. FNO'!I150+'5b. FNO Impacted Gen'!I150</f>
        <v>8.7197792799999991</v>
      </c>
      <c r="J150" s="56">
        <f>'5a. FNO'!J150+'5b. FNO Impacted Gen'!J150</f>
        <v>8.6736706899999998</v>
      </c>
      <c r="K150" s="56">
        <f>'5a. FNO'!K150+'5b. FNO Impacted Gen'!K150</f>
        <v>8.445125169999999</v>
      </c>
      <c r="L150" s="56">
        <f>'5a. FNO'!L150+'5b. FNO Impacted Gen'!L150</f>
        <v>8.0722784099999991</v>
      </c>
      <c r="M150" s="56">
        <f>'5a. FNO'!M150+'5b. FNO Impacted Gen'!M150</f>
        <v>7.8717669099999998</v>
      </c>
      <c r="N150" s="56">
        <f>'5a. FNO'!N150+'5b. FNO Impacted Gen'!N150</f>
        <v>7.9502727999999996</v>
      </c>
      <c r="O150" s="56">
        <f>'5a. FNO'!O150+'5b. FNO Impacted Gen'!O150</f>
        <v>7.95908222</v>
      </c>
      <c r="P150" s="56">
        <f>'5a. FNO'!P150+'5b. FNO Impacted Gen'!P150</f>
        <v>8.2065182400000012</v>
      </c>
      <c r="Q150" s="56">
        <f>'5a. FNO'!Q150+'5b. FNO Impacted Gen'!Q150</f>
        <v>8.7473594499999994</v>
      </c>
      <c r="R150" s="56">
        <f>'5a. FNO'!R150+'5b. FNO Impacted Gen'!R150</f>
        <v>9.0832399299999995</v>
      </c>
      <c r="S150" s="56">
        <f>'5a. FNO'!S150+'5b. FNO Impacted Gen'!S150</f>
        <v>9.0451346000000008</v>
      </c>
      <c r="T150" s="56">
        <f>'5a. FNO'!T150+'5b. FNO Impacted Gen'!T150</f>
        <v>9.1582277899999998</v>
      </c>
      <c r="U150" s="56">
        <f>'5a. FNO'!U150+'5b. FNO Impacted Gen'!U150</f>
        <v>9.0283005599999999</v>
      </c>
      <c r="V150" s="56">
        <f>'5a. FNO'!V150+'5b. FNO Impacted Gen'!V150</f>
        <v>9.0231620400000008</v>
      </c>
      <c r="W150" s="56">
        <f>'5a. FNO'!W150+'5b. FNO Impacted Gen'!W150</f>
        <v>8.4184731699999986</v>
      </c>
      <c r="X150" s="56">
        <f>'5a. FNO'!X150+'5b. FNO Impacted Gen'!X150</f>
        <v>7.9022471200000002</v>
      </c>
      <c r="Y150" s="56">
        <f>'5a. FNO'!Y150+'5b. FNO Impacted Gen'!Y150</f>
        <v>7.293318590000001</v>
      </c>
      <c r="Z150" s="67">
        <f>'5a. FNO'!Z150+'5b. FNO Impacted Gen'!Z150</f>
        <v>0</v>
      </c>
    </row>
    <row r="151" spans="1:26">
      <c r="A151" s="54">
        <f t="shared" si="2"/>
        <v>45805</v>
      </c>
      <c r="B151" s="55">
        <f>'5a. FNO'!B151+'5b. FNO Impacted Gen'!B151</f>
        <v>6.9606516200000002</v>
      </c>
      <c r="C151" s="56">
        <f>'5a. FNO'!C151+'5b. FNO Impacted Gen'!C151</f>
        <v>6.7838850599999994</v>
      </c>
      <c r="D151" s="56">
        <f>'5a. FNO'!D151+'5b. FNO Impacted Gen'!D151</f>
        <v>6.8071256099999999</v>
      </c>
      <c r="E151" s="56">
        <f>'5a. FNO'!E151+'5b. FNO Impacted Gen'!E151</f>
        <v>6.8560037200000004</v>
      </c>
      <c r="F151" s="56">
        <f>'5a. FNO'!F151+'5b. FNO Impacted Gen'!F151</f>
        <v>7.0303093599999995</v>
      </c>
      <c r="G151" s="56">
        <f>'5a. FNO'!G151+'5b. FNO Impacted Gen'!G151</f>
        <v>7.5866626300000002</v>
      </c>
      <c r="H151" s="56">
        <f>'5a. FNO'!H151+'5b. FNO Impacted Gen'!H151</f>
        <v>8.4162398399999994</v>
      </c>
      <c r="I151" s="56">
        <f>'5a. FNO'!I151+'5b. FNO Impacted Gen'!I151</f>
        <v>8.4877861799999987</v>
      </c>
      <c r="J151" s="56">
        <f>'5a. FNO'!J151+'5b. FNO Impacted Gen'!J151</f>
        <v>8.2441845199999992</v>
      </c>
      <c r="K151" s="56">
        <f>'5a. FNO'!K151+'5b. FNO Impacted Gen'!K151</f>
        <v>7.9735851799999997</v>
      </c>
      <c r="L151" s="56">
        <f>'5a. FNO'!L151+'5b. FNO Impacted Gen'!L151</f>
        <v>7.997372229999999</v>
      </c>
      <c r="M151" s="56">
        <f>'5a. FNO'!M151+'5b. FNO Impacted Gen'!M151</f>
        <v>8.0942378599999998</v>
      </c>
      <c r="N151" s="56">
        <f>'5a. FNO'!N151+'5b. FNO Impacted Gen'!N151</f>
        <v>8.3136513999999995</v>
      </c>
      <c r="O151" s="56">
        <f>'5a. FNO'!O151+'5b. FNO Impacted Gen'!O151</f>
        <v>8.5478834399999997</v>
      </c>
      <c r="P151" s="56">
        <f>'5a. FNO'!P151+'5b. FNO Impacted Gen'!P151</f>
        <v>9.03360612</v>
      </c>
      <c r="Q151" s="56">
        <f>'5a. FNO'!Q151+'5b. FNO Impacted Gen'!Q151</f>
        <v>9.3188834400000022</v>
      </c>
      <c r="R151" s="56">
        <f>'5a. FNO'!R151+'5b. FNO Impacted Gen'!R151</f>
        <v>9.1258420200000003</v>
      </c>
      <c r="S151" s="56">
        <f>'5a. FNO'!S151+'5b. FNO Impacted Gen'!S151</f>
        <v>9.0940575300000006</v>
      </c>
      <c r="T151" s="56">
        <f>'5a. FNO'!T151+'5b. FNO Impacted Gen'!T151</f>
        <v>8.9769383600000001</v>
      </c>
      <c r="U151" s="56">
        <f>'5a. FNO'!U151+'5b. FNO Impacted Gen'!U151</f>
        <v>8.6110033999999995</v>
      </c>
      <c r="V151" s="56">
        <f>'5a. FNO'!V151+'5b. FNO Impacted Gen'!V151</f>
        <v>8.7093804600000002</v>
      </c>
      <c r="W151" s="56">
        <f>'5a. FNO'!W151+'5b. FNO Impacted Gen'!W151</f>
        <v>8.2778268000000015</v>
      </c>
      <c r="X151" s="56">
        <f>'5a. FNO'!X151+'5b. FNO Impacted Gen'!X151</f>
        <v>7.65334995</v>
      </c>
      <c r="Y151" s="56">
        <f>'5a. FNO'!Y151+'5b. FNO Impacted Gen'!Y151</f>
        <v>7.0677446799999997</v>
      </c>
      <c r="Z151" s="67">
        <f>'5a. FNO'!Z151+'5b. FNO Impacted Gen'!Z151</f>
        <v>0</v>
      </c>
    </row>
    <row r="152" spans="1:26">
      <c r="A152" s="54">
        <f t="shared" si="2"/>
        <v>45806</v>
      </c>
      <c r="B152" s="55">
        <f>'5a. FNO'!B152+'5b. FNO Impacted Gen'!B152</f>
        <v>6.7891717299999996</v>
      </c>
      <c r="C152" s="56">
        <f>'5a. FNO'!C152+'5b. FNO Impacted Gen'!C152</f>
        <v>6.5423128200000011</v>
      </c>
      <c r="D152" s="56">
        <f>'5a. FNO'!D152+'5b. FNO Impacted Gen'!D152</f>
        <v>6.4705913899999992</v>
      </c>
      <c r="E152" s="56">
        <f>'5a. FNO'!E152+'5b. FNO Impacted Gen'!E152</f>
        <v>6.4874870699999994</v>
      </c>
      <c r="F152" s="56">
        <f>'5a. FNO'!F152+'5b. FNO Impacted Gen'!F152</f>
        <v>6.7151044899999999</v>
      </c>
      <c r="G152" s="56">
        <f>'5a. FNO'!G152+'5b. FNO Impacted Gen'!G152</f>
        <v>7.1220894100000001</v>
      </c>
      <c r="H152" s="56">
        <f>'5a. FNO'!H152+'5b. FNO Impacted Gen'!H152</f>
        <v>8.152724169999999</v>
      </c>
      <c r="I152" s="56">
        <f>'5a. FNO'!I152+'5b. FNO Impacted Gen'!I152</f>
        <v>8.7342565600000004</v>
      </c>
      <c r="J152" s="56">
        <f>'5a. FNO'!J152+'5b. FNO Impacted Gen'!J152</f>
        <v>8.9008808100000003</v>
      </c>
      <c r="K152" s="56">
        <f>'5a. FNO'!K152+'5b. FNO Impacted Gen'!K152</f>
        <v>8.9578410000000002</v>
      </c>
      <c r="L152" s="56">
        <f>'5a. FNO'!L152+'5b. FNO Impacted Gen'!L152</f>
        <v>8.7109484300000002</v>
      </c>
      <c r="M152" s="56">
        <f>'5a. FNO'!M152+'5b. FNO Impacted Gen'!M152</f>
        <v>8.4213624100000004</v>
      </c>
      <c r="N152" s="56">
        <f>'5a. FNO'!N152+'5b. FNO Impacted Gen'!N152</f>
        <v>8.371493169999999</v>
      </c>
      <c r="O152" s="56">
        <f>'5a. FNO'!O152+'5b. FNO Impacted Gen'!O152</f>
        <v>8.3582068299999985</v>
      </c>
      <c r="P152" s="56">
        <f>'5a. FNO'!P152+'5b. FNO Impacted Gen'!P152</f>
        <v>8.6243348900000001</v>
      </c>
      <c r="Q152" s="56">
        <f>'5a. FNO'!Q152+'5b. FNO Impacted Gen'!Q152</f>
        <v>8.7256361600000005</v>
      </c>
      <c r="R152" s="56">
        <f>'5a. FNO'!R152+'5b. FNO Impacted Gen'!R152</f>
        <v>8.8659995600000006</v>
      </c>
      <c r="S152" s="56">
        <f>'5a. FNO'!S152+'5b. FNO Impacted Gen'!S152</f>
        <v>8.8153125299999999</v>
      </c>
      <c r="T152" s="56">
        <f>'5a. FNO'!T152+'5b. FNO Impacted Gen'!T152</f>
        <v>8.7241221399999986</v>
      </c>
      <c r="U152" s="56">
        <f>'5a. FNO'!U152+'5b. FNO Impacted Gen'!U152</f>
        <v>8.7198927400000006</v>
      </c>
      <c r="V152" s="56">
        <f>'5a. FNO'!V152+'5b. FNO Impacted Gen'!V152</f>
        <v>8.6581418899999996</v>
      </c>
      <c r="W152" s="56">
        <f>'5a. FNO'!W152+'5b. FNO Impacted Gen'!W152</f>
        <v>8.3263590100000009</v>
      </c>
      <c r="X152" s="56">
        <f>'5a. FNO'!X152+'5b. FNO Impacted Gen'!X152</f>
        <v>7.9148073000000005</v>
      </c>
      <c r="Y152" s="56">
        <f>'5a. FNO'!Y152+'5b. FNO Impacted Gen'!Y152</f>
        <v>7.4316077399999996</v>
      </c>
      <c r="Z152" s="67">
        <f>'5a. FNO'!Z152+'5b. FNO Impacted Gen'!Z152</f>
        <v>0</v>
      </c>
    </row>
    <row r="153" spans="1:26">
      <c r="A153" s="54">
        <f t="shared" si="2"/>
        <v>45807</v>
      </c>
      <c r="B153" s="55">
        <f>'5a. FNO'!B153+'5b. FNO Impacted Gen'!B153</f>
        <v>7.0873459499999996</v>
      </c>
      <c r="C153" s="56">
        <f>'5a. FNO'!C153+'5b. FNO Impacted Gen'!C153</f>
        <v>6.9521203699999994</v>
      </c>
      <c r="D153" s="56">
        <f>'5a. FNO'!D153+'5b. FNO Impacted Gen'!D153</f>
        <v>6.9172106900000001</v>
      </c>
      <c r="E153" s="56">
        <f>'5a. FNO'!E153+'5b. FNO Impacted Gen'!E153</f>
        <v>6.9426196400000002</v>
      </c>
      <c r="F153" s="56">
        <f>'5a. FNO'!F153+'5b. FNO Impacted Gen'!F153</f>
        <v>7.1815730699999998</v>
      </c>
      <c r="G153" s="56">
        <f>'5a. FNO'!G153+'5b. FNO Impacted Gen'!G153</f>
        <v>7.8441945100000003</v>
      </c>
      <c r="H153" s="56">
        <f>'5a. FNO'!H153+'5b. FNO Impacted Gen'!H153</f>
        <v>8.4902711899999996</v>
      </c>
      <c r="I153" s="56">
        <f>'5a. FNO'!I153+'5b. FNO Impacted Gen'!I153</f>
        <v>8.7724469100000011</v>
      </c>
      <c r="J153" s="56">
        <f>'5a. FNO'!J153+'5b. FNO Impacted Gen'!J153</f>
        <v>8.5808417299999995</v>
      </c>
      <c r="K153" s="56">
        <f>'5a. FNO'!K153+'5b. FNO Impacted Gen'!K153</f>
        <v>8.1240695600000006</v>
      </c>
      <c r="L153" s="56">
        <f>'5a. FNO'!L153+'5b. FNO Impacted Gen'!L153</f>
        <v>7.9638055299999992</v>
      </c>
      <c r="M153" s="56">
        <f>'5a. FNO'!M153+'5b. FNO Impacted Gen'!M153</f>
        <v>7.9188522699999995</v>
      </c>
      <c r="N153" s="56">
        <f>'5a. FNO'!N153+'5b. FNO Impacted Gen'!N153</f>
        <v>7.8925770900000005</v>
      </c>
      <c r="O153" s="56">
        <f>'5a. FNO'!O153+'5b. FNO Impacted Gen'!O153</f>
        <v>8.0768832199999991</v>
      </c>
      <c r="P153" s="56">
        <f>'5a. FNO'!P153+'5b. FNO Impacted Gen'!P153</f>
        <v>8.3708573699999995</v>
      </c>
      <c r="Q153" s="56">
        <f>'5a. FNO'!Q153+'5b. FNO Impacted Gen'!Q153</f>
        <v>8.7365134199999996</v>
      </c>
      <c r="R153" s="56">
        <f>'5a. FNO'!R153+'5b. FNO Impacted Gen'!R153</f>
        <v>9.1218448499999987</v>
      </c>
      <c r="S153" s="56">
        <f>'5a. FNO'!S153+'5b. FNO Impacted Gen'!S153</f>
        <v>9.2674825600000013</v>
      </c>
      <c r="T153" s="56">
        <f>'5a. FNO'!T153+'5b. FNO Impacted Gen'!T153</f>
        <v>9.3210653899999976</v>
      </c>
      <c r="U153" s="56">
        <f>'5a. FNO'!U153+'5b. FNO Impacted Gen'!U153</f>
        <v>9.2280874499999985</v>
      </c>
      <c r="V153" s="56">
        <f>'5a. FNO'!V153+'5b. FNO Impacted Gen'!V153</f>
        <v>9.07337639</v>
      </c>
      <c r="W153" s="56">
        <f>'5a. FNO'!W153+'5b. FNO Impacted Gen'!W153</f>
        <v>8.6641097599999988</v>
      </c>
      <c r="X153" s="56">
        <f>'5a. FNO'!X153+'5b. FNO Impacted Gen'!X153</f>
        <v>8.1122187399999994</v>
      </c>
      <c r="Y153" s="56">
        <f>'5a. FNO'!Y153+'5b. FNO Impacted Gen'!Y153</f>
        <v>7.4504889900000002</v>
      </c>
      <c r="Z153" s="67">
        <f>'5a. FNO'!Z153+'5b. FNO Impacted Gen'!Z153</f>
        <v>0</v>
      </c>
    </row>
    <row r="154" spans="1:26">
      <c r="A154" s="54">
        <f t="shared" si="2"/>
        <v>45808</v>
      </c>
      <c r="B154" s="55">
        <f>'5a. FNO'!B154+'5b. FNO Impacted Gen'!B154</f>
        <v>7.0658212200000001</v>
      </c>
      <c r="C154" s="56">
        <f>'5a. FNO'!C154+'5b. FNO Impacted Gen'!C154</f>
        <v>6.7130507599999998</v>
      </c>
      <c r="D154" s="56">
        <f>'5a. FNO'!D154+'5b. FNO Impacted Gen'!D154</f>
        <v>6.5631793699999994</v>
      </c>
      <c r="E154" s="56">
        <f>'5a. FNO'!E154+'5b. FNO Impacted Gen'!E154</f>
        <v>6.6157847800000003</v>
      </c>
      <c r="F154" s="56">
        <f>'5a. FNO'!F154+'5b. FNO Impacted Gen'!F154</f>
        <v>6.70045497</v>
      </c>
      <c r="G154" s="56">
        <f>'5a. FNO'!G154+'5b. FNO Impacted Gen'!G154</f>
        <v>7.0112371800000002</v>
      </c>
      <c r="H154" s="56">
        <f>'5a. FNO'!H154+'5b. FNO Impacted Gen'!H154</f>
        <v>7.3736975000000005</v>
      </c>
      <c r="I154" s="56">
        <f>'5a. FNO'!I154+'5b. FNO Impacted Gen'!I154</f>
        <v>7.7748657899999998</v>
      </c>
      <c r="J154" s="56">
        <f>'5a. FNO'!J154+'5b. FNO Impacted Gen'!J154</f>
        <v>7.75187122</v>
      </c>
      <c r="K154" s="56">
        <f>'5a. FNO'!K154+'5b. FNO Impacted Gen'!K154</f>
        <v>7.7463634600000004</v>
      </c>
      <c r="L154" s="56">
        <f>'5a. FNO'!L154+'5b. FNO Impacted Gen'!L154</f>
        <v>7.7051816500000001</v>
      </c>
      <c r="M154" s="56">
        <f>'5a. FNO'!M154+'5b. FNO Impacted Gen'!M154</f>
        <v>7.6311147200000002</v>
      </c>
      <c r="N154" s="56">
        <f>'5a. FNO'!N154+'5b. FNO Impacted Gen'!N154</f>
        <v>7.7596490500000002</v>
      </c>
      <c r="O154" s="56">
        <f>'5a. FNO'!O154+'5b. FNO Impacted Gen'!O154</f>
        <v>8.0432938600000004</v>
      </c>
      <c r="P154" s="56">
        <f>'5a. FNO'!P154+'5b. FNO Impacted Gen'!P154</f>
        <v>8.3793194599999996</v>
      </c>
      <c r="Q154" s="56">
        <f>'5a. FNO'!Q154+'5b. FNO Impacted Gen'!Q154</f>
        <v>8.7014554099999994</v>
      </c>
      <c r="R154" s="56">
        <f>'5a. FNO'!R154+'5b. FNO Impacted Gen'!R154</f>
        <v>9.4341999599999991</v>
      </c>
      <c r="S154" s="56">
        <f>'5a. FNO'!S154+'5b. FNO Impacted Gen'!S154</f>
        <v>10.04892444</v>
      </c>
      <c r="T154" s="56">
        <f>'5a. FNO'!T154+'5b. FNO Impacted Gen'!T154</f>
        <v>10.214814109999999</v>
      </c>
      <c r="U154" s="56">
        <f>'5a. FNO'!U154+'5b. FNO Impacted Gen'!U154</f>
        <v>9.6933029000000008</v>
      </c>
      <c r="V154" s="56">
        <f>'5a. FNO'!V154+'5b. FNO Impacted Gen'!V154</f>
        <v>9.4028900599999989</v>
      </c>
      <c r="W154" s="56">
        <f>'5a. FNO'!W154+'5b. FNO Impacted Gen'!W154</f>
        <v>8.8901295700000009</v>
      </c>
      <c r="X154" s="56">
        <f>'5a. FNO'!X154+'5b. FNO Impacted Gen'!X154</f>
        <v>8.2652219700000007</v>
      </c>
      <c r="Y154" s="56">
        <f>'5a. FNO'!Y154+'5b. FNO Impacted Gen'!Y154</f>
        <v>7.5159477199999998</v>
      </c>
      <c r="Z154" s="67">
        <f>'5a. FNO'!Z154+'5b. FNO Impacted Gen'!Z154</f>
        <v>0</v>
      </c>
    </row>
    <row r="155" spans="1:26">
      <c r="A155" s="54">
        <f t="shared" si="2"/>
        <v>45809</v>
      </c>
      <c r="B155" s="55">
        <f>'5a. FNO'!B155+'5b. FNO Impacted Gen'!B155</f>
        <v>7.03534317</v>
      </c>
      <c r="C155" s="56">
        <f>'5a. FNO'!C155+'5b. FNO Impacted Gen'!C155</f>
        <v>6.7224065</v>
      </c>
      <c r="D155" s="56">
        <f>'5a. FNO'!D155+'5b. FNO Impacted Gen'!D155</f>
        <v>6.5717781300000002</v>
      </c>
      <c r="E155" s="56">
        <f>'5a. FNO'!E155+'5b. FNO Impacted Gen'!E155</f>
        <v>6.5291139600000001</v>
      </c>
      <c r="F155" s="56">
        <f>'5a. FNO'!F155+'5b. FNO Impacted Gen'!F155</f>
        <v>6.5983058100000003</v>
      </c>
      <c r="G155" s="56">
        <f>'5a. FNO'!G155+'5b. FNO Impacted Gen'!G155</f>
        <v>6.7321699300000004</v>
      </c>
      <c r="H155" s="56">
        <f>'5a. FNO'!H155+'5b. FNO Impacted Gen'!H155</f>
        <v>7.1433660099999994</v>
      </c>
      <c r="I155" s="56">
        <f>'5a. FNO'!I155+'5b. FNO Impacted Gen'!I155</f>
        <v>7.6386136800000006</v>
      </c>
      <c r="J155" s="56">
        <f>'5a. FNO'!J155+'5b. FNO Impacted Gen'!J155</f>
        <v>7.7625432399999994</v>
      </c>
      <c r="K155" s="56">
        <f>'5a. FNO'!K155+'5b. FNO Impacted Gen'!K155</f>
        <v>7.7541707999999998</v>
      </c>
      <c r="L155" s="56">
        <f>'5a. FNO'!L155+'5b. FNO Impacted Gen'!L155</f>
        <v>7.7658116900000005</v>
      </c>
      <c r="M155" s="56">
        <f>'5a. FNO'!M155+'5b. FNO Impacted Gen'!M155</f>
        <v>7.9101327299999999</v>
      </c>
      <c r="N155" s="56">
        <f>'5a. FNO'!N155+'5b. FNO Impacted Gen'!N155</f>
        <v>8.5156771100000004</v>
      </c>
      <c r="O155" s="56">
        <f>'5a. FNO'!O155+'5b. FNO Impacted Gen'!O155</f>
        <v>9.0253120199999994</v>
      </c>
      <c r="P155" s="56">
        <f>'5a. FNO'!P155+'5b. FNO Impacted Gen'!P155</f>
        <v>9.2923401300000013</v>
      </c>
      <c r="Q155" s="56">
        <f>'5a. FNO'!Q155+'5b. FNO Impacted Gen'!Q155</f>
        <v>9.5372014999999983</v>
      </c>
      <c r="R155" s="56">
        <f>'5a. FNO'!R155+'5b. FNO Impacted Gen'!R155</f>
        <v>9.8122966400000013</v>
      </c>
      <c r="S155" s="56">
        <f>'5a. FNO'!S155+'5b. FNO Impacted Gen'!S155</f>
        <v>10.197816250000001</v>
      </c>
      <c r="T155" s="56">
        <f>'5a. FNO'!T155+'5b. FNO Impacted Gen'!T155</f>
        <v>9.9688432299999992</v>
      </c>
      <c r="U155" s="56">
        <f>'5a. FNO'!U155+'5b. FNO Impacted Gen'!U155</f>
        <v>9.33921651</v>
      </c>
      <c r="V155" s="56">
        <f>'5a. FNO'!V155+'5b. FNO Impacted Gen'!V155</f>
        <v>9.2136734199999992</v>
      </c>
      <c r="W155" s="56">
        <f>'5a. FNO'!W155+'5b. FNO Impacted Gen'!W155</f>
        <v>8.8596079299999992</v>
      </c>
      <c r="X155" s="56">
        <f>'5a. FNO'!X155+'5b. FNO Impacted Gen'!X155</f>
        <v>8.1226516199999992</v>
      </c>
      <c r="Y155" s="56">
        <f>'5a. FNO'!Y155+'5b. FNO Impacted Gen'!Y155</f>
        <v>7.2700013199999995</v>
      </c>
      <c r="Z155" s="67">
        <f>'5a. FNO'!Z155+'5b. FNO Impacted Gen'!Z155</f>
        <v>0</v>
      </c>
    </row>
    <row r="156" spans="1:26">
      <c r="A156" s="54">
        <f t="shared" si="2"/>
        <v>45810</v>
      </c>
      <c r="B156" s="55">
        <f>'5a. FNO'!B156+'5b. FNO Impacted Gen'!B156</f>
        <v>6.9202055599999994</v>
      </c>
      <c r="C156" s="56">
        <f>'5a. FNO'!C156+'5b. FNO Impacted Gen'!C156</f>
        <v>6.5728344500000002</v>
      </c>
      <c r="D156" s="56">
        <f>'5a. FNO'!D156+'5b. FNO Impacted Gen'!D156</f>
        <v>6.4067593800000004</v>
      </c>
      <c r="E156" s="56">
        <f>'5a. FNO'!E156+'5b. FNO Impacted Gen'!E156</f>
        <v>6.3709641699999997</v>
      </c>
      <c r="F156" s="56">
        <f>'5a. FNO'!F156+'5b. FNO Impacted Gen'!F156</f>
        <v>6.4814297299999994</v>
      </c>
      <c r="G156" s="56">
        <f>'5a. FNO'!G156+'5b. FNO Impacted Gen'!G156</f>
        <v>7.0371707599999986</v>
      </c>
      <c r="H156" s="56">
        <f>'5a. FNO'!H156+'5b. FNO Impacted Gen'!H156</f>
        <v>7.8577789699999991</v>
      </c>
      <c r="I156" s="56">
        <f>'5a. FNO'!I156+'5b. FNO Impacted Gen'!I156</f>
        <v>8.4452700800000002</v>
      </c>
      <c r="J156" s="56">
        <f>'5a. FNO'!J156+'5b. FNO Impacted Gen'!J156</f>
        <v>8.5212719900000007</v>
      </c>
      <c r="K156" s="56">
        <f>'5a. FNO'!K156+'5b. FNO Impacted Gen'!K156</f>
        <v>8.6307008700000001</v>
      </c>
      <c r="L156" s="56">
        <f>'5a. FNO'!L156+'5b. FNO Impacted Gen'!L156</f>
        <v>8.9897862800000006</v>
      </c>
      <c r="M156" s="56">
        <f>'5a. FNO'!M156+'5b. FNO Impacted Gen'!M156</f>
        <v>9.3543924799999978</v>
      </c>
      <c r="N156" s="56">
        <f>'5a. FNO'!N156+'5b. FNO Impacted Gen'!N156</f>
        <v>9.5523988699999993</v>
      </c>
      <c r="O156" s="56">
        <f>'5a. FNO'!O156+'5b. FNO Impacted Gen'!O156</f>
        <v>9.7550890599999995</v>
      </c>
      <c r="P156" s="56">
        <f>'5a. FNO'!P156+'5b. FNO Impacted Gen'!P156</f>
        <v>9.8656422400000015</v>
      </c>
      <c r="Q156" s="56">
        <f>'5a. FNO'!Q156+'5b. FNO Impacted Gen'!Q156</f>
        <v>9.3919070399999995</v>
      </c>
      <c r="R156" s="56">
        <f>'5a. FNO'!R156+'5b. FNO Impacted Gen'!R156</f>
        <v>8.9556686400000007</v>
      </c>
      <c r="S156" s="56">
        <f>'5a. FNO'!S156+'5b. FNO Impacted Gen'!S156</f>
        <v>9.0487950000000001</v>
      </c>
      <c r="T156" s="56">
        <f>'5a. FNO'!T156+'5b. FNO Impacted Gen'!T156</f>
        <v>9.398033550000001</v>
      </c>
      <c r="U156" s="56">
        <f>'5a. FNO'!U156+'5b. FNO Impacted Gen'!U156</f>
        <v>9.1014406000000001</v>
      </c>
      <c r="V156" s="56">
        <f>'5a. FNO'!V156+'5b. FNO Impacted Gen'!V156</f>
        <v>9.1180069899999996</v>
      </c>
      <c r="W156" s="56">
        <f>'5a. FNO'!W156+'5b. FNO Impacted Gen'!W156</f>
        <v>8.7270586100000003</v>
      </c>
      <c r="X156" s="56">
        <f>'5a. FNO'!X156+'5b. FNO Impacted Gen'!X156</f>
        <v>8.0314042800000003</v>
      </c>
      <c r="Y156" s="56">
        <f>'5a. FNO'!Y156+'5b. FNO Impacted Gen'!Y156</f>
        <v>7.3508858799999999</v>
      </c>
      <c r="Z156" s="67">
        <f>'5a. FNO'!Z156+'5b. FNO Impacted Gen'!Z156</f>
        <v>0</v>
      </c>
    </row>
    <row r="157" spans="1:26">
      <c r="A157" s="54">
        <f t="shared" si="2"/>
        <v>45811</v>
      </c>
      <c r="B157" s="55">
        <f>'5a. FNO'!B157+'5b. FNO Impacted Gen'!B157</f>
        <v>6.9716479600000003</v>
      </c>
      <c r="C157" s="56">
        <f>'5a. FNO'!C157+'5b. FNO Impacted Gen'!C157</f>
        <v>6.7113136600000001</v>
      </c>
      <c r="D157" s="56">
        <f>'5a. FNO'!D157+'5b. FNO Impacted Gen'!D157</f>
        <v>6.62059234</v>
      </c>
      <c r="E157" s="56">
        <f>'5a. FNO'!E157+'5b. FNO Impacted Gen'!E157</f>
        <v>6.5950752900000005</v>
      </c>
      <c r="F157" s="56">
        <f>'5a. FNO'!F157+'5b. FNO Impacted Gen'!F157</f>
        <v>6.7416287099999996</v>
      </c>
      <c r="G157" s="56">
        <f>'5a. FNO'!G157+'5b. FNO Impacted Gen'!G157</f>
        <v>6.6813632800000002</v>
      </c>
      <c r="H157" s="56">
        <f>'5a. FNO'!H157+'5b. FNO Impacted Gen'!H157</f>
        <v>7.1367019100000002</v>
      </c>
      <c r="I157" s="56">
        <f>'5a. FNO'!I157+'5b. FNO Impacted Gen'!I157</f>
        <v>7.8805882700000005</v>
      </c>
      <c r="J157" s="56">
        <f>'5a. FNO'!J157+'5b. FNO Impacted Gen'!J157</f>
        <v>8.0042603000000003</v>
      </c>
      <c r="K157" s="56">
        <f>'5a. FNO'!K157+'5b. FNO Impacted Gen'!K157</f>
        <v>7.8468436099999996</v>
      </c>
      <c r="L157" s="56">
        <f>'5a. FNO'!L157+'5b. FNO Impacted Gen'!L157</f>
        <v>7.4314360099999996</v>
      </c>
      <c r="M157" s="56">
        <f>'5a. FNO'!M157+'5b. FNO Impacted Gen'!M157</f>
        <v>7.2527940499999994</v>
      </c>
      <c r="N157" s="56">
        <f>'5a. FNO'!N157+'5b. FNO Impacted Gen'!N157</f>
        <v>7.19180595</v>
      </c>
      <c r="O157" s="56">
        <f>'5a. FNO'!O157+'5b. FNO Impacted Gen'!O157</f>
        <v>7.1422189099999995</v>
      </c>
      <c r="P157" s="56">
        <f>'5a. FNO'!P157+'5b. FNO Impacted Gen'!P157</f>
        <v>7.1110189299999993</v>
      </c>
      <c r="Q157" s="56">
        <f>'5a. FNO'!Q157+'5b. FNO Impacted Gen'!Q157</f>
        <v>7.3325317799999992</v>
      </c>
      <c r="R157" s="56">
        <f>'5a. FNO'!R157+'5b. FNO Impacted Gen'!R157</f>
        <v>7.5830292999999998</v>
      </c>
      <c r="S157" s="56">
        <f>'5a. FNO'!S157+'5b. FNO Impacted Gen'!S157</f>
        <v>8.0611044599999992</v>
      </c>
      <c r="T157" s="56">
        <f>'5a. FNO'!T157+'5b. FNO Impacted Gen'!T157</f>
        <v>8.3334660300000003</v>
      </c>
      <c r="U157" s="56">
        <f>'5a. FNO'!U157+'5b. FNO Impacted Gen'!U157</f>
        <v>8.3908886200000001</v>
      </c>
      <c r="V157" s="56">
        <f>'5a. FNO'!V157+'5b. FNO Impacted Gen'!V157</f>
        <v>8.4808804799999997</v>
      </c>
      <c r="W157" s="56">
        <f>'5a. FNO'!W157+'5b. FNO Impacted Gen'!W157</f>
        <v>8.0890740900000004</v>
      </c>
      <c r="X157" s="56">
        <f>'5a. FNO'!X157+'5b. FNO Impacted Gen'!X157</f>
        <v>7.5492948699999998</v>
      </c>
      <c r="Y157" s="56">
        <f>'5a. FNO'!Y157+'5b. FNO Impacted Gen'!Y157</f>
        <v>7.0228835600000004</v>
      </c>
      <c r="Z157" s="67">
        <f>'5a. FNO'!Z157+'5b. FNO Impacted Gen'!Z157</f>
        <v>0</v>
      </c>
    </row>
    <row r="158" spans="1:26">
      <c r="A158" s="54">
        <f t="shared" si="2"/>
        <v>45812</v>
      </c>
      <c r="B158" s="55">
        <f>'5a. FNO'!B158+'5b. FNO Impacted Gen'!B158</f>
        <v>6.6513671500000004</v>
      </c>
      <c r="C158" s="56">
        <f>'5a. FNO'!C158+'5b. FNO Impacted Gen'!C158</f>
        <v>6.5372242299999996</v>
      </c>
      <c r="D158" s="56">
        <f>'5a. FNO'!D158+'5b. FNO Impacted Gen'!D158</f>
        <v>6.5425350900000003</v>
      </c>
      <c r="E158" s="56">
        <f>'5a. FNO'!E158+'5b. FNO Impacted Gen'!E158</f>
        <v>6.59985876</v>
      </c>
      <c r="F158" s="56">
        <f>'5a. FNO'!F158+'5b. FNO Impacted Gen'!F158</f>
        <v>6.7359879999999999</v>
      </c>
      <c r="G158" s="56">
        <f>'5a. FNO'!G158+'5b. FNO Impacted Gen'!G158</f>
        <v>7.39152773</v>
      </c>
      <c r="H158" s="56">
        <f>'5a. FNO'!H158+'5b. FNO Impacted Gen'!H158</f>
        <v>8.1122999799999995</v>
      </c>
      <c r="I158" s="56">
        <f>'5a. FNO'!I158+'5b. FNO Impacted Gen'!I158</f>
        <v>8.4894795099999989</v>
      </c>
      <c r="J158" s="56">
        <f>'5a. FNO'!J158+'5b. FNO Impacted Gen'!J158</f>
        <v>8.5937958400000003</v>
      </c>
      <c r="K158" s="56">
        <f>'5a. FNO'!K158+'5b. FNO Impacted Gen'!K158</f>
        <v>8.3309672700000004</v>
      </c>
      <c r="L158" s="56">
        <f>'5a. FNO'!L158+'5b. FNO Impacted Gen'!L158</f>
        <v>8.1482396000000001</v>
      </c>
      <c r="M158" s="56">
        <f>'5a. FNO'!M158+'5b. FNO Impacted Gen'!M158</f>
        <v>8.1442912500000002</v>
      </c>
      <c r="N158" s="56">
        <f>'5a. FNO'!N158+'5b. FNO Impacted Gen'!N158</f>
        <v>7.9136775100000003</v>
      </c>
      <c r="O158" s="56">
        <f>'5a. FNO'!O158+'5b. FNO Impacted Gen'!O158</f>
        <v>8.0615483999999995</v>
      </c>
      <c r="P158" s="56">
        <f>'5a. FNO'!P158+'5b. FNO Impacted Gen'!P158</f>
        <v>8.6901905399999997</v>
      </c>
      <c r="Q158" s="56">
        <f>'5a. FNO'!Q158+'5b. FNO Impacted Gen'!Q158</f>
        <v>8.36573806</v>
      </c>
      <c r="R158" s="56">
        <f>'5a. FNO'!R158+'5b. FNO Impacted Gen'!R158</f>
        <v>8.3688363599999995</v>
      </c>
      <c r="S158" s="56">
        <f>'5a. FNO'!S158+'5b. FNO Impacted Gen'!S158</f>
        <v>8.6795136900000003</v>
      </c>
      <c r="T158" s="56">
        <f>'5a. FNO'!T158+'5b. FNO Impacted Gen'!T158</f>
        <v>8.7335513299999992</v>
      </c>
      <c r="U158" s="56">
        <f>'5a. FNO'!U158+'5b. FNO Impacted Gen'!U158</f>
        <v>8.5251497400000016</v>
      </c>
      <c r="V158" s="56">
        <f>'5a. FNO'!V158+'5b. FNO Impacted Gen'!V158</f>
        <v>8.53230033</v>
      </c>
      <c r="W158" s="56">
        <f>'5a. FNO'!W158+'5b. FNO Impacted Gen'!W158</f>
        <v>8.1410518300000003</v>
      </c>
      <c r="X158" s="56">
        <f>'5a. FNO'!X158+'5b. FNO Impacted Gen'!X158</f>
        <v>7.6204251299999992</v>
      </c>
      <c r="Y158" s="56">
        <f>'5a. FNO'!Y158+'5b. FNO Impacted Gen'!Y158</f>
        <v>7.0087027200000005</v>
      </c>
      <c r="Z158" s="67">
        <f>'5a. FNO'!Z158+'5b. FNO Impacted Gen'!Z158</f>
        <v>0</v>
      </c>
    </row>
    <row r="159" spans="1:26">
      <c r="A159" s="54">
        <f t="shared" si="2"/>
        <v>45813</v>
      </c>
      <c r="B159" s="55">
        <f>'5a. FNO'!B159+'5b. FNO Impacted Gen'!B159</f>
        <v>6.7186992599999993</v>
      </c>
      <c r="C159" s="56">
        <f>'5a. FNO'!C159+'5b. FNO Impacted Gen'!C159</f>
        <v>6.589011479999999</v>
      </c>
      <c r="D159" s="56">
        <f>'5a. FNO'!D159+'5b. FNO Impacted Gen'!D159</f>
        <v>6.4858995999999998</v>
      </c>
      <c r="E159" s="56">
        <f>'5a. FNO'!E159+'5b. FNO Impacted Gen'!E159</f>
        <v>6.5038740600000002</v>
      </c>
      <c r="F159" s="56">
        <f>'5a. FNO'!F159+'5b. FNO Impacted Gen'!F159</f>
        <v>6.6812795399999994</v>
      </c>
      <c r="G159" s="56">
        <f>'5a. FNO'!G159+'5b. FNO Impacted Gen'!G159</f>
        <v>7.1960062599999999</v>
      </c>
      <c r="H159" s="56">
        <f>'5a. FNO'!H159+'5b. FNO Impacted Gen'!H159</f>
        <v>7.9295985299999989</v>
      </c>
      <c r="I159" s="56">
        <f>'5a. FNO'!I159+'5b. FNO Impacted Gen'!I159</f>
        <v>8.5362322000000006</v>
      </c>
      <c r="J159" s="56">
        <f>'5a. FNO'!J159+'5b. FNO Impacted Gen'!J159</f>
        <v>8.4168284299999989</v>
      </c>
      <c r="K159" s="56">
        <f>'5a. FNO'!K159+'5b. FNO Impacted Gen'!K159</f>
        <v>8.2028258199999993</v>
      </c>
      <c r="L159" s="56">
        <f>'5a. FNO'!L159+'5b. FNO Impacted Gen'!L159</f>
        <v>8.0930973299999991</v>
      </c>
      <c r="M159" s="56">
        <f>'5a. FNO'!M159+'5b. FNO Impacted Gen'!M159</f>
        <v>8.1884007899999993</v>
      </c>
      <c r="N159" s="56">
        <f>'5a. FNO'!N159+'5b. FNO Impacted Gen'!N159</f>
        <v>8.5530478500000005</v>
      </c>
      <c r="O159" s="56">
        <f>'5a. FNO'!O159+'5b. FNO Impacted Gen'!O159</f>
        <v>9.0528426700000004</v>
      </c>
      <c r="P159" s="56">
        <f>'5a. FNO'!P159+'5b. FNO Impacted Gen'!P159</f>
        <v>9.6940373700000002</v>
      </c>
      <c r="Q159" s="56">
        <f>'5a. FNO'!Q159+'5b. FNO Impacted Gen'!Q159</f>
        <v>9.5236503999999993</v>
      </c>
      <c r="R159" s="56">
        <f>'5a. FNO'!R159+'5b. FNO Impacted Gen'!R159</f>
        <v>9.7906593900000001</v>
      </c>
      <c r="S159" s="56">
        <f>'5a. FNO'!S159+'5b. FNO Impacted Gen'!S159</f>
        <v>10.285382569999999</v>
      </c>
      <c r="T159" s="56">
        <f>'5a. FNO'!T159+'5b. FNO Impacted Gen'!T159</f>
        <v>9.8191211599999999</v>
      </c>
      <c r="U159" s="56">
        <f>'5a. FNO'!U159+'5b. FNO Impacted Gen'!U159</f>
        <v>9.4293399200000003</v>
      </c>
      <c r="V159" s="56">
        <f>'5a. FNO'!V159+'5b. FNO Impacted Gen'!V159</f>
        <v>9.2028669499999989</v>
      </c>
      <c r="W159" s="56">
        <f>'5a. FNO'!W159+'5b. FNO Impacted Gen'!W159</f>
        <v>8.8561852000000005</v>
      </c>
      <c r="X159" s="56">
        <f>'5a. FNO'!X159+'5b. FNO Impacted Gen'!X159</f>
        <v>8.3682283200000001</v>
      </c>
      <c r="Y159" s="56">
        <f>'5a. FNO'!Y159+'5b. FNO Impacted Gen'!Y159</f>
        <v>7.66562009</v>
      </c>
      <c r="Z159" s="67">
        <f>'5a. FNO'!Z159+'5b. FNO Impacted Gen'!Z159</f>
        <v>0</v>
      </c>
    </row>
    <row r="160" spans="1:26">
      <c r="A160" s="54">
        <f t="shared" si="2"/>
        <v>45814</v>
      </c>
      <c r="B160" s="55">
        <f>'5a. FNO'!B160+'5b. FNO Impacted Gen'!B160</f>
        <v>7.3355708399999999</v>
      </c>
      <c r="C160" s="56">
        <f>'5a. FNO'!C160+'5b. FNO Impacted Gen'!C160</f>
        <v>7.1503220899999995</v>
      </c>
      <c r="D160" s="56">
        <f>'5a. FNO'!D160+'5b. FNO Impacted Gen'!D160</f>
        <v>7.0055820799999999</v>
      </c>
      <c r="E160" s="56">
        <f>'5a. FNO'!E160+'5b. FNO Impacted Gen'!E160</f>
        <v>7.0283721100000003</v>
      </c>
      <c r="F160" s="56">
        <f>'5a. FNO'!F160+'5b. FNO Impacted Gen'!F160</f>
        <v>7.2386392700000002</v>
      </c>
      <c r="G160" s="56">
        <f>'5a. FNO'!G160+'5b. FNO Impacted Gen'!G160</f>
        <v>7.9338136699999993</v>
      </c>
      <c r="H160" s="56">
        <f>'5a. FNO'!H160+'5b. FNO Impacted Gen'!H160</f>
        <v>8.3474756999999986</v>
      </c>
      <c r="I160" s="56">
        <f>'5a. FNO'!I160+'5b. FNO Impacted Gen'!I160</f>
        <v>8.5684527300000006</v>
      </c>
      <c r="J160" s="56">
        <f>'5a. FNO'!J160+'5b. FNO Impacted Gen'!J160</f>
        <v>8.4622676600000002</v>
      </c>
      <c r="K160" s="56">
        <f>'5a. FNO'!K160+'5b. FNO Impacted Gen'!K160</f>
        <v>8.5978024399999988</v>
      </c>
      <c r="L160" s="56">
        <f>'5a. FNO'!L160+'5b. FNO Impacted Gen'!L160</f>
        <v>8.4359921300000007</v>
      </c>
      <c r="M160" s="56">
        <f>'5a. FNO'!M160+'5b. FNO Impacted Gen'!M160</f>
        <v>8.3919611799999991</v>
      </c>
      <c r="N160" s="56">
        <f>'5a. FNO'!N160+'5b. FNO Impacted Gen'!N160</f>
        <v>8.573587830000001</v>
      </c>
      <c r="O160" s="56">
        <f>'5a. FNO'!O160+'5b. FNO Impacted Gen'!O160</f>
        <v>8.5963394900000001</v>
      </c>
      <c r="P160" s="56">
        <f>'5a. FNO'!P160+'5b. FNO Impacted Gen'!P160</f>
        <v>9.1146780700000001</v>
      </c>
      <c r="Q160" s="56">
        <f>'5a. FNO'!Q160+'5b. FNO Impacted Gen'!Q160</f>
        <v>9.1491610199999993</v>
      </c>
      <c r="R160" s="56">
        <f>'5a. FNO'!R160+'5b. FNO Impacted Gen'!R160</f>
        <v>9.1874247600000007</v>
      </c>
      <c r="S160" s="56">
        <f>'5a. FNO'!S160+'5b. FNO Impacted Gen'!S160</f>
        <v>9.5030547600000013</v>
      </c>
      <c r="T160" s="56">
        <f>'5a. FNO'!T160+'5b. FNO Impacted Gen'!T160</f>
        <v>9.2350775499999997</v>
      </c>
      <c r="U160" s="56">
        <f>'5a. FNO'!U160+'5b. FNO Impacted Gen'!U160</f>
        <v>9.0707330299999995</v>
      </c>
      <c r="V160" s="56">
        <f>'5a. FNO'!V160+'5b. FNO Impacted Gen'!V160</f>
        <v>9.1326307999999994</v>
      </c>
      <c r="W160" s="56">
        <f>'5a. FNO'!W160+'5b. FNO Impacted Gen'!W160</f>
        <v>8.79728362</v>
      </c>
      <c r="X160" s="56">
        <f>'5a. FNO'!X160+'5b. FNO Impacted Gen'!X160</f>
        <v>8.1229489299999997</v>
      </c>
      <c r="Y160" s="56">
        <f>'5a. FNO'!Y160+'5b. FNO Impacted Gen'!Y160</f>
        <v>7.5498571200000004</v>
      </c>
      <c r="Z160" s="67">
        <f>'5a. FNO'!Z160+'5b. FNO Impacted Gen'!Z160</f>
        <v>0</v>
      </c>
    </row>
    <row r="161" spans="1:26">
      <c r="A161" s="54">
        <f t="shared" si="2"/>
        <v>45815</v>
      </c>
      <c r="B161" s="55">
        <f>'5a. FNO'!B161+'5b. FNO Impacted Gen'!B161</f>
        <v>7.1371304199999992</v>
      </c>
      <c r="C161" s="56">
        <f>'5a. FNO'!C161+'5b. FNO Impacted Gen'!C161</f>
        <v>6.9181251699999997</v>
      </c>
      <c r="D161" s="56">
        <f>'5a. FNO'!D161+'5b. FNO Impacted Gen'!D161</f>
        <v>6.9070999400000002</v>
      </c>
      <c r="E161" s="56">
        <f>'5a. FNO'!E161+'5b. FNO Impacted Gen'!E161</f>
        <v>6.8978659999999996</v>
      </c>
      <c r="F161" s="56">
        <f>'5a. FNO'!F161+'5b. FNO Impacted Gen'!F161</f>
        <v>7.0755816899999999</v>
      </c>
      <c r="G161" s="56">
        <f>'5a. FNO'!G161+'5b. FNO Impacted Gen'!G161</f>
        <v>7.3358990000000004</v>
      </c>
      <c r="H161" s="56">
        <f>'5a. FNO'!H161+'5b. FNO Impacted Gen'!H161</f>
        <v>7.7996973899999995</v>
      </c>
      <c r="I161" s="56">
        <f>'5a. FNO'!I161+'5b. FNO Impacted Gen'!I161</f>
        <v>8.0138485999999993</v>
      </c>
      <c r="J161" s="56">
        <f>'5a. FNO'!J161+'5b. FNO Impacted Gen'!J161</f>
        <v>7.8371738100000004</v>
      </c>
      <c r="K161" s="56">
        <f>'5a. FNO'!K161+'5b. FNO Impacted Gen'!K161</f>
        <v>7.8404689200000002</v>
      </c>
      <c r="L161" s="56">
        <f>'5a. FNO'!L161+'5b. FNO Impacted Gen'!L161</f>
        <v>7.6729463200000003</v>
      </c>
      <c r="M161" s="56">
        <f>'5a. FNO'!M161+'5b. FNO Impacted Gen'!M161</f>
        <v>7.6778071299999997</v>
      </c>
      <c r="N161" s="56">
        <f>'5a. FNO'!N161+'5b. FNO Impacted Gen'!N161</f>
        <v>7.7989152799999992</v>
      </c>
      <c r="O161" s="56">
        <f>'5a. FNO'!O161+'5b. FNO Impacted Gen'!O161</f>
        <v>7.8673142599999997</v>
      </c>
      <c r="P161" s="56">
        <f>'5a. FNO'!P161+'5b. FNO Impacted Gen'!P161</f>
        <v>8.1441228900000002</v>
      </c>
      <c r="Q161" s="56">
        <f>'5a. FNO'!Q161+'5b. FNO Impacted Gen'!Q161</f>
        <v>8.5781956099999981</v>
      </c>
      <c r="R161" s="56">
        <f>'5a. FNO'!R161+'5b. FNO Impacted Gen'!R161</f>
        <v>9.2189432000000018</v>
      </c>
      <c r="S161" s="56">
        <f>'5a. FNO'!S161+'5b. FNO Impacted Gen'!S161</f>
        <v>9.8942342700000001</v>
      </c>
      <c r="T161" s="56">
        <f>'5a. FNO'!T161+'5b. FNO Impacted Gen'!T161</f>
        <v>10.07940249</v>
      </c>
      <c r="U161" s="56">
        <f>'5a. FNO'!U161+'5b. FNO Impacted Gen'!U161</f>
        <v>9.8160313600000002</v>
      </c>
      <c r="V161" s="56">
        <f>'5a. FNO'!V161+'5b. FNO Impacted Gen'!V161</f>
        <v>9.60887782</v>
      </c>
      <c r="W161" s="56">
        <f>'5a. FNO'!W161+'5b. FNO Impacted Gen'!W161</f>
        <v>9.1217579900000008</v>
      </c>
      <c r="X161" s="56">
        <f>'5a. FNO'!X161+'5b. FNO Impacted Gen'!X161</f>
        <v>8.4313874099999992</v>
      </c>
      <c r="Y161" s="56">
        <f>'5a. FNO'!Y161+'5b. FNO Impacted Gen'!Y161</f>
        <v>7.65012501</v>
      </c>
      <c r="Z161" s="67">
        <f>'5a. FNO'!Z161+'5b. FNO Impacted Gen'!Z161</f>
        <v>0</v>
      </c>
    </row>
    <row r="162" spans="1:26">
      <c r="A162" s="54">
        <f t="shared" si="2"/>
        <v>45816</v>
      </c>
      <c r="B162" s="55">
        <f>'5a. FNO'!B162+'5b. FNO Impacted Gen'!B162</f>
        <v>7.1779319799999994</v>
      </c>
      <c r="C162" s="56">
        <f>'5a. FNO'!C162+'5b. FNO Impacted Gen'!C162</f>
        <v>6.8866163199999999</v>
      </c>
      <c r="D162" s="56">
        <f>'5a. FNO'!D162+'5b. FNO Impacted Gen'!D162</f>
        <v>6.7286870099999998</v>
      </c>
      <c r="E162" s="56">
        <f>'5a. FNO'!E162+'5b. FNO Impacted Gen'!E162</f>
        <v>6.6886274300000004</v>
      </c>
      <c r="F162" s="56">
        <f>'5a. FNO'!F162+'5b. FNO Impacted Gen'!F162</f>
        <v>6.7423732799999998</v>
      </c>
      <c r="G162" s="56">
        <f>'5a. FNO'!G162+'5b. FNO Impacted Gen'!G162</f>
        <v>6.9295317199999991</v>
      </c>
      <c r="H162" s="56">
        <f>'5a. FNO'!H162+'5b. FNO Impacted Gen'!H162</f>
        <v>7.3713281800000008</v>
      </c>
      <c r="I162" s="56">
        <f>'5a. FNO'!I162+'5b. FNO Impacted Gen'!I162</f>
        <v>7.9225571800000001</v>
      </c>
      <c r="J162" s="56">
        <f>'5a. FNO'!J162+'5b. FNO Impacted Gen'!J162</f>
        <v>8.1540209800000003</v>
      </c>
      <c r="K162" s="56">
        <f>'5a. FNO'!K162+'5b. FNO Impacted Gen'!K162</f>
        <v>8.1288909199999999</v>
      </c>
      <c r="L162" s="56">
        <f>'5a. FNO'!L162+'5b. FNO Impacted Gen'!L162</f>
        <v>8.025287239999999</v>
      </c>
      <c r="M162" s="56">
        <f>'5a. FNO'!M162+'5b. FNO Impacted Gen'!M162</f>
        <v>8.1050055400000005</v>
      </c>
      <c r="N162" s="56">
        <f>'5a. FNO'!N162+'5b. FNO Impacted Gen'!N162</f>
        <v>8.1478503399999997</v>
      </c>
      <c r="O162" s="56">
        <f>'5a. FNO'!O162+'5b. FNO Impacted Gen'!O162</f>
        <v>8.3807421099999999</v>
      </c>
      <c r="P162" s="56">
        <f>'5a. FNO'!P162+'5b. FNO Impacted Gen'!P162</f>
        <v>8.6476020399999989</v>
      </c>
      <c r="Q162" s="56">
        <f>'5a. FNO'!Q162+'5b. FNO Impacted Gen'!Q162</f>
        <v>9.2098253200000002</v>
      </c>
      <c r="R162" s="56">
        <f>'5a. FNO'!R162+'5b. FNO Impacted Gen'!R162</f>
        <v>9.6559441699999997</v>
      </c>
      <c r="S162" s="56">
        <f>'5a. FNO'!S162+'5b. FNO Impacted Gen'!S162</f>
        <v>9.8653867699999989</v>
      </c>
      <c r="T162" s="56">
        <f>'5a. FNO'!T162+'5b. FNO Impacted Gen'!T162</f>
        <v>9.9695339799999996</v>
      </c>
      <c r="U162" s="56">
        <f>'5a. FNO'!U162+'5b. FNO Impacted Gen'!U162</f>
        <v>9.5051621899999983</v>
      </c>
      <c r="V162" s="56">
        <f>'5a. FNO'!V162+'5b. FNO Impacted Gen'!V162</f>
        <v>9.2954303299999985</v>
      </c>
      <c r="W162" s="56">
        <f>'5a. FNO'!W162+'5b. FNO Impacted Gen'!W162</f>
        <v>8.94234273</v>
      </c>
      <c r="X162" s="56">
        <f>'5a. FNO'!X162+'5b. FNO Impacted Gen'!X162</f>
        <v>8.2374285999999994</v>
      </c>
      <c r="Y162" s="56">
        <f>'5a. FNO'!Y162+'5b. FNO Impacted Gen'!Y162</f>
        <v>7.5360006699999991</v>
      </c>
      <c r="Z162" s="67">
        <f>'5a. FNO'!Z162+'5b. FNO Impacted Gen'!Z162</f>
        <v>0</v>
      </c>
    </row>
    <row r="163" spans="1:26">
      <c r="A163" s="54">
        <f t="shared" si="2"/>
        <v>45817</v>
      </c>
      <c r="B163" s="55">
        <f>'5a. FNO'!B163+'5b. FNO Impacted Gen'!B163</f>
        <v>7.1731716699999994</v>
      </c>
      <c r="C163" s="56">
        <f>'5a. FNO'!C163+'5b. FNO Impacted Gen'!C163</f>
        <v>6.9747166600000003</v>
      </c>
      <c r="D163" s="56">
        <f>'5a. FNO'!D163+'5b. FNO Impacted Gen'!D163</f>
        <v>6.8097502199999997</v>
      </c>
      <c r="E163" s="56">
        <f>'5a. FNO'!E163+'5b. FNO Impacted Gen'!E163</f>
        <v>6.761373869999999</v>
      </c>
      <c r="F163" s="56">
        <f>'5a. FNO'!F163+'5b. FNO Impacted Gen'!F163</f>
        <v>6.9380176499999999</v>
      </c>
      <c r="G163" s="56">
        <f>'5a. FNO'!G163+'5b. FNO Impacted Gen'!G163</f>
        <v>7.2765317600000001</v>
      </c>
      <c r="H163" s="56">
        <f>'5a. FNO'!H163+'5b. FNO Impacted Gen'!H163</f>
        <v>7.6458442199999999</v>
      </c>
      <c r="I163" s="56">
        <f>'5a. FNO'!I163+'5b. FNO Impacted Gen'!I163</f>
        <v>8.0281512100000008</v>
      </c>
      <c r="J163" s="56">
        <f>'5a. FNO'!J163+'5b. FNO Impacted Gen'!J163</f>
        <v>7.938066290000001</v>
      </c>
      <c r="K163" s="56">
        <f>'5a. FNO'!K163+'5b. FNO Impacted Gen'!K163</f>
        <v>8.0345994100000002</v>
      </c>
      <c r="L163" s="56">
        <f>'5a. FNO'!L163+'5b. FNO Impacted Gen'!L163</f>
        <v>8.0242090800000003</v>
      </c>
      <c r="M163" s="56">
        <f>'5a. FNO'!M163+'5b. FNO Impacted Gen'!M163</f>
        <v>8.3122327499999997</v>
      </c>
      <c r="N163" s="56">
        <f>'5a. FNO'!N163+'5b. FNO Impacted Gen'!N163</f>
        <v>8.5147472799999999</v>
      </c>
      <c r="O163" s="56">
        <f>'5a. FNO'!O163+'5b. FNO Impacted Gen'!O163</f>
        <v>8.96413759</v>
      </c>
      <c r="P163" s="56">
        <f>'5a. FNO'!P163+'5b. FNO Impacted Gen'!P163</f>
        <v>9.4133384899999992</v>
      </c>
      <c r="Q163" s="56">
        <f>'5a. FNO'!Q163+'5b. FNO Impacted Gen'!Q163</f>
        <v>9.7851119299999993</v>
      </c>
      <c r="R163" s="56">
        <f>'5a. FNO'!R163+'5b. FNO Impacted Gen'!R163</f>
        <v>10.207256919999999</v>
      </c>
      <c r="S163" s="56">
        <f>'5a. FNO'!S163+'5b. FNO Impacted Gen'!S163</f>
        <v>10.36379112</v>
      </c>
      <c r="T163" s="56">
        <f>'5a. FNO'!T163+'5b. FNO Impacted Gen'!T163</f>
        <v>10.44904979</v>
      </c>
      <c r="U163" s="56">
        <f>'5a. FNO'!U163+'5b. FNO Impacted Gen'!U163</f>
        <v>10.18040564</v>
      </c>
      <c r="V163" s="56">
        <f>'5a. FNO'!V163+'5b. FNO Impacted Gen'!V163</f>
        <v>9.8515644599999987</v>
      </c>
      <c r="W163" s="56">
        <f>'5a. FNO'!W163+'5b. FNO Impacted Gen'!W163</f>
        <v>9.3031924500000009</v>
      </c>
      <c r="X163" s="56">
        <f>'5a. FNO'!X163+'5b. FNO Impacted Gen'!X163</f>
        <v>8.5177929999999993</v>
      </c>
      <c r="Y163" s="56">
        <f>'5a. FNO'!Y163+'5b. FNO Impacted Gen'!Y163</f>
        <v>7.7742213200000005</v>
      </c>
      <c r="Z163" s="67">
        <f>'5a. FNO'!Z163+'5b. FNO Impacted Gen'!Z163</f>
        <v>0</v>
      </c>
    </row>
    <row r="164" spans="1:26">
      <c r="A164" s="54">
        <f t="shared" si="2"/>
        <v>45818</v>
      </c>
      <c r="B164" s="55">
        <f>'5a. FNO'!B164+'5b. FNO Impacted Gen'!B164</f>
        <v>7.2825422</v>
      </c>
      <c r="C164" s="56">
        <f>'5a. FNO'!C164+'5b. FNO Impacted Gen'!C164</f>
        <v>7.0310345200000004</v>
      </c>
      <c r="D164" s="56">
        <f>'5a. FNO'!D164+'5b. FNO Impacted Gen'!D164</f>
        <v>6.9173112899999998</v>
      </c>
      <c r="E164" s="56">
        <f>'5a. FNO'!E164+'5b. FNO Impacted Gen'!E164</f>
        <v>6.8622821000000007</v>
      </c>
      <c r="F164" s="56">
        <f>'5a. FNO'!F164+'5b. FNO Impacted Gen'!F164</f>
        <v>7.02408404</v>
      </c>
      <c r="G164" s="56">
        <f>'5a. FNO'!G164+'5b. FNO Impacted Gen'!G164</f>
        <v>7.296560229999999</v>
      </c>
      <c r="H164" s="56">
        <f>'5a. FNO'!H164+'5b. FNO Impacted Gen'!H164</f>
        <v>7.8589359999999999</v>
      </c>
      <c r="I164" s="56">
        <f>'5a. FNO'!I164+'5b. FNO Impacted Gen'!I164</f>
        <v>8.09247665</v>
      </c>
      <c r="J164" s="56">
        <f>'5a. FNO'!J164+'5b. FNO Impacted Gen'!J164</f>
        <v>8.1653005499999995</v>
      </c>
      <c r="K164" s="56">
        <f>'5a. FNO'!K164+'5b. FNO Impacted Gen'!K164</f>
        <v>8.1637391000000008</v>
      </c>
      <c r="L164" s="56">
        <f>'5a. FNO'!L164+'5b. FNO Impacted Gen'!L164</f>
        <v>8.1844703199999991</v>
      </c>
      <c r="M164" s="56">
        <f>'5a. FNO'!M164+'5b. FNO Impacted Gen'!M164</f>
        <v>8.4080781599999987</v>
      </c>
      <c r="N164" s="56">
        <f>'5a. FNO'!N164+'5b. FNO Impacted Gen'!N164</f>
        <v>8.7513799700000003</v>
      </c>
      <c r="O164" s="56">
        <f>'5a. FNO'!O164+'5b. FNO Impacted Gen'!O164</f>
        <v>9.2349064099999989</v>
      </c>
      <c r="P164" s="56">
        <f>'5a. FNO'!P164+'5b. FNO Impacted Gen'!P164</f>
        <v>9.6307145900000002</v>
      </c>
      <c r="Q164" s="56">
        <f>'5a. FNO'!Q164+'5b. FNO Impacted Gen'!Q164</f>
        <v>9.990974640000001</v>
      </c>
      <c r="R164" s="56">
        <f>'5a. FNO'!R164+'5b. FNO Impacted Gen'!R164</f>
        <v>10.773895830000001</v>
      </c>
      <c r="S164" s="56">
        <f>'5a. FNO'!S164+'5b. FNO Impacted Gen'!S164</f>
        <v>11.07198191</v>
      </c>
      <c r="T164" s="56">
        <f>'5a. FNO'!T164+'5b. FNO Impacted Gen'!T164</f>
        <v>10.93731333</v>
      </c>
      <c r="U164" s="56">
        <f>'5a. FNO'!U164+'5b. FNO Impacted Gen'!U164</f>
        <v>10.59140034</v>
      </c>
      <c r="V164" s="56">
        <f>'5a. FNO'!V164+'5b. FNO Impacted Gen'!V164</f>
        <v>10.140627290000001</v>
      </c>
      <c r="W164" s="56">
        <f>'5a. FNO'!W164+'5b. FNO Impacted Gen'!W164</f>
        <v>9.47879045</v>
      </c>
      <c r="X164" s="56">
        <f>'5a. FNO'!X164+'5b. FNO Impacted Gen'!X164</f>
        <v>8.719593660000001</v>
      </c>
      <c r="Y164" s="56">
        <f>'5a. FNO'!Y164+'5b. FNO Impacted Gen'!Y164</f>
        <v>7.9834236000000001</v>
      </c>
      <c r="Z164" s="67">
        <f>'5a. FNO'!Z164+'5b. FNO Impacted Gen'!Z164</f>
        <v>0</v>
      </c>
    </row>
    <row r="165" spans="1:26">
      <c r="A165" s="54">
        <f t="shared" si="2"/>
        <v>45819</v>
      </c>
      <c r="B165" s="55">
        <f>'5a. FNO'!B165+'5b. FNO Impacted Gen'!B165</f>
        <v>7.4414337899999987</v>
      </c>
      <c r="C165" s="56">
        <f>'5a. FNO'!C165+'5b. FNO Impacted Gen'!C165</f>
        <v>7.0991338699999993</v>
      </c>
      <c r="D165" s="56">
        <f>'5a. FNO'!D165+'5b. FNO Impacted Gen'!D165</f>
        <v>6.9200774600000008</v>
      </c>
      <c r="E165" s="56">
        <f>'5a. FNO'!E165+'5b. FNO Impacted Gen'!E165</f>
        <v>6.8949690200000004</v>
      </c>
      <c r="F165" s="56">
        <f>'5a. FNO'!F165+'5b. FNO Impacted Gen'!F165</f>
        <v>6.8928642099999999</v>
      </c>
      <c r="G165" s="56">
        <f>'5a. FNO'!G165+'5b. FNO Impacted Gen'!G165</f>
        <v>7.505543949999999</v>
      </c>
      <c r="H165" s="56">
        <f>'5a. FNO'!H165+'5b. FNO Impacted Gen'!H165</f>
        <v>8.3787010300000002</v>
      </c>
      <c r="I165" s="56">
        <f>'5a. FNO'!I165+'5b. FNO Impacted Gen'!I165</f>
        <v>8.9270803899999986</v>
      </c>
      <c r="J165" s="56">
        <f>'5a. FNO'!J165+'5b. FNO Impacted Gen'!J165</f>
        <v>9.11593579</v>
      </c>
      <c r="K165" s="56">
        <f>'5a. FNO'!K165+'5b. FNO Impacted Gen'!K165</f>
        <v>9.2007267499999994</v>
      </c>
      <c r="L165" s="56">
        <f>'5a. FNO'!L165+'5b. FNO Impacted Gen'!L165</f>
        <v>9.3892655200000004</v>
      </c>
      <c r="M165" s="56">
        <f>'5a. FNO'!M165+'5b. FNO Impacted Gen'!M165</f>
        <v>9.9170260500000005</v>
      </c>
      <c r="N165" s="56">
        <f>'5a. FNO'!N165+'5b. FNO Impacted Gen'!N165</f>
        <v>10.49772707</v>
      </c>
      <c r="O165" s="56">
        <f>'5a. FNO'!O165+'5b. FNO Impacted Gen'!O165</f>
        <v>10.967853829999999</v>
      </c>
      <c r="P165" s="56">
        <f>'5a. FNO'!P165+'5b. FNO Impacted Gen'!P165</f>
        <v>11.5042487</v>
      </c>
      <c r="Q165" s="56">
        <f>'5a. FNO'!Q165+'5b. FNO Impacted Gen'!Q165</f>
        <v>11.662597139999999</v>
      </c>
      <c r="R165" s="56">
        <f>'5a. FNO'!R165+'5b. FNO Impacted Gen'!R165</f>
        <v>11.57809907</v>
      </c>
      <c r="S165" s="56">
        <f>'5a. FNO'!S165+'5b. FNO Impacted Gen'!S165</f>
        <v>11.291356019999998</v>
      </c>
      <c r="T165" s="56">
        <f>'5a. FNO'!T165+'5b. FNO Impacted Gen'!T165</f>
        <v>11.492926690000001</v>
      </c>
      <c r="U165" s="56">
        <f>'5a. FNO'!U165+'5b. FNO Impacted Gen'!U165</f>
        <v>11.03080319</v>
      </c>
      <c r="V165" s="56">
        <f>'5a. FNO'!V165+'5b. FNO Impacted Gen'!V165</f>
        <v>10.6565482</v>
      </c>
      <c r="W165" s="56">
        <f>'5a. FNO'!W165+'5b. FNO Impacted Gen'!W165</f>
        <v>9.8805113999999996</v>
      </c>
      <c r="X165" s="56">
        <f>'5a. FNO'!X165+'5b. FNO Impacted Gen'!X165</f>
        <v>9.1726694700000007</v>
      </c>
      <c r="Y165" s="56">
        <f>'5a. FNO'!Y165+'5b. FNO Impacted Gen'!Y165</f>
        <v>8.3181112300000013</v>
      </c>
      <c r="Z165" s="67">
        <f>'5a. FNO'!Z165+'5b. FNO Impacted Gen'!Z165</f>
        <v>0</v>
      </c>
    </row>
    <row r="166" spans="1:26">
      <c r="A166" s="54">
        <f t="shared" si="2"/>
        <v>45820</v>
      </c>
      <c r="B166" s="55">
        <f>'5a. FNO'!B166+'5b. FNO Impacted Gen'!B166</f>
        <v>7.8389253300000004</v>
      </c>
      <c r="C166" s="56">
        <f>'5a. FNO'!C166+'5b. FNO Impacted Gen'!C166</f>
        <v>7.5066518899999997</v>
      </c>
      <c r="D166" s="56">
        <f>'5a. FNO'!D166+'5b. FNO Impacted Gen'!D166</f>
        <v>7.30833333</v>
      </c>
      <c r="E166" s="56">
        <f>'5a. FNO'!E166+'5b. FNO Impacted Gen'!E166</f>
        <v>7.2101819399999991</v>
      </c>
      <c r="F166" s="56">
        <f>'5a. FNO'!F166+'5b. FNO Impacted Gen'!F166</f>
        <v>7.2587379399999996</v>
      </c>
      <c r="G166" s="56">
        <f>'5a. FNO'!G166+'5b. FNO Impacted Gen'!G166</f>
        <v>7.5725646799999993</v>
      </c>
      <c r="H166" s="56">
        <f>'5a. FNO'!H166+'5b. FNO Impacted Gen'!H166</f>
        <v>7.9637605000000002</v>
      </c>
      <c r="I166" s="56">
        <f>'5a. FNO'!I166+'5b. FNO Impacted Gen'!I166</f>
        <v>8.66087454</v>
      </c>
      <c r="J166" s="56">
        <f>'5a. FNO'!J166+'5b. FNO Impacted Gen'!J166</f>
        <v>9.1769338200000004</v>
      </c>
      <c r="K166" s="56">
        <f>'5a. FNO'!K166+'5b. FNO Impacted Gen'!K166</f>
        <v>9.2795318899999994</v>
      </c>
      <c r="L166" s="56">
        <f>'5a. FNO'!L166+'5b. FNO Impacted Gen'!L166</f>
        <v>9.4074557299999988</v>
      </c>
      <c r="M166" s="56">
        <f>'5a. FNO'!M166+'5b. FNO Impacted Gen'!M166</f>
        <v>10.01615657</v>
      </c>
      <c r="N166" s="56">
        <f>'5a. FNO'!N166+'5b. FNO Impacted Gen'!N166</f>
        <v>10.50208377</v>
      </c>
      <c r="O166" s="56">
        <f>'5a. FNO'!O166+'5b. FNO Impacted Gen'!O166</f>
        <v>10.741873830000001</v>
      </c>
      <c r="P166" s="56">
        <f>'5a. FNO'!P166+'5b. FNO Impacted Gen'!P166</f>
        <v>11.17296685</v>
      </c>
      <c r="Q166" s="56">
        <f>'5a. FNO'!Q166+'5b. FNO Impacted Gen'!Q166</f>
        <v>10.816723450000001</v>
      </c>
      <c r="R166" s="56">
        <f>'5a. FNO'!R166+'5b. FNO Impacted Gen'!R166</f>
        <v>10.70799246</v>
      </c>
      <c r="S166" s="56">
        <f>'5a. FNO'!S166+'5b. FNO Impacted Gen'!S166</f>
        <v>10.476370719999998</v>
      </c>
      <c r="T166" s="56">
        <f>'5a. FNO'!T166+'5b. FNO Impacted Gen'!T166</f>
        <v>10.750449619999999</v>
      </c>
      <c r="U166" s="56">
        <f>'5a. FNO'!U166+'5b. FNO Impacted Gen'!U166</f>
        <v>10.830268330000001</v>
      </c>
      <c r="V166" s="56">
        <f>'5a. FNO'!V166+'5b. FNO Impacted Gen'!V166</f>
        <v>10.429204480000001</v>
      </c>
      <c r="W166" s="56">
        <f>'5a. FNO'!W166+'5b. FNO Impacted Gen'!W166</f>
        <v>10.002285430000001</v>
      </c>
      <c r="X166" s="56">
        <f>'5a. FNO'!X166+'5b. FNO Impacted Gen'!X166</f>
        <v>9.1654205299999987</v>
      </c>
      <c r="Y166" s="56">
        <f>'5a. FNO'!Y166+'5b. FNO Impacted Gen'!Y166</f>
        <v>8.2724282799999997</v>
      </c>
      <c r="Z166" s="67">
        <f>'5a. FNO'!Z166+'5b. FNO Impacted Gen'!Z166</f>
        <v>0</v>
      </c>
    </row>
    <row r="167" spans="1:26">
      <c r="A167" s="54">
        <f t="shared" si="2"/>
        <v>45821</v>
      </c>
      <c r="B167" s="55">
        <f>'5a. FNO'!B167+'5b. FNO Impacted Gen'!B167</f>
        <v>7.7294401099999996</v>
      </c>
      <c r="C167" s="56">
        <f>'5a. FNO'!C167+'5b. FNO Impacted Gen'!C167</f>
        <v>7.4193029400000006</v>
      </c>
      <c r="D167" s="56">
        <f>'5a. FNO'!D167+'5b. FNO Impacted Gen'!D167</f>
        <v>7.2842420400000005</v>
      </c>
      <c r="E167" s="56">
        <f>'5a. FNO'!E167+'5b. FNO Impacted Gen'!E167</f>
        <v>7.1698843300000004</v>
      </c>
      <c r="F167" s="56">
        <f>'5a. FNO'!F167+'5b. FNO Impacted Gen'!F167</f>
        <v>7.3082300799999995</v>
      </c>
      <c r="G167" s="56">
        <f>'5a. FNO'!G167+'5b. FNO Impacted Gen'!G167</f>
        <v>8.024766790000001</v>
      </c>
      <c r="H167" s="56">
        <f>'5a. FNO'!H167+'5b. FNO Impacted Gen'!H167</f>
        <v>8.7260061600000007</v>
      </c>
      <c r="I167" s="56">
        <f>'5a. FNO'!I167+'5b. FNO Impacted Gen'!I167</f>
        <v>9.3574674799999986</v>
      </c>
      <c r="J167" s="56">
        <f>'5a. FNO'!J167+'5b. FNO Impacted Gen'!J167</f>
        <v>9.4794668099999999</v>
      </c>
      <c r="K167" s="56">
        <f>'5a. FNO'!K167+'5b. FNO Impacted Gen'!K167</f>
        <v>9.4251584099999999</v>
      </c>
      <c r="L167" s="56">
        <f>'5a. FNO'!L167+'5b. FNO Impacted Gen'!L167</f>
        <v>9.6279447500000011</v>
      </c>
      <c r="M167" s="56">
        <f>'5a. FNO'!M167+'5b. FNO Impacted Gen'!M167</f>
        <v>9.9532692199999993</v>
      </c>
      <c r="N167" s="56">
        <f>'5a. FNO'!N167+'5b. FNO Impacted Gen'!N167</f>
        <v>10.069822650000001</v>
      </c>
      <c r="O167" s="56">
        <f>'5a. FNO'!O167+'5b. FNO Impacted Gen'!O167</f>
        <v>10.62544357</v>
      </c>
      <c r="P167" s="56">
        <f>'5a. FNO'!P167+'5b. FNO Impacted Gen'!P167</f>
        <v>11.055703489999999</v>
      </c>
      <c r="Q167" s="56">
        <f>'5a. FNO'!Q167+'5b. FNO Impacted Gen'!Q167</f>
        <v>11.74692173</v>
      </c>
      <c r="R167" s="56">
        <f>'5a. FNO'!R167+'5b. FNO Impacted Gen'!R167</f>
        <v>12.242134450000002</v>
      </c>
      <c r="S167" s="56">
        <f>'5a. FNO'!S167+'5b. FNO Impacted Gen'!S167</f>
        <v>12.148920259999999</v>
      </c>
      <c r="T167" s="56">
        <f>'5a. FNO'!T167+'5b. FNO Impacted Gen'!T167</f>
        <v>12.09270987</v>
      </c>
      <c r="U167" s="56">
        <f>'5a. FNO'!U167+'5b. FNO Impacted Gen'!U167</f>
        <v>11.47456101</v>
      </c>
      <c r="V167" s="56">
        <f>'5a. FNO'!V167+'5b. FNO Impacted Gen'!V167</f>
        <v>11.257205310000002</v>
      </c>
      <c r="W167" s="56">
        <f>'5a. FNO'!W167+'5b. FNO Impacted Gen'!W167</f>
        <v>10.595101729999998</v>
      </c>
      <c r="X167" s="56">
        <f>'5a. FNO'!X167+'5b. FNO Impacted Gen'!X167</f>
        <v>9.5983948199999993</v>
      </c>
      <c r="Y167" s="56">
        <f>'5a. FNO'!Y167+'5b. FNO Impacted Gen'!Y167</f>
        <v>8.6383552699999999</v>
      </c>
      <c r="Z167" s="67">
        <f>'5a. FNO'!Z167+'5b. FNO Impacted Gen'!Z167</f>
        <v>0</v>
      </c>
    </row>
    <row r="168" spans="1:26">
      <c r="A168" s="54">
        <f t="shared" si="2"/>
        <v>45822</v>
      </c>
      <c r="B168" s="55">
        <f>'5a. FNO'!B168+'5b. FNO Impacted Gen'!B168</f>
        <v>8.1405572799999995</v>
      </c>
      <c r="C168" s="56">
        <f>'5a. FNO'!C168+'5b. FNO Impacted Gen'!C168</f>
        <v>7.7863895699999999</v>
      </c>
      <c r="D168" s="56">
        <f>'5a. FNO'!D168+'5b. FNO Impacted Gen'!D168</f>
        <v>7.5534367999999992</v>
      </c>
      <c r="E168" s="56">
        <f>'5a. FNO'!E168+'5b. FNO Impacted Gen'!E168</f>
        <v>7.4761167100000003</v>
      </c>
      <c r="F168" s="56">
        <f>'5a. FNO'!F168+'5b. FNO Impacted Gen'!F168</f>
        <v>7.4856484400000012</v>
      </c>
      <c r="G168" s="56">
        <f>'5a. FNO'!G168+'5b. FNO Impacted Gen'!G168</f>
        <v>7.6168014400000006</v>
      </c>
      <c r="H168" s="56">
        <f>'5a. FNO'!H168+'5b. FNO Impacted Gen'!H168</f>
        <v>8.0313981000000005</v>
      </c>
      <c r="I168" s="56">
        <f>'5a. FNO'!I168+'5b. FNO Impacted Gen'!I168</f>
        <v>8.7350731400000008</v>
      </c>
      <c r="J168" s="56">
        <f>'5a. FNO'!J168+'5b. FNO Impacted Gen'!J168</f>
        <v>8.9404196900000006</v>
      </c>
      <c r="K168" s="56">
        <f>'5a. FNO'!K168+'5b. FNO Impacted Gen'!K168</f>
        <v>9.2075659100000014</v>
      </c>
      <c r="L168" s="56">
        <f>'5a. FNO'!L168+'5b. FNO Impacted Gen'!L168</f>
        <v>9.3637311200000006</v>
      </c>
      <c r="M168" s="56">
        <f>'5a. FNO'!M168+'5b. FNO Impacted Gen'!M168</f>
        <v>9.4888356100000024</v>
      </c>
      <c r="N168" s="56">
        <f>'5a. FNO'!N168+'5b. FNO Impacted Gen'!N168</f>
        <v>9.9642898399999993</v>
      </c>
      <c r="O168" s="56">
        <f>'5a. FNO'!O168+'5b. FNO Impacted Gen'!O168</f>
        <v>10.420339540000001</v>
      </c>
      <c r="P168" s="56">
        <f>'5a. FNO'!P168+'5b. FNO Impacted Gen'!P168</f>
        <v>10.723211090000001</v>
      </c>
      <c r="Q168" s="56">
        <f>'5a. FNO'!Q168+'5b. FNO Impacted Gen'!Q168</f>
        <v>11.291078310000001</v>
      </c>
      <c r="R168" s="56">
        <f>'5a. FNO'!R168+'5b. FNO Impacted Gen'!R168</f>
        <v>11.90206328</v>
      </c>
      <c r="S168" s="56">
        <f>'5a. FNO'!S168+'5b. FNO Impacted Gen'!S168</f>
        <v>12.38759767</v>
      </c>
      <c r="T168" s="56">
        <f>'5a. FNO'!T168+'5b. FNO Impacted Gen'!T168</f>
        <v>12.423936620000001</v>
      </c>
      <c r="U168" s="56">
        <f>'5a. FNO'!U168+'5b. FNO Impacted Gen'!U168</f>
        <v>11.911255370000001</v>
      </c>
      <c r="V168" s="56">
        <f>'5a. FNO'!V168+'5b. FNO Impacted Gen'!V168</f>
        <v>11.403529480000001</v>
      </c>
      <c r="W168" s="56">
        <f>'5a. FNO'!W168+'5b. FNO Impacted Gen'!W168</f>
        <v>10.767497579999999</v>
      </c>
      <c r="X168" s="56">
        <f>'5a. FNO'!X168+'5b. FNO Impacted Gen'!X168</f>
        <v>10.06935483</v>
      </c>
      <c r="Y168" s="56">
        <f>'5a. FNO'!Y168+'5b. FNO Impacted Gen'!Y168</f>
        <v>9.1467135200000005</v>
      </c>
      <c r="Z168" s="67">
        <f>'5a. FNO'!Z168+'5b. FNO Impacted Gen'!Z168</f>
        <v>0</v>
      </c>
    </row>
    <row r="169" spans="1:26">
      <c r="A169" s="54">
        <f t="shared" si="2"/>
        <v>45823</v>
      </c>
      <c r="B169" s="55">
        <f>'5a. FNO'!B169+'5b. FNO Impacted Gen'!B169</f>
        <v>8.5733016700000011</v>
      </c>
      <c r="C169" s="56">
        <f>'5a. FNO'!C169+'5b. FNO Impacted Gen'!C169</f>
        <v>8.0615762499999999</v>
      </c>
      <c r="D169" s="56">
        <f>'5a. FNO'!D169+'5b. FNO Impacted Gen'!D169</f>
        <v>7.8151821099999994</v>
      </c>
      <c r="E169" s="56">
        <f>'5a. FNO'!E169+'5b. FNO Impacted Gen'!E169</f>
        <v>7.7440123699999992</v>
      </c>
      <c r="F169" s="56">
        <f>'5a. FNO'!F169+'5b. FNO Impacted Gen'!F169</f>
        <v>7.7802161899999991</v>
      </c>
      <c r="G169" s="56">
        <f>'5a. FNO'!G169+'5b. FNO Impacted Gen'!G169</f>
        <v>7.8240178299999998</v>
      </c>
      <c r="H169" s="56">
        <f>'5a. FNO'!H169+'5b. FNO Impacted Gen'!H169</f>
        <v>8.0781018200000005</v>
      </c>
      <c r="I169" s="56">
        <f>'5a. FNO'!I169+'5b. FNO Impacted Gen'!I169</f>
        <v>8.59005653</v>
      </c>
      <c r="J169" s="56">
        <f>'5a. FNO'!J169+'5b. FNO Impacted Gen'!J169</f>
        <v>9.1333631000000004</v>
      </c>
      <c r="K169" s="56">
        <f>'5a. FNO'!K169+'5b. FNO Impacted Gen'!K169</f>
        <v>9.4771649799999995</v>
      </c>
      <c r="L169" s="56">
        <f>'5a. FNO'!L169+'5b. FNO Impacted Gen'!L169</f>
        <v>9.7948694700000019</v>
      </c>
      <c r="M169" s="56">
        <f>'5a. FNO'!M169+'5b. FNO Impacted Gen'!M169</f>
        <v>10.295094629999999</v>
      </c>
      <c r="N169" s="56">
        <f>'5a. FNO'!N169+'5b. FNO Impacted Gen'!N169</f>
        <v>10.62975028</v>
      </c>
      <c r="O169" s="56">
        <f>'5a. FNO'!O169+'5b. FNO Impacted Gen'!O169</f>
        <v>11.045411189999999</v>
      </c>
      <c r="P169" s="56">
        <f>'5a. FNO'!P169+'5b. FNO Impacted Gen'!P169</f>
        <v>11.50896653</v>
      </c>
      <c r="Q169" s="56">
        <f>'5a. FNO'!Q169+'5b. FNO Impacted Gen'!Q169</f>
        <v>11.89601676</v>
      </c>
      <c r="R169" s="56">
        <f>'5a. FNO'!R169+'5b. FNO Impacted Gen'!R169</f>
        <v>12.280270080000001</v>
      </c>
      <c r="S169" s="56">
        <f>'5a. FNO'!S169+'5b. FNO Impacted Gen'!S169</f>
        <v>12.65141199</v>
      </c>
      <c r="T169" s="56">
        <f>'5a. FNO'!T169+'5b. FNO Impacted Gen'!T169</f>
        <v>12.56137521</v>
      </c>
      <c r="U169" s="56">
        <f>'5a. FNO'!U169+'5b. FNO Impacted Gen'!U169</f>
        <v>11.588592629999999</v>
      </c>
      <c r="V169" s="56">
        <f>'5a. FNO'!V169+'5b. FNO Impacted Gen'!V169</f>
        <v>11.073892599999999</v>
      </c>
      <c r="W169" s="56">
        <f>'5a. FNO'!W169+'5b. FNO Impacted Gen'!W169</f>
        <v>10.481438300000001</v>
      </c>
      <c r="X169" s="56">
        <f>'5a. FNO'!X169+'5b. FNO Impacted Gen'!X169</f>
        <v>9.5744008100000002</v>
      </c>
      <c r="Y169" s="56">
        <f>'5a. FNO'!Y169+'5b. FNO Impacted Gen'!Y169</f>
        <v>8.6456669000000002</v>
      </c>
      <c r="Z169" s="67">
        <f>'5a. FNO'!Z169+'5b. FNO Impacted Gen'!Z169</f>
        <v>0</v>
      </c>
    </row>
    <row r="170" spans="1:26">
      <c r="A170" s="54">
        <f t="shared" si="2"/>
        <v>45824</v>
      </c>
      <c r="B170" s="55">
        <f>'5a. FNO'!B170+'5b. FNO Impacted Gen'!B170</f>
        <v>8.0609873800000003</v>
      </c>
      <c r="C170" s="56">
        <f>'5a. FNO'!C170+'5b. FNO Impacted Gen'!C170</f>
        <v>7.698166790000001</v>
      </c>
      <c r="D170" s="56">
        <f>'5a. FNO'!D170+'5b. FNO Impacted Gen'!D170</f>
        <v>7.5121551300000009</v>
      </c>
      <c r="E170" s="56">
        <f>'5a. FNO'!E170+'5b. FNO Impacted Gen'!E170</f>
        <v>7.4237985800000006</v>
      </c>
      <c r="F170" s="56">
        <f>'5a. FNO'!F170+'5b. FNO Impacted Gen'!F170</f>
        <v>7.3704817</v>
      </c>
      <c r="G170" s="56">
        <f>'5a. FNO'!G170+'5b. FNO Impacted Gen'!G170</f>
        <v>8.0909964399999996</v>
      </c>
      <c r="H170" s="56">
        <f>'5a. FNO'!H170+'5b. FNO Impacted Gen'!H170</f>
        <v>8.5639883800000014</v>
      </c>
      <c r="I170" s="56">
        <f>'5a. FNO'!I170+'5b. FNO Impacted Gen'!I170</f>
        <v>9.1296547700000001</v>
      </c>
      <c r="J170" s="56">
        <f>'5a. FNO'!J170+'5b. FNO Impacted Gen'!J170</f>
        <v>9.5249703300000004</v>
      </c>
      <c r="K170" s="56">
        <f>'5a. FNO'!K170+'5b. FNO Impacted Gen'!K170</f>
        <v>9.7880340500000003</v>
      </c>
      <c r="L170" s="56">
        <f>'5a. FNO'!L170+'5b. FNO Impacted Gen'!L170</f>
        <v>10.166411289999999</v>
      </c>
      <c r="M170" s="56">
        <f>'5a. FNO'!M170+'5b. FNO Impacted Gen'!M170</f>
        <v>10.635909589999999</v>
      </c>
      <c r="N170" s="56">
        <f>'5a. FNO'!N170+'5b. FNO Impacted Gen'!N170</f>
        <v>11.157023179999999</v>
      </c>
      <c r="O170" s="56">
        <f>'5a. FNO'!O170+'5b. FNO Impacted Gen'!O170</f>
        <v>11.53101901</v>
      </c>
      <c r="P170" s="56">
        <f>'5a. FNO'!P170+'5b. FNO Impacted Gen'!P170</f>
        <v>12.073936869999999</v>
      </c>
      <c r="Q170" s="56">
        <f>'5a. FNO'!Q170+'5b. FNO Impacted Gen'!Q170</f>
        <v>12.38232734</v>
      </c>
      <c r="R170" s="56">
        <f>'5a. FNO'!R170+'5b. FNO Impacted Gen'!R170</f>
        <v>12.73418045</v>
      </c>
      <c r="S170" s="56">
        <f>'5a. FNO'!S170+'5b. FNO Impacted Gen'!S170</f>
        <v>13.21128356</v>
      </c>
      <c r="T170" s="56">
        <f>'5a. FNO'!T170+'5b. FNO Impacted Gen'!T170</f>
        <v>13.184467059999999</v>
      </c>
      <c r="U170" s="56">
        <f>'5a. FNO'!U170+'5b. FNO Impacted Gen'!U170</f>
        <v>12.708523799999998</v>
      </c>
      <c r="V170" s="56">
        <f>'5a. FNO'!V170+'5b. FNO Impacted Gen'!V170</f>
        <v>12.09219629</v>
      </c>
      <c r="W170" s="56">
        <f>'5a. FNO'!W170+'5b. FNO Impacted Gen'!W170</f>
        <v>11.182195500000001</v>
      </c>
      <c r="X170" s="56">
        <f>'5a. FNO'!X170+'5b. FNO Impacted Gen'!X170</f>
        <v>10.038641400000001</v>
      </c>
      <c r="Y170" s="56">
        <f>'5a. FNO'!Y170+'5b. FNO Impacted Gen'!Y170</f>
        <v>9.1807211199999994</v>
      </c>
      <c r="Z170" s="67">
        <f>'5a. FNO'!Z170+'5b. FNO Impacted Gen'!Z170</f>
        <v>0</v>
      </c>
    </row>
    <row r="171" spans="1:26">
      <c r="A171" s="54">
        <f t="shared" si="2"/>
        <v>45825</v>
      </c>
      <c r="B171" s="55">
        <f>'5a. FNO'!B171+'5b. FNO Impacted Gen'!B171</f>
        <v>8.5353329899999988</v>
      </c>
      <c r="C171" s="56">
        <f>'5a. FNO'!C171+'5b. FNO Impacted Gen'!C171</f>
        <v>7.9327294799999999</v>
      </c>
      <c r="D171" s="56">
        <f>'5a. FNO'!D171+'5b. FNO Impacted Gen'!D171</f>
        <v>7.6095166699999988</v>
      </c>
      <c r="E171" s="56">
        <f>'5a. FNO'!E171+'5b. FNO Impacted Gen'!E171</f>
        <v>7.4496626599999995</v>
      </c>
      <c r="F171" s="56">
        <f>'5a. FNO'!F171+'5b. FNO Impacted Gen'!F171</f>
        <v>7.48472253</v>
      </c>
      <c r="G171" s="56">
        <f>'5a. FNO'!G171+'5b. FNO Impacted Gen'!G171</f>
        <v>8.11535765</v>
      </c>
      <c r="H171" s="56">
        <f>'5a. FNO'!H171+'5b. FNO Impacted Gen'!H171</f>
        <v>8.8514439199999995</v>
      </c>
      <c r="I171" s="56">
        <f>'5a. FNO'!I171+'5b. FNO Impacted Gen'!I171</f>
        <v>8.9375702300000004</v>
      </c>
      <c r="J171" s="56">
        <f>'5a. FNO'!J171+'5b. FNO Impacted Gen'!J171</f>
        <v>6.0683042900000004</v>
      </c>
      <c r="K171" s="56">
        <f>'5a. FNO'!K171+'5b. FNO Impacted Gen'!K171</f>
        <v>5.6372542999999995</v>
      </c>
      <c r="L171" s="56">
        <f>'5a. FNO'!L171+'5b. FNO Impacted Gen'!L171</f>
        <v>5.6319986599999998</v>
      </c>
      <c r="M171" s="56">
        <f>'5a. FNO'!M171+'5b. FNO Impacted Gen'!M171</f>
        <v>5.5760676</v>
      </c>
      <c r="N171" s="56">
        <f>'5a. FNO'!N171+'5b. FNO Impacted Gen'!N171</f>
        <v>5.9535556999999999</v>
      </c>
      <c r="O171" s="56">
        <f>'5a. FNO'!O171+'5b. FNO Impacted Gen'!O171</f>
        <v>5.8604234900000005</v>
      </c>
      <c r="P171" s="56">
        <f>'5a. FNO'!P171+'5b. FNO Impacted Gen'!P171</f>
        <v>5.7961125099999995</v>
      </c>
      <c r="Q171" s="56">
        <f>'5a. FNO'!Q171+'5b. FNO Impacted Gen'!Q171</f>
        <v>5.7067096300000006</v>
      </c>
      <c r="R171" s="56">
        <f>'5a. FNO'!R171+'5b. FNO Impacted Gen'!R171</f>
        <v>5.7246495800000003</v>
      </c>
      <c r="S171" s="56">
        <f>'5a. FNO'!S171+'5b. FNO Impacted Gen'!S171</f>
        <v>6.15882329</v>
      </c>
      <c r="T171" s="56">
        <f>'5a. FNO'!T171+'5b. FNO Impacted Gen'!T171</f>
        <v>6.1914512200000003</v>
      </c>
      <c r="U171" s="56">
        <f>'5a. FNO'!U171+'5b. FNO Impacted Gen'!U171</f>
        <v>6.08066496</v>
      </c>
      <c r="V171" s="56">
        <f>'5a. FNO'!V171+'5b. FNO Impacted Gen'!V171</f>
        <v>6.0571078600000003</v>
      </c>
      <c r="W171" s="56">
        <f>'5a. FNO'!W171+'5b. FNO Impacted Gen'!W171</f>
        <v>5.8152283900000006</v>
      </c>
      <c r="X171" s="56">
        <f>'5a. FNO'!X171+'5b. FNO Impacted Gen'!X171</f>
        <v>5.3609000199999999</v>
      </c>
      <c r="Y171" s="56">
        <f>'5a. FNO'!Y171+'5b. FNO Impacted Gen'!Y171</f>
        <v>4.8545543999999996</v>
      </c>
      <c r="Z171" s="67">
        <f>'5a. FNO'!Z171+'5b. FNO Impacted Gen'!Z171</f>
        <v>0</v>
      </c>
    </row>
    <row r="172" spans="1:26">
      <c r="A172" s="54">
        <f t="shared" si="2"/>
        <v>45826</v>
      </c>
      <c r="B172" s="55">
        <f>'5a. FNO'!B172+'5b. FNO Impacted Gen'!B172</f>
        <v>4.5823325500000003</v>
      </c>
      <c r="C172" s="56">
        <f>'5a. FNO'!C172+'5b. FNO Impacted Gen'!C172</f>
        <v>4.45610894</v>
      </c>
      <c r="D172" s="56">
        <f>'5a. FNO'!D172+'5b. FNO Impacted Gen'!D172</f>
        <v>4.3824084000000001</v>
      </c>
      <c r="E172" s="56">
        <f>'5a. FNO'!E172+'5b. FNO Impacted Gen'!E172</f>
        <v>4.3985759299999998</v>
      </c>
      <c r="F172" s="56">
        <f>'5a. FNO'!F172+'5b. FNO Impacted Gen'!F172</f>
        <v>4.4807894399999997</v>
      </c>
      <c r="G172" s="56">
        <f>'5a. FNO'!G172+'5b. FNO Impacted Gen'!G172</f>
        <v>4.79390597</v>
      </c>
      <c r="H172" s="56">
        <f>'5a. FNO'!H172+'5b. FNO Impacted Gen'!H172</f>
        <v>5.6273271400000002</v>
      </c>
      <c r="I172" s="56">
        <f>'5a. FNO'!I172+'5b. FNO Impacted Gen'!I172</f>
        <v>8.2112983699999997</v>
      </c>
      <c r="J172" s="56">
        <f>'5a. FNO'!J172+'5b. FNO Impacted Gen'!J172</f>
        <v>8.5239428799999999</v>
      </c>
      <c r="K172" s="56">
        <f>'5a. FNO'!K172+'5b. FNO Impacted Gen'!K172</f>
        <v>8.69351305</v>
      </c>
      <c r="L172" s="56">
        <f>'5a. FNO'!L172+'5b. FNO Impacted Gen'!L172</f>
        <v>8.8210249399999991</v>
      </c>
      <c r="M172" s="56">
        <f>'5a. FNO'!M172+'5b. FNO Impacted Gen'!M172</f>
        <v>9.0036684099999995</v>
      </c>
      <c r="N172" s="56">
        <f>'5a. FNO'!N172+'5b. FNO Impacted Gen'!N172</f>
        <v>9.3633963799999993</v>
      </c>
      <c r="O172" s="56">
        <f>'5a. FNO'!O172+'5b. FNO Impacted Gen'!O172</f>
        <v>9.7173552500000007</v>
      </c>
      <c r="P172" s="56">
        <f>'5a. FNO'!P172+'5b. FNO Impacted Gen'!P172</f>
        <v>9.90477995</v>
      </c>
      <c r="Q172" s="56">
        <f>'5a. FNO'!Q172+'5b. FNO Impacted Gen'!Q172</f>
        <v>10.39454896</v>
      </c>
      <c r="R172" s="56">
        <f>'5a. FNO'!R172+'5b. FNO Impacted Gen'!R172</f>
        <v>10.872174150000001</v>
      </c>
      <c r="S172" s="56">
        <f>'5a. FNO'!S172+'5b. FNO Impacted Gen'!S172</f>
        <v>11.395327050000001</v>
      </c>
      <c r="T172" s="56">
        <f>'5a. FNO'!T172+'5b. FNO Impacted Gen'!T172</f>
        <v>11.636234540000002</v>
      </c>
      <c r="U172" s="56">
        <f>'5a. FNO'!U172+'5b. FNO Impacted Gen'!U172</f>
        <v>11.23650705</v>
      </c>
      <c r="V172" s="56">
        <f>'5a. FNO'!V172+'5b. FNO Impacted Gen'!V172</f>
        <v>10.744160560000001</v>
      </c>
      <c r="W172" s="56">
        <f>'5a. FNO'!W172+'5b. FNO Impacted Gen'!W172</f>
        <v>10.15674984</v>
      </c>
      <c r="X172" s="56">
        <f>'5a. FNO'!X172+'5b. FNO Impacted Gen'!X172</f>
        <v>9.308429349999999</v>
      </c>
      <c r="Y172" s="56">
        <f>'5a. FNO'!Y172+'5b. FNO Impacted Gen'!Y172</f>
        <v>8.5342722199999983</v>
      </c>
      <c r="Z172" s="67">
        <f>'5a. FNO'!Z172+'5b. FNO Impacted Gen'!Z172</f>
        <v>0</v>
      </c>
    </row>
    <row r="173" spans="1:26">
      <c r="A173" s="54">
        <f t="shared" si="2"/>
        <v>45827</v>
      </c>
      <c r="B173" s="55">
        <f>'5a. FNO'!B173+'5b. FNO Impacted Gen'!B173</f>
        <v>8.021710689999999</v>
      </c>
      <c r="C173" s="56">
        <f>'5a. FNO'!C173+'5b. FNO Impacted Gen'!C173</f>
        <v>7.5161749000000002</v>
      </c>
      <c r="D173" s="56">
        <f>'5a. FNO'!D173+'5b. FNO Impacted Gen'!D173</f>
        <v>7.08830399</v>
      </c>
      <c r="E173" s="56">
        <f>'5a. FNO'!E173+'5b. FNO Impacted Gen'!E173</f>
        <v>7.2177050099999995</v>
      </c>
      <c r="F173" s="56">
        <f>'5a. FNO'!F173+'5b. FNO Impacted Gen'!F173</f>
        <v>7.4156902899999997</v>
      </c>
      <c r="G173" s="56">
        <f>'5a. FNO'!G173+'5b. FNO Impacted Gen'!G173</f>
        <v>7.7268197799999996</v>
      </c>
      <c r="H173" s="56">
        <f>'5a. FNO'!H173+'5b. FNO Impacted Gen'!H173</f>
        <v>8.3393486899999996</v>
      </c>
      <c r="I173" s="56">
        <f>'5a. FNO'!I173+'5b. FNO Impacted Gen'!I173</f>
        <v>9.0299550999999987</v>
      </c>
      <c r="J173" s="56">
        <f>'5a. FNO'!J173+'5b. FNO Impacted Gen'!J173</f>
        <v>9.2326522299999993</v>
      </c>
      <c r="K173" s="56">
        <f>'5a. FNO'!K173+'5b. FNO Impacted Gen'!K173</f>
        <v>9.6344515099999981</v>
      </c>
      <c r="L173" s="56">
        <f>'5a. FNO'!L173+'5b. FNO Impacted Gen'!L173</f>
        <v>10.073069080000002</v>
      </c>
      <c r="M173" s="56">
        <f>'5a. FNO'!M173+'5b. FNO Impacted Gen'!M173</f>
        <v>10.566139649999998</v>
      </c>
      <c r="N173" s="56">
        <f>'5a. FNO'!N173+'5b. FNO Impacted Gen'!N173</f>
        <v>11.047244470000001</v>
      </c>
      <c r="O173" s="56">
        <f>'5a. FNO'!O173+'5b. FNO Impacted Gen'!O173</f>
        <v>11.37374294</v>
      </c>
      <c r="P173" s="56">
        <f>'5a. FNO'!P173+'5b. FNO Impacted Gen'!P173</f>
        <v>11.840373960000001</v>
      </c>
      <c r="Q173" s="56">
        <f>'5a. FNO'!Q173+'5b. FNO Impacted Gen'!Q173</f>
        <v>12.32258912</v>
      </c>
      <c r="R173" s="56">
        <f>'5a. FNO'!R173+'5b. FNO Impacted Gen'!R173</f>
        <v>13.079764449999999</v>
      </c>
      <c r="S173" s="56">
        <f>'5a. FNO'!S173+'5b. FNO Impacted Gen'!S173</f>
        <v>13.422822109999998</v>
      </c>
      <c r="T173" s="56">
        <f>'5a. FNO'!T173+'5b. FNO Impacted Gen'!T173</f>
        <v>13.34726311</v>
      </c>
      <c r="U173" s="56">
        <f>'5a. FNO'!U173+'5b. FNO Impacted Gen'!U173</f>
        <v>12.927001430000001</v>
      </c>
      <c r="V173" s="56">
        <f>'5a. FNO'!V173+'5b. FNO Impacted Gen'!V173</f>
        <v>12.116923160000001</v>
      </c>
      <c r="W173" s="56">
        <f>'5a. FNO'!W173+'5b. FNO Impacted Gen'!W173</f>
        <v>11.40072342</v>
      </c>
      <c r="X173" s="56">
        <f>'5a. FNO'!X173+'5b. FNO Impacted Gen'!X173</f>
        <v>10.48298419</v>
      </c>
      <c r="Y173" s="56">
        <f>'5a. FNO'!Y173+'5b. FNO Impacted Gen'!Y173</f>
        <v>9.4364784099999994</v>
      </c>
      <c r="Z173" s="67">
        <f>'5a. FNO'!Z173+'5b. FNO Impacted Gen'!Z173</f>
        <v>0</v>
      </c>
    </row>
    <row r="174" spans="1:26">
      <c r="A174" s="54">
        <f t="shared" si="2"/>
        <v>45828</v>
      </c>
      <c r="B174" s="55">
        <f>'5a. FNO'!B174+'5b. FNO Impacted Gen'!B174</f>
        <v>8.9846722400000001</v>
      </c>
      <c r="C174" s="56">
        <f>'5a. FNO'!C174+'5b. FNO Impacted Gen'!C174</f>
        <v>8.5155675500000001</v>
      </c>
      <c r="D174" s="56">
        <f>'5a. FNO'!D174+'5b. FNO Impacted Gen'!D174</f>
        <v>8.2269282999999991</v>
      </c>
      <c r="E174" s="56">
        <f>'5a. FNO'!E174+'5b. FNO Impacted Gen'!E174</f>
        <v>8.0821532999999999</v>
      </c>
      <c r="F174" s="56">
        <f>'5a. FNO'!F174+'5b. FNO Impacted Gen'!F174</f>
        <v>8.1060209699999994</v>
      </c>
      <c r="G174" s="56">
        <f>'5a. FNO'!G174+'5b. FNO Impacted Gen'!G174</f>
        <v>8.4980948900000008</v>
      </c>
      <c r="H174" s="56">
        <f>'5a. FNO'!H174+'5b. FNO Impacted Gen'!H174</f>
        <v>9.3380055500000001</v>
      </c>
      <c r="I174" s="56">
        <f>'5a. FNO'!I174+'5b. FNO Impacted Gen'!I174</f>
        <v>10.28653978</v>
      </c>
      <c r="J174" s="56">
        <f>'5a. FNO'!J174+'5b. FNO Impacted Gen'!J174</f>
        <v>10.67626563</v>
      </c>
      <c r="K174" s="56">
        <f>'5a. FNO'!K174+'5b. FNO Impacted Gen'!K174</f>
        <v>11.046881229999999</v>
      </c>
      <c r="L174" s="56">
        <f>'5a. FNO'!L174+'5b. FNO Impacted Gen'!L174</f>
        <v>11.644923689999999</v>
      </c>
      <c r="M174" s="56">
        <f>'5a. FNO'!M174+'5b. FNO Impacted Gen'!M174</f>
        <v>12.28309185</v>
      </c>
      <c r="N174" s="56">
        <f>'5a. FNO'!N174+'5b. FNO Impacted Gen'!N174</f>
        <v>12.758870180000002</v>
      </c>
      <c r="O174" s="56">
        <f>'5a. FNO'!O174+'5b. FNO Impacted Gen'!O174</f>
        <v>13.11782975</v>
      </c>
      <c r="P174" s="56">
        <f>'5a. FNO'!P174+'5b. FNO Impacted Gen'!P174</f>
        <v>13.44695265</v>
      </c>
      <c r="Q174" s="56">
        <f>'5a. FNO'!Q174+'5b. FNO Impacted Gen'!Q174</f>
        <v>13.541201079999999</v>
      </c>
      <c r="R174" s="56">
        <f>'5a. FNO'!R174+'5b. FNO Impacted Gen'!R174</f>
        <v>13.569907579999999</v>
      </c>
      <c r="S174" s="56">
        <f>'5a. FNO'!S174+'5b. FNO Impacted Gen'!S174</f>
        <v>12.75356798</v>
      </c>
      <c r="T174" s="56">
        <f>'5a. FNO'!T174+'5b. FNO Impacted Gen'!T174</f>
        <v>13.38896154</v>
      </c>
      <c r="U174" s="56">
        <f>'5a. FNO'!U174+'5b. FNO Impacted Gen'!U174</f>
        <v>13.270344140000001</v>
      </c>
      <c r="V174" s="56">
        <f>'5a. FNO'!V174+'5b. FNO Impacted Gen'!V174</f>
        <v>12.56596283</v>
      </c>
      <c r="W174" s="56">
        <f>'5a. FNO'!W174+'5b. FNO Impacted Gen'!W174</f>
        <v>11.84687755</v>
      </c>
      <c r="X174" s="56">
        <f>'5a. FNO'!X174+'5b. FNO Impacted Gen'!X174</f>
        <v>11.08781009</v>
      </c>
      <c r="Y174" s="56">
        <f>'5a. FNO'!Y174+'5b. FNO Impacted Gen'!Y174</f>
        <v>9.9846975300000018</v>
      </c>
      <c r="Z174" s="67">
        <f>'5a. FNO'!Z174+'5b. FNO Impacted Gen'!Z174</f>
        <v>0</v>
      </c>
    </row>
    <row r="175" spans="1:26">
      <c r="A175" s="54">
        <f t="shared" si="2"/>
        <v>45829</v>
      </c>
      <c r="B175" s="55">
        <f>'5a. FNO'!B175+'5b. FNO Impacted Gen'!B175</f>
        <v>9.338204600000001</v>
      </c>
      <c r="C175" s="56">
        <f>'5a. FNO'!C175+'5b. FNO Impacted Gen'!C175</f>
        <v>8.9613068600000005</v>
      </c>
      <c r="D175" s="56">
        <f>'5a. FNO'!D175+'5b. FNO Impacted Gen'!D175</f>
        <v>8.7657220999999996</v>
      </c>
      <c r="E175" s="56">
        <f>'5a. FNO'!E175+'5b. FNO Impacted Gen'!E175</f>
        <v>8.5599275600000002</v>
      </c>
      <c r="F175" s="56">
        <f>'5a. FNO'!F175+'5b. FNO Impacted Gen'!F175</f>
        <v>8.4293448600000005</v>
      </c>
      <c r="G175" s="56">
        <f>'5a. FNO'!G175+'5b. FNO Impacted Gen'!G175</f>
        <v>8.3705054899999993</v>
      </c>
      <c r="H175" s="56">
        <f>'5a. FNO'!H175+'5b. FNO Impacted Gen'!H175</f>
        <v>8.720940989999999</v>
      </c>
      <c r="I175" s="56">
        <f>'5a. FNO'!I175+'5b. FNO Impacted Gen'!I175</f>
        <v>9.6229490200000001</v>
      </c>
      <c r="J175" s="56">
        <f>'5a. FNO'!J175+'5b. FNO Impacted Gen'!J175</f>
        <v>10.36386637</v>
      </c>
      <c r="K175" s="56">
        <f>'5a. FNO'!K175+'5b. FNO Impacted Gen'!K175</f>
        <v>10.74962092</v>
      </c>
      <c r="L175" s="56">
        <f>'5a. FNO'!L175+'5b. FNO Impacted Gen'!L175</f>
        <v>11.287963</v>
      </c>
      <c r="M175" s="56">
        <f>'5a. FNO'!M175+'5b. FNO Impacted Gen'!M175</f>
        <v>11.682503990000001</v>
      </c>
      <c r="N175" s="56">
        <f>'5a. FNO'!N175+'5b. FNO Impacted Gen'!N175</f>
        <v>11.89598318</v>
      </c>
      <c r="O175" s="56">
        <f>'5a. FNO'!O175+'5b. FNO Impacted Gen'!O175</f>
        <v>12.31302728</v>
      </c>
      <c r="P175" s="56">
        <f>'5a. FNO'!P175+'5b. FNO Impacted Gen'!P175</f>
        <v>12.608576659999999</v>
      </c>
      <c r="Q175" s="56">
        <f>'5a. FNO'!Q175+'5b. FNO Impacted Gen'!Q175</f>
        <v>12.915193149999999</v>
      </c>
      <c r="R175" s="56">
        <f>'5a. FNO'!R175+'5b. FNO Impacted Gen'!R175</f>
        <v>13.49547475</v>
      </c>
      <c r="S175" s="56">
        <f>'5a. FNO'!S175+'5b. FNO Impacted Gen'!S175</f>
        <v>13.972517550000001</v>
      </c>
      <c r="T175" s="56">
        <f>'5a. FNO'!T175+'5b. FNO Impacted Gen'!T175</f>
        <v>14.115436409999999</v>
      </c>
      <c r="U175" s="56">
        <f>'5a. FNO'!U175+'5b. FNO Impacted Gen'!U175</f>
        <v>13.59359708</v>
      </c>
      <c r="V175" s="56">
        <f>'5a. FNO'!V175+'5b. FNO Impacted Gen'!V175</f>
        <v>13.010271400000001</v>
      </c>
      <c r="W175" s="56">
        <f>'5a. FNO'!W175+'5b. FNO Impacted Gen'!W175</f>
        <v>12.216434870000001</v>
      </c>
      <c r="X175" s="56">
        <f>'5a. FNO'!X175+'5b. FNO Impacted Gen'!X175</f>
        <v>11.224389379999998</v>
      </c>
      <c r="Y175" s="56">
        <f>'5a. FNO'!Y175+'5b. FNO Impacted Gen'!Y175</f>
        <v>10.249875650000002</v>
      </c>
      <c r="Z175" s="67">
        <f>'5a. FNO'!Z175+'5b. FNO Impacted Gen'!Z175</f>
        <v>0</v>
      </c>
    </row>
    <row r="176" spans="1:26">
      <c r="A176" s="54">
        <f t="shared" si="2"/>
        <v>45830</v>
      </c>
      <c r="B176" s="55">
        <f>'5a. FNO'!B176+'5b. FNO Impacted Gen'!B176</f>
        <v>9.6156616199999991</v>
      </c>
      <c r="C176" s="56">
        <f>'5a. FNO'!C176+'5b. FNO Impacted Gen'!C176</f>
        <v>9.1551004099999993</v>
      </c>
      <c r="D176" s="56">
        <f>'5a. FNO'!D176+'5b. FNO Impacted Gen'!D176</f>
        <v>8.8598721299999994</v>
      </c>
      <c r="E176" s="56">
        <f>'5a. FNO'!E176+'5b. FNO Impacted Gen'!E176</f>
        <v>8.6237041899999998</v>
      </c>
      <c r="F176" s="56">
        <f>'5a. FNO'!F176+'5b. FNO Impacted Gen'!F176</f>
        <v>8.6009034300000007</v>
      </c>
      <c r="G176" s="56">
        <f>'5a. FNO'!G176+'5b. FNO Impacted Gen'!G176</f>
        <v>8.6067472800000004</v>
      </c>
      <c r="H176" s="56">
        <f>'5a. FNO'!H176+'5b. FNO Impacted Gen'!H176</f>
        <v>9.0239583200000002</v>
      </c>
      <c r="I176" s="56">
        <f>'5a. FNO'!I176+'5b. FNO Impacted Gen'!I176</f>
        <v>9.6368849900000004</v>
      </c>
      <c r="J176" s="56">
        <f>'5a. FNO'!J176+'5b. FNO Impacted Gen'!J176</f>
        <v>10.37130874</v>
      </c>
      <c r="K176" s="56">
        <f>'5a. FNO'!K176+'5b. FNO Impacted Gen'!K176</f>
        <v>10.698697090000001</v>
      </c>
      <c r="L176" s="56">
        <f>'5a. FNO'!L176+'5b. FNO Impacted Gen'!L176</f>
        <v>10.954747709999999</v>
      </c>
      <c r="M176" s="56">
        <f>'5a. FNO'!M176+'5b. FNO Impacted Gen'!M176</f>
        <v>11.11070376</v>
      </c>
      <c r="N176" s="56">
        <f>'5a. FNO'!N176+'5b. FNO Impacted Gen'!N176</f>
        <v>11.396686040000001</v>
      </c>
      <c r="O176" s="56">
        <f>'5a. FNO'!O176+'5b. FNO Impacted Gen'!O176</f>
        <v>11.637591649999999</v>
      </c>
      <c r="P176" s="56">
        <f>'5a. FNO'!P176+'5b. FNO Impacted Gen'!P176</f>
        <v>12.062392920000001</v>
      </c>
      <c r="Q176" s="56">
        <f>'5a. FNO'!Q176+'5b. FNO Impacted Gen'!Q176</f>
        <v>12.472085269999999</v>
      </c>
      <c r="R176" s="56">
        <f>'5a. FNO'!R176+'5b. FNO Impacted Gen'!R176</f>
        <v>12.98917505</v>
      </c>
      <c r="S176" s="56">
        <f>'5a. FNO'!S176+'5b. FNO Impacted Gen'!S176</f>
        <v>13.637886310000001</v>
      </c>
      <c r="T176" s="56">
        <f>'5a. FNO'!T176+'5b. FNO Impacted Gen'!T176</f>
        <v>13.81192098</v>
      </c>
      <c r="U176" s="56">
        <f>'5a. FNO'!U176+'5b. FNO Impacted Gen'!U176</f>
        <v>13.239510760000002</v>
      </c>
      <c r="V176" s="56">
        <f>'5a. FNO'!V176+'5b. FNO Impacted Gen'!V176</f>
        <v>12.709680430000001</v>
      </c>
      <c r="W176" s="56">
        <f>'5a. FNO'!W176+'5b. FNO Impacted Gen'!W176</f>
        <v>11.952406199999999</v>
      </c>
      <c r="X176" s="56">
        <f>'5a. FNO'!X176+'5b. FNO Impacted Gen'!X176</f>
        <v>10.86725274</v>
      </c>
      <c r="Y176" s="56">
        <f>'5a. FNO'!Y176+'5b. FNO Impacted Gen'!Y176</f>
        <v>9.8865785499999976</v>
      </c>
      <c r="Z176" s="67">
        <f>'5a. FNO'!Z176+'5b. FNO Impacted Gen'!Z176</f>
        <v>0</v>
      </c>
    </row>
    <row r="177" spans="1:26">
      <c r="A177" s="54">
        <f t="shared" si="2"/>
        <v>45831</v>
      </c>
      <c r="B177" s="55">
        <f>'5a. FNO'!B177+'5b. FNO Impacted Gen'!B177</f>
        <v>9.3267636800000009</v>
      </c>
      <c r="C177" s="56">
        <f>'5a. FNO'!C177+'5b. FNO Impacted Gen'!C177</f>
        <v>8.8046427200000004</v>
      </c>
      <c r="D177" s="56">
        <f>'5a. FNO'!D177+'5b. FNO Impacted Gen'!D177</f>
        <v>8.4556483599999996</v>
      </c>
      <c r="E177" s="56">
        <f>'5a. FNO'!E177+'5b. FNO Impacted Gen'!E177</f>
        <v>8.0823907699999999</v>
      </c>
      <c r="F177" s="56">
        <f>'5a. FNO'!F177+'5b. FNO Impacted Gen'!F177</f>
        <v>8.0447036800000014</v>
      </c>
      <c r="G177" s="56">
        <f>'5a. FNO'!G177+'5b. FNO Impacted Gen'!G177</f>
        <v>8.4877487500000015</v>
      </c>
      <c r="H177" s="56">
        <f>'5a. FNO'!H177+'5b. FNO Impacted Gen'!H177</f>
        <v>9.2265740600000008</v>
      </c>
      <c r="I177" s="56">
        <f>'5a. FNO'!I177+'5b. FNO Impacted Gen'!I177</f>
        <v>9.7447513600000004</v>
      </c>
      <c r="J177" s="56">
        <f>'5a. FNO'!J177+'5b. FNO Impacted Gen'!J177</f>
        <v>9.3777870500000002</v>
      </c>
      <c r="K177" s="56">
        <f>'5a. FNO'!K177+'5b. FNO Impacted Gen'!K177</f>
        <v>9.3428030799999995</v>
      </c>
      <c r="L177" s="56">
        <f>'5a. FNO'!L177+'5b. FNO Impacted Gen'!L177</f>
        <v>9.367492020000002</v>
      </c>
      <c r="M177" s="56">
        <f>'5a. FNO'!M177+'5b. FNO Impacted Gen'!M177</f>
        <v>9.6689555299999999</v>
      </c>
      <c r="N177" s="56">
        <f>'5a. FNO'!N177+'5b. FNO Impacted Gen'!N177</f>
        <v>9.6678185900000013</v>
      </c>
      <c r="O177" s="56">
        <f>'5a. FNO'!O177+'5b. FNO Impacted Gen'!O177</f>
        <v>9.6335136800000001</v>
      </c>
      <c r="P177" s="56">
        <f>'5a. FNO'!P177+'5b. FNO Impacted Gen'!P177</f>
        <v>10.042235260000002</v>
      </c>
      <c r="Q177" s="56">
        <f>'5a. FNO'!Q177+'5b. FNO Impacted Gen'!Q177</f>
        <v>10.64574651</v>
      </c>
      <c r="R177" s="56">
        <f>'5a. FNO'!R177+'5b. FNO Impacted Gen'!R177</f>
        <v>10.950821629999998</v>
      </c>
      <c r="S177" s="56">
        <f>'5a. FNO'!S177+'5b. FNO Impacted Gen'!S177</f>
        <v>10.961350680000001</v>
      </c>
      <c r="T177" s="56">
        <f>'5a. FNO'!T177+'5b. FNO Impacted Gen'!T177</f>
        <v>11.13494543</v>
      </c>
      <c r="U177" s="56">
        <f>'5a. FNO'!U177+'5b. FNO Impacted Gen'!U177</f>
        <v>10.811008410000001</v>
      </c>
      <c r="V177" s="56">
        <f>'5a. FNO'!V177+'5b. FNO Impacted Gen'!V177</f>
        <v>10.64079126</v>
      </c>
      <c r="W177" s="56">
        <f>'5a. FNO'!W177+'5b. FNO Impacted Gen'!W177</f>
        <v>10.17857517</v>
      </c>
      <c r="X177" s="56">
        <f>'5a. FNO'!X177+'5b. FNO Impacted Gen'!X177</f>
        <v>9.5269101999999997</v>
      </c>
      <c r="Y177" s="56">
        <f>'5a. FNO'!Y177+'5b. FNO Impacted Gen'!Y177</f>
        <v>8.6391776999999994</v>
      </c>
      <c r="Z177" s="67">
        <f>'5a. FNO'!Z177+'5b. FNO Impacted Gen'!Z177</f>
        <v>0</v>
      </c>
    </row>
    <row r="178" spans="1:26">
      <c r="A178" s="54">
        <f t="shared" si="2"/>
        <v>45832</v>
      </c>
      <c r="B178" s="55">
        <f>'5a. FNO'!B178+'5b. FNO Impacted Gen'!B178</f>
        <v>8.1374215299999992</v>
      </c>
      <c r="C178" s="56">
        <f>'5a. FNO'!C178+'5b. FNO Impacted Gen'!C178</f>
        <v>7.79867664</v>
      </c>
      <c r="D178" s="56">
        <f>'5a. FNO'!D178+'5b. FNO Impacted Gen'!D178</f>
        <v>7.6054935399999994</v>
      </c>
      <c r="E178" s="56">
        <f>'5a. FNO'!E178+'5b. FNO Impacted Gen'!E178</f>
        <v>7.51449912</v>
      </c>
      <c r="F178" s="56">
        <f>'5a. FNO'!F178+'5b. FNO Impacted Gen'!F178</f>
        <v>7.6440886200000007</v>
      </c>
      <c r="G178" s="56">
        <f>'5a. FNO'!G178+'5b. FNO Impacted Gen'!G178</f>
        <v>7.8879016399999999</v>
      </c>
      <c r="H178" s="56">
        <f>'5a. FNO'!H178+'5b. FNO Impacted Gen'!H178</f>
        <v>8.3292524700000001</v>
      </c>
      <c r="I178" s="56">
        <f>'5a. FNO'!I178+'5b. FNO Impacted Gen'!I178</f>
        <v>8.8776681700000015</v>
      </c>
      <c r="J178" s="56">
        <f>'5a. FNO'!J178+'5b. FNO Impacted Gen'!J178</f>
        <v>8.8924370499999998</v>
      </c>
      <c r="K178" s="56">
        <f>'5a. FNO'!K178+'5b. FNO Impacted Gen'!K178</f>
        <v>8.9920340099999994</v>
      </c>
      <c r="L178" s="56">
        <f>'5a. FNO'!L178+'5b. FNO Impacted Gen'!L178</f>
        <v>9.3028072099999992</v>
      </c>
      <c r="M178" s="56">
        <f>'5a. FNO'!M178+'5b. FNO Impacted Gen'!M178</f>
        <v>9.9986875699999995</v>
      </c>
      <c r="N178" s="56">
        <f>'5a. FNO'!N178+'5b. FNO Impacted Gen'!N178</f>
        <v>10.3603115</v>
      </c>
      <c r="O178" s="56">
        <f>'5a. FNO'!O178+'5b. FNO Impacted Gen'!O178</f>
        <v>10.76153644</v>
      </c>
      <c r="P178" s="56">
        <f>'5a. FNO'!P178+'5b. FNO Impacted Gen'!P178</f>
        <v>11.263278140000001</v>
      </c>
      <c r="Q178" s="56">
        <f>'5a. FNO'!Q178+'5b. FNO Impacted Gen'!Q178</f>
        <v>11.618689459999999</v>
      </c>
      <c r="R178" s="56">
        <f>'5a. FNO'!R178+'5b. FNO Impacted Gen'!R178</f>
        <v>11.735398010000001</v>
      </c>
      <c r="S178" s="56">
        <f>'5a. FNO'!S178+'5b. FNO Impacted Gen'!S178</f>
        <v>11.66849347</v>
      </c>
      <c r="T178" s="56">
        <f>'5a. FNO'!T178+'5b. FNO Impacted Gen'!T178</f>
        <v>11.493383880000001</v>
      </c>
      <c r="U178" s="56">
        <f>'5a. FNO'!U178+'5b. FNO Impacted Gen'!U178</f>
        <v>10.750772250000001</v>
      </c>
      <c r="V178" s="56">
        <f>'5a. FNO'!V178+'5b. FNO Impacted Gen'!V178</f>
        <v>10.348422640000001</v>
      </c>
      <c r="W178" s="56">
        <f>'5a. FNO'!W178+'5b. FNO Impacted Gen'!W178</f>
        <v>9.9312248800000003</v>
      </c>
      <c r="X178" s="56">
        <f>'5a. FNO'!X178+'5b. FNO Impacted Gen'!X178</f>
        <v>9.3007606199999984</v>
      </c>
      <c r="Y178" s="56">
        <f>'5a. FNO'!Y178+'5b. FNO Impacted Gen'!Y178</f>
        <v>8.5479859800000018</v>
      </c>
      <c r="Z178" s="67">
        <f>'5a. FNO'!Z178+'5b. FNO Impacted Gen'!Z178</f>
        <v>0</v>
      </c>
    </row>
    <row r="179" spans="1:26">
      <c r="A179" s="54">
        <f t="shared" si="2"/>
        <v>45833</v>
      </c>
      <c r="B179" s="55">
        <f>'5a. FNO'!B179+'5b. FNO Impacted Gen'!B179</f>
        <v>8.1185402399999997</v>
      </c>
      <c r="C179" s="56">
        <f>'5a. FNO'!C179+'5b. FNO Impacted Gen'!C179</f>
        <v>7.8988680800000006</v>
      </c>
      <c r="D179" s="56">
        <f>'5a. FNO'!D179+'5b. FNO Impacted Gen'!D179</f>
        <v>7.7580152199999999</v>
      </c>
      <c r="E179" s="56">
        <f>'5a. FNO'!E179+'5b. FNO Impacted Gen'!E179</f>
        <v>7.6840759299999988</v>
      </c>
      <c r="F179" s="56">
        <f>'5a. FNO'!F179+'5b. FNO Impacted Gen'!F179</f>
        <v>7.7565919600000006</v>
      </c>
      <c r="G179" s="56">
        <f>'5a. FNO'!G179+'5b. FNO Impacted Gen'!G179</f>
        <v>8.010411379999999</v>
      </c>
      <c r="H179" s="56">
        <f>'5a. FNO'!H179+'5b. FNO Impacted Gen'!H179</f>
        <v>8.4325261400000002</v>
      </c>
      <c r="I179" s="56">
        <f>'5a. FNO'!I179+'5b. FNO Impacted Gen'!I179</f>
        <v>8.90898331</v>
      </c>
      <c r="J179" s="56">
        <f>'5a. FNO'!J179+'5b. FNO Impacted Gen'!J179</f>
        <v>8.9096865699999999</v>
      </c>
      <c r="K179" s="56">
        <f>'5a. FNO'!K179+'5b. FNO Impacted Gen'!K179</f>
        <v>8.9558605399999998</v>
      </c>
      <c r="L179" s="56">
        <f>'5a. FNO'!L179+'5b. FNO Impacted Gen'!L179</f>
        <v>9.4767949800000011</v>
      </c>
      <c r="M179" s="56">
        <f>'5a. FNO'!M179+'5b. FNO Impacted Gen'!M179</f>
        <v>10.088097110000001</v>
      </c>
      <c r="N179" s="56">
        <f>'5a. FNO'!N179+'5b. FNO Impacted Gen'!N179</f>
        <v>10.34495362</v>
      </c>
      <c r="O179" s="56">
        <f>'5a. FNO'!O179+'5b. FNO Impacted Gen'!O179</f>
        <v>10.746915880000001</v>
      </c>
      <c r="P179" s="56">
        <f>'5a. FNO'!P179+'5b. FNO Impacted Gen'!P179</f>
        <v>11.002739999999999</v>
      </c>
      <c r="Q179" s="56">
        <f>'5a. FNO'!Q179+'5b. FNO Impacted Gen'!Q179</f>
        <v>11.474117509999999</v>
      </c>
      <c r="R179" s="56">
        <f>'5a. FNO'!R179+'5b. FNO Impacted Gen'!R179</f>
        <v>11.73665242</v>
      </c>
      <c r="S179" s="56">
        <f>'5a. FNO'!S179+'5b. FNO Impacted Gen'!S179</f>
        <v>11.951642850000001</v>
      </c>
      <c r="T179" s="56">
        <f>'5a. FNO'!T179+'5b. FNO Impacted Gen'!T179</f>
        <v>11.724277349999999</v>
      </c>
      <c r="U179" s="56">
        <f>'5a. FNO'!U179+'5b. FNO Impacted Gen'!U179</f>
        <v>10.543855709999999</v>
      </c>
      <c r="V179" s="56">
        <f>'5a. FNO'!V179+'5b. FNO Impacted Gen'!V179</f>
        <v>10.26466037</v>
      </c>
      <c r="W179" s="56">
        <f>'5a. FNO'!W179+'5b. FNO Impacted Gen'!W179</f>
        <v>9.7737144700000016</v>
      </c>
      <c r="X179" s="56">
        <f>'5a. FNO'!X179+'5b. FNO Impacted Gen'!X179</f>
        <v>8.9521591399999991</v>
      </c>
      <c r="Y179" s="56">
        <f>'5a. FNO'!Y179+'5b. FNO Impacted Gen'!Y179</f>
        <v>8.2010644700000004</v>
      </c>
      <c r="Z179" s="67">
        <f>'5a. FNO'!Z179+'5b. FNO Impacted Gen'!Z179</f>
        <v>0</v>
      </c>
    </row>
    <row r="180" spans="1:26">
      <c r="A180" s="54">
        <f t="shared" si="2"/>
        <v>45834</v>
      </c>
      <c r="B180" s="55">
        <f>'5a. FNO'!B180+'5b. FNO Impacted Gen'!B180</f>
        <v>7.7382439400000003</v>
      </c>
      <c r="C180" s="56">
        <f>'5a. FNO'!C180+'5b. FNO Impacted Gen'!C180</f>
        <v>7.3714839799999998</v>
      </c>
      <c r="D180" s="56">
        <f>'5a. FNO'!D180+'5b. FNO Impacted Gen'!D180</f>
        <v>7.1968990099999992</v>
      </c>
      <c r="E180" s="56">
        <f>'5a. FNO'!E180+'5b. FNO Impacted Gen'!E180</f>
        <v>7.1286251900000011</v>
      </c>
      <c r="F180" s="56">
        <f>'5a. FNO'!F180+'5b. FNO Impacted Gen'!F180</f>
        <v>7.2393893700000005</v>
      </c>
      <c r="G180" s="56">
        <f>'5a. FNO'!G180+'5b. FNO Impacted Gen'!G180</f>
        <v>7.8831581399999999</v>
      </c>
      <c r="H180" s="56">
        <f>'5a. FNO'!H180+'5b. FNO Impacted Gen'!H180</f>
        <v>8.5309934399999996</v>
      </c>
      <c r="I180" s="56">
        <f>'5a. FNO'!I180+'5b. FNO Impacted Gen'!I180</f>
        <v>8.86556444</v>
      </c>
      <c r="J180" s="56">
        <f>'5a. FNO'!J180+'5b. FNO Impacted Gen'!J180</f>
        <v>9.0918005799999992</v>
      </c>
      <c r="K180" s="56">
        <f>'5a. FNO'!K180+'5b. FNO Impacted Gen'!K180</f>
        <v>9.2818235600000012</v>
      </c>
      <c r="L180" s="56">
        <f>'5a. FNO'!L180+'5b. FNO Impacted Gen'!L180</f>
        <v>9.3507504800000003</v>
      </c>
      <c r="M180" s="56">
        <f>'5a. FNO'!M180+'5b. FNO Impacted Gen'!M180</f>
        <v>9.6655786800000012</v>
      </c>
      <c r="N180" s="56">
        <f>'5a. FNO'!N180+'5b. FNO Impacted Gen'!N180</f>
        <v>10.20427104</v>
      </c>
      <c r="O180" s="56">
        <f>'5a. FNO'!O180+'5b. FNO Impacted Gen'!O180</f>
        <v>10.630532260000001</v>
      </c>
      <c r="P180" s="56">
        <f>'5a. FNO'!P180+'5b. FNO Impacted Gen'!P180</f>
        <v>10.913810099999999</v>
      </c>
      <c r="Q180" s="56">
        <f>'5a. FNO'!Q180+'5b. FNO Impacted Gen'!Q180</f>
        <v>11.67091862</v>
      </c>
      <c r="R180" s="56">
        <f>'5a. FNO'!R180+'5b. FNO Impacted Gen'!R180</f>
        <v>12.164219859999999</v>
      </c>
      <c r="S180" s="56">
        <f>'5a. FNO'!S180+'5b. FNO Impacted Gen'!S180</f>
        <v>12.393789640000001</v>
      </c>
      <c r="T180" s="56">
        <f>'5a. FNO'!T180+'5b. FNO Impacted Gen'!T180</f>
        <v>12.573467789999999</v>
      </c>
      <c r="U180" s="56">
        <f>'5a. FNO'!U180+'5b. FNO Impacted Gen'!U180</f>
        <v>12.32335767</v>
      </c>
      <c r="V180" s="56">
        <f>'5a. FNO'!V180+'5b. FNO Impacted Gen'!V180</f>
        <v>11.734726440000001</v>
      </c>
      <c r="W180" s="56">
        <f>'5a. FNO'!W180+'5b. FNO Impacted Gen'!W180</f>
        <v>10.96609875</v>
      </c>
      <c r="X180" s="56">
        <f>'5a. FNO'!X180+'5b. FNO Impacted Gen'!X180</f>
        <v>9.9179851300000017</v>
      </c>
      <c r="Y180" s="56">
        <f>'5a. FNO'!Y180+'5b. FNO Impacted Gen'!Y180</f>
        <v>8.8123448100000008</v>
      </c>
      <c r="Z180" s="67">
        <f>'5a. FNO'!Z180+'5b. FNO Impacted Gen'!Z180</f>
        <v>0</v>
      </c>
    </row>
    <row r="181" spans="1:26">
      <c r="A181" s="54">
        <f t="shared" si="2"/>
        <v>45835</v>
      </c>
      <c r="B181" s="55">
        <f>'5a. FNO'!B181+'5b. FNO Impacted Gen'!B181</f>
        <v>8.1079150000000002</v>
      </c>
      <c r="C181" s="56">
        <f>'5a. FNO'!C181+'5b. FNO Impacted Gen'!C181</f>
        <v>7.6438731100000004</v>
      </c>
      <c r="D181" s="56">
        <f>'5a. FNO'!D181+'5b. FNO Impacted Gen'!D181</f>
        <v>7.3508097299999999</v>
      </c>
      <c r="E181" s="56">
        <f>'5a. FNO'!E181+'5b. FNO Impacted Gen'!E181</f>
        <v>7.3508403599999994</v>
      </c>
      <c r="F181" s="56">
        <f>'5a. FNO'!F181+'5b. FNO Impacted Gen'!F181</f>
        <v>7.3473419900000003</v>
      </c>
      <c r="G181" s="56">
        <f>'5a. FNO'!G181+'5b. FNO Impacted Gen'!G181</f>
        <v>7.5641379799999999</v>
      </c>
      <c r="H181" s="56">
        <f>'5a. FNO'!H181+'5b. FNO Impacted Gen'!H181</f>
        <v>8.012690469999999</v>
      </c>
      <c r="I181" s="56">
        <f>'5a. FNO'!I181+'5b. FNO Impacted Gen'!I181</f>
        <v>8.5663331799999991</v>
      </c>
      <c r="J181" s="56">
        <f>'5a. FNO'!J181+'5b. FNO Impacted Gen'!J181</f>
        <v>8.7833833999999982</v>
      </c>
      <c r="K181" s="56">
        <f>'5a. FNO'!K181+'5b. FNO Impacted Gen'!K181</f>
        <v>9.0676043500000016</v>
      </c>
      <c r="L181" s="56">
        <f>'5a. FNO'!L181+'5b. FNO Impacted Gen'!L181</f>
        <v>9.39636037</v>
      </c>
      <c r="M181" s="56">
        <f>'5a. FNO'!M181+'5b. FNO Impacted Gen'!M181</f>
        <v>9.8431961300000008</v>
      </c>
      <c r="N181" s="56">
        <f>'5a. FNO'!N181+'5b. FNO Impacted Gen'!N181</f>
        <v>10.475673390000001</v>
      </c>
      <c r="O181" s="56">
        <f>'5a. FNO'!O181+'5b. FNO Impacted Gen'!O181</f>
        <v>11.04570764</v>
      </c>
      <c r="P181" s="56">
        <f>'5a. FNO'!P181+'5b. FNO Impacted Gen'!P181</f>
        <v>11.44093683</v>
      </c>
      <c r="Q181" s="56">
        <f>'5a. FNO'!Q181+'5b. FNO Impacted Gen'!Q181</f>
        <v>11.862172380000001</v>
      </c>
      <c r="R181" s="56">
        <f>'5a. FNO'!R181+'5b. FNO Impacted Gen'!R181</f>
        <v>12.159106550000001</v>
      </c>
      <c r="S181" s="56">
        <f>'5a. FNO'!S181+'5b. FNO Impacted Gen'!S181</f>
        <v>12.73592599</v>
      </c>
      <c r="T181" s="56">
        <f>'5a. FNO'!T181+'5b. FNO Impacted Gen'!T181</f>
        <v>12.851684819999999</v>
      </c>
      <c r="U181" s="56">
        <f>'5a. FNO'!U181+'5b. FNO Impacted Gen'!U181</f>
        <v>12.123922709999999</v>
      </c>
      <c r="V181" s="56">
        <f>'5a. FNO'!V181+'5b. FNO Impacted Gen'!V181</f>
        <v>11.368761050000002</v>
      </c>
      <c r="W181" s="56">
        <f>'5a. FNO'!W181+'5b. FNO Impacted Gen'!W181</f>
        <v>10.588997579999999</v>
      </c>
      <c r="X181" s="56">
        <f>'5a. FNO'!X181+'5b. FNO Impacted Gen'!X181</f>
        <v>9.590112610000002</v>
      </c>
      <c r="Y181" s="56">
        <f>'5a. FNO'!Y181+'5b. FNO Impacted Gen'!Y181</f>
        <v>8.5831810900000001</v>
      </c>
      <c r="Z181" s="67">
        <f>'5a. FNO'!Z181+'5b. FNO Impacted Gen'!Z181</f>
        <v>0</v>
      </c>
    </row>
    <row r="182" spans="1:26">
      <c r="A182" s="54">
        <f t="shared" si="2"/>
        <v>45836</v>
      </c>
      <c r="B182" s="55">
        <f>'5a. FNO'!B182+'5b. FNO Impacted Gen'!B182</f>
        <v>7.9536747100000005</v>
      </c>
      <c r="C182" s="56">
        <f>'5a. FNO'!C182+'5b. FNO Impacted Gen'!C182</f>
        <v>7.3099907299999991</v>
      </c>
      <c r="D182" s="56">
        <f>'5a. FNO'!D182+'5b. FNO Impacted Gen'!D182</f>
        <v>6.8231494399999999</v>
      </c>
      <c r="E182" s="56">
        <f>'5a. FNO'!E182+'5b. FNO Impacted Gen'!E182</f>
        <v>6.7318811500000004</v>
      </c>
      <c r="F182" s="56">
        <f>'5a. FNO'!F182+'5b. FNO Impacted Gen'!F182</f>
        <v>6.8574137199999994</v>
      </c>
      <c r="G182" s="56">
        <f>'5a. FNO'!G182+'5b. FNO Impacted Gen'!G182</f>
        <v>7.1210027200000008</v>
      </c>
      <c r="H182" s="56">
        <f>'5a. FNO'!H182+'5b. FNO Impacted Gen'!H182</f>
        <v>7.6120402300000007</v>
      </c>
      <c r="I182" s="56">
        <f>'5a. FNO'!I182+'5b. FNO Impacted Gen'!I182</f>
        <v>8.2013375699999997</v>
      </c>
      <c r="J182" s="56">
        <f>'5a. FNO'!J182+'5b. FNO Impacted Gen'!J182</f>
        <v>8.5777037099999998</v>
      </c>
      <c r="K182" s="56">
        <f>'5a. FNO'!K182+'5b. FNO Impacted Gen'!K182</f>
        <v>9.0157085200000004</v>
      </c>
      <c r="L182" s="56">
        <f>'5a. FNO'!L182+'5b. FNO Impacted Gen'!L182</f>
        <v>9.3337363399999997</v>
      </c>
      <c r="M182" s="56">
        <f>'5a. FNO'!M182+'5b. FNO Impacted Gen'!M182</f>
        <v>9.9319734799999999</v>
      </c>
      <c r="N182" s="56">
        <f>'5a. FNO'!N182+'5b. FNO Impacted Gen'!N182</f>
        <v>10.70693943</v>
      </c>
      <c r="O182" s="56">
        <f>'5a. FNO'!O182+'5b. FNO Impacted Gen'!O182</f>
        <v>11.36506372</v>
      </c>
      <c r="P182" s="56">
        <f>'5a. FNO'!P182+'5b. FNO Impacted Gen'!P182</f>
        <v>11.8669615</v>
      </c>
      <c r="Q182" s="56">
        <f>'5a. FNO'!Q182+'5b. FNO Impacted Gen'!Q182</f>
        <v>12.40677049</v>
      </c>
      <c r="R182" s="56">
        <f>'5a. FNO'!R182+'5b. FNO Impacted Gen'!R182</f>
        <v>12.785363929999999</v>
      </c>
      <c r="S182" s="56">
        <f>'5a. FNO'!S182+'5b. FNO Impacted Gen'!S182</f>
        <v>12.865034339999999</v>
      </c>
      <c r="T182" s="56">
        <f>'5a. FNO'!T182+'5b. FNO Impacted Gen'!T182</f>
        <v>12.685139320000001</v>
      </c>
      <c r="U182" s="56">
        <f>'5a. FNO'!U182+'5b. FNO Impacted Gen'!U182</f>
        <v>12.13462878</v>
      </c>
      <c r="V182" s="56">
        <f>'5a. FNO'!V182+'5b. FNO Impacted Gen'!V182</f>
        <v>11.512427940000002</v>
      </c>
      <c r="W182" s="56">
        <f>'5a. FNO'!W182+'5b. FNO Impacted Gen'!W182</f>
        <v>10.713176460000001</v>
      </c>
      <c r="X182" s="56">
        <f>'5a. FNO'!X182+'5b. FNO Impacted Gen'!X182</f>
        <v>9.7519527400000001</v>
      </c>
      <c r="Y182" s="56">
        <f>'5a. FNO'!Y182+'5b. FNO Impacted Gen'!Y182</f>
        <v>8.8198665799999993</v>
      </c>
      <c r="Z182" s="67">
        <f>'5a. FNO'!Z182+'5b. FNO Impacted Gen'!Z182</f>
        <v>0</v>
      </c>
    </row>
    <row r="183" spans="1:26">
      <c r="A183" s="54">
        <f t="shared" si="2"/>
        <v>45837</v>
      </c>
      <c r="B183" s="55">
        <f>'5a. FNO'!B183+'5b. FNO Impacted Gen'!B183</f>
        <v>8.2317192300000013</v>
      </c>
      <c r="C183" s="56">
        <f>'5a. FNO'!C183+'5b. FNO Impacted Gen'!C183</f>
        <v>7.7928624300000013</v>
      </c>
      <c r="D183" s="56">
        <f>'5a. FNO'!D183+'5b. FNO Impacted Gen'!D183</f>
        <v>7.4947647400000008</v>
      </c>
      <c r="E183" s="56">
        <f>'5a. FNO'!E183+'5b. FNO Impacted Gen'!E183</f>
        <v>7.2614834300000002</v>
      </c>
      <c r="F183" s="56">
        <f>'5a. FNO'!F183+'5b. FNO Impacted Gen'!F183</f>
        <v>7.2686696200000007</v>
      </c>
      <c r="G183" s="56">
        <f>'5a. FNO'!G183+'5b. FNO Impacted Gen'!G183</f>
        <v>7.24213226</v>
      </c>
      <c r="H183" s="56">
        <f>'5a. FNO'!H183+'5b. FNO Impacted Gen'!H183</f>
        <v>7.6845597299999993</v>
      </c>
      <c r="I183" s="56">
        <f>'5a. FNO'!I183+'5b. FNO Impacted Gen'!I183</f>
        <v>8.2408740700000003</v>
      </c>
      <c r="J183" s="56">
        <f>'5a. FNO'!J183+'5b. FNO Impacted Gen'!J183</f>
        <v>8.6166211300000004</v>
      </c>
      <c r="K183" s="56">
        <f>'5a. FNO'!K183+'5b. FNO Impacted Gen'!K183</f>
        <v>8.8282105000000008</v>
      </c>
      <c r="L183" s="56">
        <f>'5a. FNO'!L183+'5b. FNO Impacted Gen'!L183</f>
        <v>9.5278796099999994</v>
      </c>
      <c r="M183" s="56">
        <f>'5a. FNO'!M183+'5b. FNO Impacted Gen'!M183</f>
        <v>10.30339187</v>
      </c>
      <c r="N183" s="56">
        <f>'5a. FNO'!N183+'5b. FNO Impacted Gen'!N183</f>
        <v>10.84760887</v>
      </c>
      <c r="O183" s="56">
        <f>'5a. FNO'!O183+'5b. FNO Impacted Gen'!O183</f>
        <v>11.32920945</v>
      </c>
      <c r="P183" s="56">
        <f>'5a. FNO'!P183+'5b. FNO Impacted Gen'!P183</f>
        <v>11.79238894</v>
      </c>
      <c r="Q183" s="56">
        <f>'5a. FNO'!Q183+'5b. FNO Impacted Gen'!Q183</f>
        <v>12.098931850000001</v>
      </c>
      <c r="R183" s="56">
        <f>'5a. FNO'!R183+'5b. FNO Impacted Gen'!R183</f>
        <v>12.21271256</v>
      </c>
      <c r="S183" s="56">
        <f>'5a. FNO'!S183+'5b. FNO Impacted Gen'!S183</f>
        <v>12.155369570000001</v>
      </c>
      <c r="T183" s="56">
        <f>'5a. FNO'!T183+'5b. FNO Impacted Gen'!T183</f>
        <v>11.562741280000001</v>
      </c>
      <c r="U183" s="56">
        <f>'5a. FNO'!U183+'5b. FNO Impacted Gen'!U183</f>
        <v>10.973460650000002</v>
      </c>
      <c r="V183" s="56">
        <f>'5a. FNO'!V183+'5b. FNO Impacted Gen'!V183</f>
        <v>10.81798174</v>
      </c>
      <c r="W183" s="56">
        <f>'5a. FNO'!W183+'5b. FNO Impacted Gen'!W183</f>
        <v>10.452778470000002</v>
      </c>
      <c r="X183" s="56">
        <f>'5a. FNO'!X183+'5b. FNO Impacted Gen'!X183</f>
        <v>9.4876598599999991</v>
      </c>
      <c r="Y183" s="56">
        <f>'5a. FNO'!Y183+'5b. FNO Impacted Gen'!Y183</f>
        <v>8.5108099599999996</v>
      </c>
      <c r="Z183" s="67">
        <f>'5a. FNO'!Z183+'5b. FNO Impacted Gen'!Z183</f>
        <v>0</v>
      </c>
    </row>
    <row r="184" spans="1:26">
      <c r="A184" s="54">
        <f t="shared" si="2"/>
        <v>45838</v>
      </c>
      <c r="B184" s="55">
        <f>'5a. FNO'!B184+'5b. FNO Impacted Gen'!B184</f>
        <v>7.9570218299999995</v>
      </c>
      <c r="C184" s="56">
        <f>'5a. FNO'!C184+'5b. FNO Impacted Gen'!C184</f>
        <v>7.5296112800000001</v>
      </c>
      <c r="D184" s="56">
        <f>'5a. FNO'!D184+'5b. FNO Impacted Gen'!D184</f>
        <v>7.353510560000001</v>
      </c>
      <c r="E184" s="56">
        <f>'5a. FNO'!E184+'5b. FNO Impacted Gen'!E184</f>
        <v>7.2933552199999996</v>
      </c>
      <c r="F184" s="56">
        <f>'5a. FNO'!F184+'5b. FNO Impacted Gen'!F184</f>
        <v>7.3447822199999999</v>
      </c>
      <c r="G184" s="56">
        <f>'5a. FNO'!G184+'5b. FNO Impacted Gen'!G184</f>
        <v>7.9219064799999996</v>
      </c>
      <c r="H184" s="56">
        <f>'5a. FNO'!H184+'5b. FNO Impacted Gen'!H184</f>
        <v>8.6169252099999998</v>
      </c>
      <c r="I184" s="56">
        <f>'5a. FNO'!I184+'5b. FNO Impacted Gen'!I184</f>
        <v>9.2795546200000008</v>
      </c>
      <c r="J184" s="56">
        <f>'5a. FNO'!J184+'5b. FNO Impacted Gen'!J184</f>
        <v>9.3720081799999999</v>
      </c>
      <c r="K184" s="56">
        <f>'5a. FNO'!K184+'5b. FNO Impacted Gen'!K184</f>
        <v>8.9635797799999999</v>
      </c>
      <c r="L184" s="56">
        <f>'5a. FNO'!L184+'5b. FNO Impacted Gen'!L184</f>
        <v>9.2542952199999995</v>
      </c>
      <c r="M184" s="56">
        <f>'5a. FNO'!M184+'5b. FNO Impacted Gen'!M184</f>
        <v>9.9245894200000002</v>
      </c>
      <c r="N184" s="56">
        <f>'5a. FNO'!N184+'5b. FNO Impacted Gen'!N184</f>
        <v>10.612828560000001</v>
      </c>
      <c r="O184" s="56">
        <f>'5a. FNO'!O184+'5b. FNO Impacted Gen'!O184</f>
        <v>11.05793615</v>
      </c>
      <c r="P184" s="56">
        <f>'5a. FNO'!P184+'5b. FNO Impacted Gen'!P184</f>
        <v>11.670854820000001</v>
      </c>
      <c r="Q184" s="56">
        <f>'5a. FNO'!Q184+'5b. FNO Impacted Gen'!Q184</f>
        <v>11.842857499999997</v>
      </c>
      <c r="R184" s="56">
        <f>'5a. FNO'!R184+'5b. FNO Impacted Gen'!R184</f>
        <v>12.35600556</v>
      </c>
      <c r="S184" s="56">
        <f>'5a. FNO'!S184+'5b. FNO Impacted Gen'!S184</f>
        <v>12.66293615</v>
      </c>
      <c r="T184" s="56">
        <f>'5a. FNO'!T184+'5b. FNO Impacted Gen'!T184</f>
        <v>12.341327380000001</v>
      </c>
      <c r="U184" s="56">
        <f>'5a. FNO'!U184+'5b. FNO Impacted Gen'!U184</f>
        <v>11.882864020000001</v>
      </c>
      <c r="V184" s="56">
        <f>'5a. FNO'!V184+'5b. FNO Impacted Gen'!V184</f>
        <v>11.388579600000002</v>
      </c>
      <c r="W184" s="56">
        <f>'5a. FNO'!W184+'5b. FNO Impacted Gen'!W184</f>
        <v>10.691379189999999</v>
      </c>
      <c r="X184" s="56">
        <f>'5a. FNO'!X184+'5b. FNO Impacted Gen'!X184</f>
        <v>9.6734305599999999</v>
      </c>
      <c r="Y184" s="56">
        <f>'5a. FNO'!Y184+'5b. FNO Impacted Gen'!Y184</f>
        <v>8.767031789999999</v>
      </c>
      <c r="Z184" s="67">
        <f>'5a. FNO'!Z184+'5b. FNO Impacted Gen'!Z184</f>
        <v>0</v>
      </c>
    </row>
    <row r="185" spans="1:26">
      <c r="A185" s="54">
        <f t="shared" si="2"/>
        <v>45839</v>
      </c>
      <c r="B185" s="55">
        <f>'5a. FNO'!B185+'5b. FNO Impacted Gen'!B185</f>
        <v>8.2136207199999998</v>
      </c>
      <c r="C185" s="56">
        <f>'5a. FNO'!C185+'5b. FNO Impacted Gen'!C185</f>
        <v>7.8261740799999995</v>
      </c>
      <c r="D185" s="56">
        <f>'5a. FNO'!D185+'5b. FNO Impacted Gen'!D185</f>
        <v>7.5973949299999992</v>
      </c>
      <c r="E185" s="56">
        <f>'5a. FNO'!E185+'5b. FNO Impacted Gen'!E185</f>
        <v>7.4717642900000003</v>
      </c>
      <c r="F185" s="56">
        <f>'5a. FNO'!F185+'5b. FNO Impacted Gen'!F185</f>
        <v>7.5197024999999993</v>
      </c>
      <c r="G185" s="56">
        <f>'5a. FNO'!G185+'5b. FNO Impacted Gen'!G185</f>
        <v>8.2722703500000012</v>
      </c>
      <c r="H185" s="56">
        <f>'5a. FNO'!H185+'5b. FNO Impacted Gen'!H185</f>
        <v>8.4241631100000021</v>
      </c>
      <c r="I185" s="56">
        <f>'5a. FNO'!I185+'5b. FNO Impacted Gen'!I185</f>
        <v>9.0154084700000006</v>
      </c>
      <c r="J185" s="56">
        <f>'5a. FNO'!J185+'5b. FNO Impacted Gen'!J185</f>
        <v>9.4439023500000001</v>
      </c>
      <c r="K185" s="56">
        <f>'5a. FNO'!K185+'5b. FNO Impacted Gen'!K185</f>
        <v>9.6854807499999982</v>
      </c>
      <c r="L185" s="56">
        <f>'5a. FNO'!L185+'5b. FNO Impacted Gen'!L185</f>
        <v>9.9019861700000007</v>
      </c>
      <c r="M185" s="56">
        <f>'5a. FNO'!M185+'5b. FNO Impacted Gen'!M185</f>
        <v>10.43585678</v>
      </c>
      <c r="N185" s="56">
        <f>'5a. FNO'!N185+'5b. FNO Impacted Gen'!N185</f>
        <v>10.94820507</v>
      </c>
      <c r="O185" s="56">
        <f>'5a. FNO'!O185+'5b. FNO Impacted Gen'!O185</f>
        <v>11.352953420000002</v>
      </c>
      <c r="P185" s="56">
        <f>'5a. FNO'!P185+'5b. FNO Impacted Gen'!P185</f>
        <v>11.775418689999999</v>
      </c>
      <c r="Q185" s="56">
        <f>'5a. FNO'!Q185+'5b. FNO Impacted Gen'!Q185</f>
        <v>12.480008320000001</v>
      </c>
      <c r="R185" s="56">
        <f>'5a. FNO'!R185+'5b. FNO Impacted Gen'!R185</f>
        <v>13.247716779999999</v>
      </c>
      <c r="S185" s="56">
        <f>'5a. FNO'!S185+'5b. FNO Impacted Gen'!S185</f>
        <v>13.276816520000001</v>
      </c>
      <c r="T185" s="56">
        <f>'5a. FNO'!T185+'5b. FNO Impacted Gen'!T185</f>
        <v>12.88073861</v>
      </c>
      <c r="U185" s="56">
        <f>'5a. FNO'!U185+'5b. FNO Impacted Gen'!U185</f>
        <v>12.385337459999999</v>
      </c>
      <c r="V185" s="56">
        <f>'5a. FNO'!V185+'5b. FNO Impacted Gen'!V185</f>
        <v>11.86902708</v>
      </c>
      <c r="W185" s="56">
        <f>'5a. FNO'!W185+'5b. FNO Impacted Gen'!W185</f>
        <v>11.044436939999999</v>
      </c>
      <c r="X185" s="56">
        <f>'5a. FNO'!X185+'5b. FNO Impacted Gen'!X185</f>
        <v>9.9901635199999994</v>
      </c>
      <c r="Y185" s="56">
        <f>'5a. FNO'!Y185+'5b. FNO Impacted Gen'!Y185</f>
        <v>8.9775347299999986</v>
      </c>
      <c r="Z185" s="67">
        <f>'5a. FNO'!Z185+'5b. FNO Impacted Gen'!Z185</f>
        <v>0</v>
      </c>
    </row>
    <row r="186" spans="1:26">
      <c r="A186" s="54">
        <f t="shared" si="2"/>
        <v>45840</v>
      </c>
      <c r="B186" s="55">
        <f>'5a. FNO'!B186+'5b. FNO Impacted Gen'!B186</f>
        <v>8.3471181799999989</v>
      </c>
      <c r="C186" s="56">
        <f>'5a. FNO'!C186+'5b. FNO Impacted Gen'!C186</f>
        <v>8.0193325000000009</v>
      </c>
      <c r="D186" s="56">
        <f>'5a. FNO'!D186+'5b. FNO Impacted Gen'!D186</f>
        <v>7.7793971700000002</v>
      </c>
      <c r="E186" s="56">
        <f>'5a. FNO'!E186+'5b. FNO Impacted Gen'!E186</f>
        <v>7.6907315299999999</v>
      </c>
      <c r="F186" s="56">
        <f>'5a. FNO'!F186+'5b. FNO Impacted Gen'!F186</f>
        <v>7.7595324500000009</v>
      </c>
      <c r="G186" s="56">
        <f>'5a. FNO'!G186+'5b. FNO Impacted Gen'!G186</f>
        <v>8.4004120100000002</v>
      </c>
      <c r="H186" s="56">
        <f>'5a. FNO'!H186+'5b. FNO Impacted Gen'!H186</f>
        <v>8.9745373500000003</v>
      </c>
      <c r="I186" s="56">
        <f>'5a. FNO'!I186+'5b. FNO Impacted Gen'!I186</f>
        <v>9.4966828900000007</v>
      </c>
      <c r="J186" s="56">
        <f>'5a. FNO'!J186+'5b. FNO Impacted Gen'!J186</f>
        <v>9.8760214200000007</v>
      </c>
      <c r="K186" s="56">
        <f>'5a. FNO'!K186+'5b. FNO Impacted Gen'!K186</f>
        <v>10.009891520000002</v>
      </c>
      <c r="L186" s="56">
        <f>'5a. FNO'!L186+'5b. FNO Impacted Gen'!L186</f>
        <v>10.237739819999998</v>
      </c>
      <c r="M186" s="56">
        <f>'5a. FNO'!M186+'5b. FNO Impacted Gen'!M186</f>
        <v>10.58150891</v>
      </c>
      <c r="N186" s="56">
        <f>'5a. FNO'!N186+'5b. FNO Impacted Gen'!N186</f>
        <v>11.10849</v>
      </c>
      <c r="O186" s="56">
        <f>'5a. FNO'!O186+'5b. FNO Impacted Gen'!O186</f>
        <v>11.5015062</v>
      </c>
      <c r="P186" s="56">
        <f>'5a. FNO'!P186+'5b. FNO Impacted Gen'!P186</f>
        <v>12.126979449999999</v>
      </c>
      <c r="Q186" s="56">
        <f>'5a. FNO'!Q186+'5b. FNO Impacted Gen'!Q186</f>
        <v>12.627169550000001</v>
      </c>
      <c r="R186" s="56">
        <f>'5a. FNO'!R186+'5b. FNO Impacted Gen'!R186</f>
        <v>12.918338690000001</v>
      </c>
      <c r="S186" s="56">
        <f>'5a. FNO'!S186+'5b. FNO Impacted Gen'!S186</f>
        <v>13.28831926</v>
      </c>
      <c r="T186" s="56">
        <f>'5a. FNO'!T186+'5b. FNO Impacted Gen'!T186</f>
        <v>13.480396649999999</v>
      </c>
      <c r="U186" s="56">
        <f>'5a. FNO'!U186+'5b. FNO Impacted Gen'!U186</f>
        <v>13.00997181</v>
      </c>
      <c r="V186" s="56">
        <f>'5a. FNO'!V186+'5b. FNO Impacted Gen'!V186</f>
        <v>12.383804640000001</v>
      </c>
      <c r="W186" s="56">
        <f>'5a. FNO'!W186+'5b. FNO Impacted Gen'!W186</f>
        <v>11.684693889999998</v>
      </c>
      <c r="X186" s="56">
        <f>'5a. FNO'!X186+'5b. FNO Impacted Gen'!X186</f>
        <v>10.690755130000001</v>
      </c>
      <c r="Y186" s="56">
        <f>'5a. FNO'!Y186+'5b. FNO Impacted Gen'!Y186</f>
        <v>9.5911105800000005</v>
      </c>
      <c r="Z186" s="67">
        <f>'5a. FNO'!Z186+'5b. FNO Impacted Gen'!Z186</f>
        <v>0</v>
      </c>
    </row>
    <row r="187" spans="1:26">
      <c r="A187" s="54">
        <f t="shared" si="2"/>
        <v>45841</v>
      </c>
      <c r="B187" s="55">
        <f>'5a. FNO'!B187+'5b. FNO Impacted Gen'!B187</f>
        <v>8.9169441900000006</v>
      </c>
      <c r="C187" s="56">
        <f>'5a. FNO'!C187+'5b. FNO Impacted Gen'!C187</f>
        <v>8.4089262900000001</v>
      </c>
      <c r="D187" s="56">
        <f>'5a. FNO'!D187+'5b. FNO Impacted Gen'!D187</f>
        <v>8.1363372900000002</v>
      </c>
      <c r="E187" s="56">
        <f>'5a. FNO'!E187+'5b. FNO Impacted Gen'!E187</f>
        <v>8.0306854800000007</v>
      </c>
      <c r="F187" s="56">
        <f>'5a. FNO'!F187+'5b. FNO Impacted Gen'!F187</f>
        <v>7.9626074000000004</v>
      </c>
      <c r="G187" s="56">
        <f>'5a. FNO'!G187+'5b. FNO Impacted Gen'!G187</f>
        <v>8.5308193299999999</v>
      </c>
      <c r="H187" s="56">
        <f>'5a. FNO'!H187+'5b. FNO Impacted Gen'!H187</f>
        <v>9.229697830000001</v>
      </c>
      <c r="I187" s="56">
        <f>'5a. FNO'!I187+'5b. FNO Impacted Gen'!I187</f>
        <v>10.100642199999999</v>
      </c>
      <c r="J187" s="56">
        <f>'5a. FNO'!J187+'5b. FNO Impacted Gen'!J187</f>
        <v>10.576266530000002</v>
      </c>
      <c r="K187" s="56">
        <f>'5a. FNO'!K187+'5b. FNO Impacted Gen'!K187</f>
        <v>10.840705460000001</v>
      </c>
      <c r="L187" s="56">
        <f>'5a. FNO'!L187+'5b. FNO Impacted Gen'!L187</f>
        <v>11.291225780000001</v>
      </c>
      <c r="M187" s="56">
        <f>'5a. FNO'!M187+'5b. FNO Impacted Gen'!M187</f>
        <v>11.846424200000001</v>
      </c>
      <c r="N187" s="56">
        <f>'5a. FNO'!N187+'5b. FNO Impacted Gen'!N187</f>
        <v>12.19795212</v>
      </c>
      <c r="O187" s="56">
        <f>'5a. FNO'!O187+'5b. FNO Impacted Gen'!O187</f>
        <v>12.718875860000001</v>
      </c>
      <c r="P187" s="56">
        <f>'5a. FNO'!P187+'5b. FNO Impacted Gen'!P187</f>
        <v>13.196800530000001</v>
      </c>
      <c r="Q187" s="56">
        <f>'5a. FNO'!Q187+'5b. FNO Impacted Gen'!Q187</f>
        <v>13.357286589999999</v>
      </c>
      <c r="R187" s="56">
        <f>'5a. FNO'!R187+'5b. FNO Impacted Gen'!R187</f>
        <v>13.624826130000001</v>
      </c>
      <c r="S187" s="56">
        <f>'5a. FNO'!S187+'5b. FNO Impacted Gen'!S187</f>
        <v>13.70014806</v>
      </c>
      <c r="T187" s="56">
        <f>'5a. FNO'!T187+'5b. FNO Impacted Gen'!T187</f>
        <v>13.231494419999999</v>
      </c>
      <c r="U187" s="56">
        <f>'5a. FNO'!U187+'5b. FNO Impacted Gen'!U187</f>
        <v>12.739549049999999</v>
      </c>
      <c r="V187" s="56">
        <f>'5a. FNO'!V187+'5b. FNO Impacted Gen'!V187</f>
        <v>12.35646756</v>
      </c>
      <c r="W187" s="56">
        <f>'5a. FNO'!W187+'5b. FNO Impacted Gen'!W187</f>
        <v>11.747916180000001</v>
      </c>
      <c r="X187" s="56">
        <f>'5a. FNO'!X187+'5b. FNO Impacted Gen'!X187</f>
        <v>10.92449016</v>
      </c>
      <c r="Y187" s="56">
        <f>'5a. FNO'!Y187+'5b. FNO Impacted Gen'!Y187</f>
        <v>9.7622016300000016</v>
      </c>
      <c r="Z187" s="67">
        <f>'5a. FNO'!Z187+'5b. FNO Impacted Gen'!Z187</f>
        <v>0</v>
      </c>
    </row>
    <row r="188" spans="1:26">
      <c r="A188" s="54">
        <f t="shared" si="2"/>
        <v>45842</v>
      </c>
      <c r="B188" s="55">
        <f>'5a. FNO'!B188+'5b. FNO Impacted Gen'!B188</f>
        <v>9.0814711499999987</v>
      </c>
      <c r="C188" s="56">
        <f>'5a. FNO'!C188+'5b. FNO Impacted Gen'!C188</f>
        <v>8.5009513600000002</v>
      </c>
      <c r="D188" s="56">
        <f>'5a. FNO'!D188+'5b. FNO Impacted Gen'!D188</f>
        <v>8.3106542899999987</v>
      </c>
      <c r="E188" s="56">
        <f>'5a. FNO'!E188+'5b. FNO Impacted Gen'!E188</f>
        <v>8.1811499599999991</v>
      </c>
      <c r="F188" s="56">
        <f>'5a. FNO'!F188+'5b. FNO Impacted Gen'!F188</f>
        <v>8.2288537099999992</v>
      </c>
      <c r="G188" s="56">
        <f>'5a. FNO'!G188+'5b. FNO Impacted Gen'!G188</f>
        <v>8.3343122800000007</v>
      </c>
      <c r="H188" s="56">
        <f>'5a. FNO'!H188+'5b. FNO Impacted Gen'!H188</f>
        <v>8.9026722100000004</v>
      </c>
      <c r="I188" s="56">
        <f>'5a. FNO'!I188+'5b. FNO Impacted Gen'!I188</f>
        <v>9.6919013799999991</v>
      </c>
      <c r="J188" s="56">
        <f>'5a. FNO'!J188+'5b. FNO Impacted Gen'!J188</f>
        <v>10.185485890000001</v>
      </c>
      <c r="K188" s="56">
        <f>'5a. FNO'!K188+'5b. FNO Impacted Gen'!K188</f>
        <v>10.359556779999998</v>
      </c>
      <c r="L188" s="56">
        <f>'5a. FNO'!L188+'5b. FNO Impacted Gen'!L188</f>
        <v>10.572036169999999</v>
      </c>
      <c r="M188" s="56">
        <f>'5a. FNO'!M188+'5b. FNO Impacted Gen'!M188</f>
        <v>11.06364379</v>
      </c>
      <c r="N188" s="56">
        <f>'5a. FNO'!N188+'5b. FNO Impacted Gen'!N188</f>
        <v>11.659951999999999</v>
      </c>
      <c r="O188" s="56">
        <f>'5a. FNO'!O188+'5b. FNO Impacted Gen'!O188</f>
        <v>11.907940959999999</v>
      </c>
      <c r="P188" s="56">
        <f>'5a. FNO'!P188+'5b. FNO Impacted Gen'!P188</f>
        <v>12.39199236</v>
      </c>
      <c r="Q188" s="56">
        <f>'5a. FNO'!Q188+'5b. FNO Impacted Gen'!Q188</f>
        <v>12.590908729999999</v>
      </c>
      <c r="R188" s="56">
        <f>'5a. FNO'!R188+'5b. FNO Impacted Gen'!R188</f>
        <v>12.34583334</v>
      </c>
      <c r="S188" s="56">
        <f>'5a. FNO'!S188+'5b. FNO Impacted Gen'!S188</f>
        <v>12.65393289</v>
      </c>
      <c r="T188" s="56">
        <f>'5a. FNO'!T188+'5b. FNO Impacted Gen'!T188</f>
        <v>12.866583670000001</v>
      </c>
      <c r="U188" s="56">
        <f>'5a. FNO'!U188+'5b. FNO Impacted Gen'!U188</f>
        <v>12.42698476</v>
      </c>
      <c r="V188" s="56">
        <f>'5a. FNO'!V188+'5b. FNO Impacted Gen'!V188</f>
        <v>11.54659551</v>
      </c>
      <c r="W188" s="56">
        <f>'5a. FNO'!W188+'5b. FNO Impacted Gen'!W188</f>
        <v>10.831896379999998</v>
      </c>
      <c r="X188" s="56">
        <f>'5a. FNO'!X188+'5b. FNO Impacted Gen'!X188</f>
        <v>10.18031723</v>
      </c>
      <c r="Y188" s="56">
        <f>'5a. FNO'!Y188+'5b. FNO Impacted Gen'!Y188</f>
        <v>9.5829785200000011</v>
      </c>
      <c r="Z188" s="67">
        <f>'5a. FNO'!Z188+'5b. FNO Impacted Gen'!Z188</f>
        <v>0</v>
      </c>
    </row>
    <row r="189" spans="1:26">
      <c r="A189" s="54">
        <f t="shared" si="2"/>
        <v>45843</v>
      </c>
      <c r="B189" s="55">
        <f>'5a. FNO'!B189+'5b. FNO Impacted Gen'!B189</f>
        <v>8.717571920000001</v>
      </c>
      <c r="C189" s="56">
        <f>'5a. FNO'!C189+'5b. FNO Impacted Gen'!C189</f>
        <v>7.999222239999999</v>
      </c>
      <c r="D189" s="56">
        <f>'5a. FNO'!D189+'5b. FNO Impacted Gen'!D189</f>
        <v>7.9985257600000006</v>
      </c>
      <c r="E189" s="56">
        <f>'5a. FNO'!E189+'5b. FNO Impacted Gen'!E189</f>
        <v>7.8270467000000004</v>
      </c>
      <c r="F189" s="56">
        <f>'5a. FNO'!F189+'5b. FNO Impacted Gen'!F189</f>
        <v>7.7911215</v>
      </c>
      <c r="G189" s="56">
        <f>'5a. FNO'!G189+'5b. FNO Impacted Gen'!G189</f>
        <v>7.7777861300000009</v>
      </c>
      <c r="H189" s="56">
        <f>'5a. FNO'!H189+'5b. FNO Impacted Gen'!H189</f>
        <v>8.3491524500000001</v>
      </c>
      <c r="I189" s="56">
        <f>'5a. FNO'!I189+'5b. FNO Impacted Gen'!I189</f>
        <v>9.0580115499999998</v>
      </c>
      <c r="J189" s="56">
        <f>'5a. FNO'!J189+'5b. FNO Impacted Gen'!J189</f>
        <v>9.3790025099999994</v>
      </c>
      <c r="K189" s="56">
        <f>'5a. FNO'!K189+'5b. FNO Impacted Gen'!K189</f>
        <v>9.9221641599999995</v>
      </c>
      <c r="L189" s="56">
        <f>'5a. FNO'!L189+'5b. FNO Impacted Gen'!L189</f>
        <v>10.527522369999998</v>
      </c>
      <c r="M189" s="56">
        <f>'5a. FNO'!M189+'5b. FNO Impacted Gen'!M189</f>
        <v>10.896740190000001</v>
      </c>
      <c r="N189" s="56">
        <f>'5a. FNO'!N189+'5b. FNO Impacted Gen'!N189</f>
        <v>11.53431709</v>
      </c>
      <c r="O189" s="56">
        <f>'5a. FNO'!O189+'5b. FNO Impacted Gen'!O189</f>
        <v>11.883115070000001</v>
      </c>
      <c r="P189" s="56">
        <f>'5a. FNO'!P189+'5b. FNO Impacted Gen'!P189</f>
        <v>12.329602999999999</v>
      </c>
      <c r="Q189" s="56">
        <f>'5a. FNO'!Q189+'5b. FNO Impacted Gen'!Q189</f>
        <v>12.65111551</v>
      </c>
      <c r="R189" s="56">
        <f>'5a. FNO'!R189+'5b. FNO Impacted Gen'!R189</f>
        <v>13.148297039999999</v>
      </c>
      <c r="S189" s="56">
        <f>'5a. FNO'!S189+'5b. FNO Impacted Gen'!S189</f>
        <v>13.71606064</v>
      </c>
      <c r="T189" s="56">
        <f>'5a. FNO'!T189+'5b. FNO Impacted Gen'!T189</f>
        <v>13.5836858</v>
      </c>
      <c r="U189" s="56">
        <f>'5a. FNO'!U189+'5b. FNO Impacted Gen'!U189</f>
        <v>12.722186779999999</v>
      </c>
      <c r="V189" s="56">
        <f>'5a. FNO'!V189+'5b. FNO Impacted Gen'!V189</f>
        <v>12.2023501</v>
      </c>
      <c r="W189" s="56">
        <f>'5a. FNO'!W189+'5b. FNO Impacted Gen'!W189</f>
        <v>11.573265409999999</v>
      </c>
      <c r="X189" s="56">
        <f>'5a. FNO'!X189+'5b. FNO Impacted Gen'!X189</f>
        <v>9.9575689200000017</v>
      </c>
      <c r="Y189" s="56">
        <f>'5a. FNO'!Y189+'5b. FNO Impacted Gen'!Y189</f>
        <v>8.9214824499999992</v>
      </c>
      <c r="Z189" s="67">
        <f>'5a. FNO'!Z189+'5b. FNO Impacted Gen'!Z189</f>
        <v>0</v>
      </c>
    </row>
    <row r="190" spans="1:26">
      <c r="A190" s="54">
        <f t="shared" si="2"/>
        <v>45844</v>
      </c>
      <c r="B190" s="55">
        <f>'5a. FNO'!B190+'5b. FNO Impacted Gen'!B190</f>
        <v>8.2741787999999996</v>
      </c>
      <c r="C190" s="56">
        <f>'5a. FNO'!C190+'5b. FNO Impacted Gen'!C190</f>
        <v>7.7279924899999992</v>
      </c>
      <c r="D190" s="56">
        <f>'5a. FNO'!D190+'5b. FNO Impacted Gen'!D190</f>
        <v>7.5037296900000001</v>
      </c>
      <c r="E190" s="56">
        <f>'5a. FNO'!E190+'5b. FNO Impacted Gen'!E190</f>
        <v>7.3112866900000002</v>
      </c>
      <c r="F190" s="56">
        <f>'5a. FNO'!F190+'5b. FNO Impacted Gen'!F190</f>
        <v>7.2775779699999994</v>
      </c>
      <c r="G190" s="56">
        <f>'5a. FNO'!G190+'5b. FNO Impacted Gen'!G190</f>
        <v>7.3920323599999991</v>
      </c>
      <c r="H190" s="56">
        <f>'5a. FNO'!H190+'5b. FNO Impacted Gen'!H190</f>
        <v>7.7704988500000001</v>
      </c>
      <c r="I190" s="56">
        <f>'5a. FNO'!I190+'5b. FNO Impacted Gen'!I190</f>
        <v>8.4564141100000008</v>
      </c>
      <c r="J190" s="56">
        <f>'5a. FNO'!J190+'5b. FNO Impacted Gen'!J190</f>
        <v>8.9240080600000002</v>
      </c>
      <c r="K190" s="56">
        <f>'5a. FNO'!K190+'5b. FNO Impacted Gen'!K190</f>
        <v>9.3583715900000009</v>
      </c>
      <c r="L190" s="56">
        <f>'5a. FNO'!L190+'5b. FNO Impacted Gen'!L190</f>
        <v>9.4487570600000002</v>
      </c>
      <c r="M190" s="56">
        <f>'5a. FNO'!M190+'5b. FNO Impacted Gen'!M190</f>
        <v>9.7991022899999987</v>
      </c>
      <c r="N190" s="56">
        <f>'5a. FNO'!N190+'5b. FNO Impacted Gen'!N190</f>
        <v>10.245104319999999</v>
      </c>
      <c r="O190" s="56">
        <f>'5a. FNO'!O190+'5b. FNO Impacted Gen'!O190</f>
        <v>10.668999810000001</v>
      </c>
      <c r="P190" s="56">
        <f>'5a. FNO'!P190+'5b. FNO Impacted Gen'!P190</f>
        <v>11.007671350000001</v>
      </c>
      <c r="Q190" s="56">
        <f>'5a. FNO'!Q190+'5b. FNO Impacted Gen'!Q190</f>
        <v>11.527527620000001</v>
      </c>
      <c r="R190" s="56">
        <f>'5a. FNO'!R190+'5b. FNO Impacted Gen'!R190</f>
        <v>12.138402849999999</v>
      </c>
      <c r="S190" s="56">
        <f>'5a. FNO'!S190+'5b. FNO Impacted Gen'!S190</f>
        <v>12.508939340000001</v>
      </c>
      <c r="T190" s="56">
        <f>'5a. FNO'!T190+'5b. FNO Impacted Gen'!T190</f>
        <v>12.73785208</v>
      </c>
      <c r="U190" s="56">
        <f>'5a. FNO'!U190+'5b. FNO Impacted Gen'!U190</f>
        <v>12.22203513</v>
      </c>
      <c r="V190" s="56">
        <f>'5a. FNO'!V190+'5b. FNO Impacted Gen'!V190</f>
        <v>11.393600319999999</v>
      </c>
      <c r="W190" s="56">
        <f>'5a. FNO'!W190+'5b. FNO Impacted Gen'!W190</f>
        <v>10.288887709999999</v>
      </c>
      <c r="X190" s="56">
        <f>'5a. FNO'!X190+'5b. FNO Impacted Gen'!X190</f>
        <v>9.1691030500000004</v>
      </c>
      <c r="Y190" s="56">
        <f>'5a. FNO'!Y190+'5b. FNO Impacted Gen'!Y190</f>
        <v>8.2311371299999987</v>
      </c>
      <c r="Z190" s="67">
        <f>'5a. FNO'!Z190+'5b. FNO Impacted Gen'!Z190</f>
        <v>0</v>
      </c>
    </row>
    <row r="191" spans="1:26">
      <c r="A191" s="54">
        <f t="shared" si="2"/>
        <v>45845</v>
      </c>
      <c r="B191" s="55">
        <f>'5a. FNO'!B191+'5b. FNO Impacted Gen'!B191</f>
        <v>7.5789321199999993</v>
      </c>
      <c r="C191" s="56">
        <f>'5a. FNO'!C191+'5b. FNO Impacted Gen'!C191</f>
        <v>7.0243799200000003</v>
      </c>
      <c r="D191" s="56">
        <f>'5a. FNO'!D191+'5b. FNO Impacted Gen'!D191</f>
        <v>6.6685659699999995</v>
      </c>
      <c r="E191" s="56">
        <f>'5a. FNO'!E191+'5b. FNO Impacted Gen'!E191</f>
        <v>6.5551618199999995</v>
      </c>
      <c r="F191" s="56">
        <f>'5a. FNO'!F191+'5b. FNO Impacted Gen'!F191</f>
        <v>6.9060011899999996</v>
      </c>
      <c r="G191" s="56">
        <f>'5a. FNO'!G191+'5b. FNO Impacted Gen'!G191</f>
        <v>7.1650957199999992</v>
      </c>
      <c r="H191" s="56">
        <f>'5a. FNO'!H191+'5b. FNO Impacted Gen'!H191</f>
        <v>7.9752603399999993</v>
      </c>
      <c r="I191" s="56">
        <f>'5a. FNO'!I191+'5b. FNO Impacted Gen'!I191</f>
        <v>8.6493267400000011</v>
      </c>
      <c r="J191" s="56">
        <f>'5a. FNO'!J191+'5b. FNO Impacted Gen'!J191</f>
        <v>9.0390404100000019</v>
      </c>
      <c r="K191" s="56">
        <f>'5a. FNO'!K191+'5b. FNO Impacted Gen'!K191</f>
        <v>9.2633106299999994</v>
      </c>
      <c r="L191" s="56">
        <f>'5a. FNO'!L191+'5b. FNO Impacted Gen'!L191</f>
        <v>9.6725666700000001</v>
      </c>
      <c r="M191" s="56">
        <f>'5a. FNO'!M191+'5b. FNO Impacted Gen'!M191</f>
        <v>10.147178799999999</v>
      </c>
      <c r="N191" s="56">
        <f>'5a. FNO'!N191+'5b. FNO Impacted Gen'!N191</f>
        <v>10.883826750000001</v>
      </c>
      <c r="O191" s="56">
        <f>'5a. FNO'!O191+'5b. FNO Impacted Gen'!O191</f>
        <v>11.339281060000001</v>
      </c>
      <c r="P191" s="56">
        <f>'5a. FNO'!P191+'5b. FNO Impacted Gen'!P191</f>
        <v>11.722516169999999</v>
      </c>
      <c r="Q191" s="56">
        <f>'5a. FNO'!Q191+'5b. FNO Impacted Gen'!Q191</f>
        <v>12.173733100000002</v>
      </c>
      <c r="R191" s="56">
        <f>'5a. FNO'!R191+'5b. FNO Impacted Gen'!R191</f>
        <v>12.883843209999998</v>
      </c>
      <c r="S191" s="56">
        <f>'5a. FNO'!S191+'5b. FNO Impacted Gen'!S191</f>
        <v>12.885337009999999</v>
      </c>
      <c r="T191" s="56">
        <f>'5a. FNO'!T191+'5b. FNO Impacted Gen'!T191</f>
        <v>12.140140370000001</v>
      </c>
      <c r="U191" s="56">
        <f>'5a. FNO'!U191+'5b. FNO Impacted Gen'!U191</f>
        <v>11.357407720000001</v>
      </c>
      <c r="V191" s="56">
        <f>'5a. FNO'!V191+'5b. FNO Impacted Gen'!V191</f>
        <v>10.7621117</v>
      </c>
      <c r="W191" s="56">
        <f>'5a. FNO'!W191+'5b. FNO Impacted Gen'!W191</f>
        <v>10.140200740000001</v>
      </c>
      <c r="X191" s="56">
        <f>'5a. FNO'!X191+'5b. FNO Impacted Gen'!X191</f>
        <v>9.1721576999999996</v>
      </c>
      <c r="Y191" s="56">
        <f>'5a. FNO'!Y191+'5b. FNO Impacted Gen'!Y191</f>
        <v>8.2359690599999986</v>
      </c>
      <c r="Z191" s="67">
        <f>'5a. FNO'!Z191+'5b. FNO Impacted Gen'!Z191</f>
        <v>0</v>
      </c>
    </row>
    <row r="192" spans="1:26">
      <c r="A192" s="54">
        <f t="shared" si="2"/>
        <v>45846</v>
      </c>
      <c r="B192" s="55">
        <f>'5a. FNO'!B192+'5b. FNO Impacted Gen'!B192</f>
        <v>7.6629768699999996</v>
      </c>
      <c r="C192" s="56">
        <f>'5a. FNO'!C192+'5b. FNO Impacted Gen'!C192</f>
        <v>7.2171109299999996</v>
      </c>
      <c r="D192" s="56">
        <f>'5a. FNO'!D192+'5b. FNO Impacted Gen'!D192</f>
        <v>7.0812247199999998</v>
      </c>
      <c r="E192" s="56">
        <f>'5a. FNO'!E192+'5b. FNO Impacted Gen'!E192</f>
        <v>6.94502066</v>
      </c>
      <c r="F192" s="56">
        <f>'5a. FNO'!F192+'5b. FNO Impacted Gen'!F192</f>
        <v>7.0325294600000001</v>
      </c>
      <c r="G192" s="56">
        <f>'5a. FNO'!G192+'5b. FNO Impacted Gen'!G192</f>
        <v>7.6331550999999997</v>
      </c>
      <c r="H192" s="56">
        <f>'5a. FNO'!H192+'5b. FNO Impacted Gen'!H192</f>
        <v>8.2822624299999994</v>
      </c>
      <c r="I192" s="56">
        <f>'5a. FNO'!I192+'5b. FNO Impacted Gen'!I192</f>
        <v>8.8898553499999995</v>
      </c>
      <c r="J192" s="56">
        <f>'5a. FNO'!J192+'5b. FNO Impacted Gen'!J192</f>
        <v>9.3553983000000009</v>
      </c>
      <c r="K192" s="56">
        <f>'5a. FNO'!K192+'5b. FNO Impacted Gen'!K192</f>
        <v>9.5547120000000003</v>
      </c>
      <c r="L192" s="56">
        <f>'5a. FNO'!L192+'5b. FNO Impacted Gen'!L192</f>
        <v>9.9568604699999987</v>
      </c>
      <c r="M192" s="56">
        <f>'5a. FNO'!M192+'5b. FNO Impacted Gen'!M192</f>
        <v>10.544792140000002</v>
      </c>
      <c r="N192" s="56">
        <f>'5a. FNO'!N192+'5b. FNO Impacted Gen'!N192</f>
        <v>11.52245585</v>
      </c>
      <c r="O192" s="56">
        <f>'5a. FNO'!O192+'5b. FNO Impacted Gen'!O192</f>
        <v>12.08388789</v>
      </c>
      <c r="P192" s="56">
        <f>'5a. FNO'!P192+'5b. FNO Impacted Gen'!P192</f>
        <v>12.196618979999998</v>
      </c>
      <c r="Q192" s="56">
        <f>'5a. FNO'!Q192+'5b. FNO Impacted Gen'!Q192</f>
        <v>12.656242580000001</v>
      </c>
      <c r="R192" s="56">
        <f>'5a. FNO'!R192+'5b. FNO Impacted Gen'!R192</f>
        <v>13.169425260000001</v>
      </c>
      <c r="S192" s="56">
        <f>'5a. FNO'!S192+'5b. FNO Impacted Gen'!S192</f>
        <v>13.40401788</v>
      </c>
      <c r="T192" s="56">
        <f>'5a. FNO'!T192+'5b. FNO Impacted Gen'!T192</f>
        <v>13.216442390000001</v>
      </c>
      <c r="U192" s="56">
        <f>'5a. FNO'!U192+'5b. FNO Impacted Gen'!U192</f>
        <v>12.522366809999999</v>
      </c>
      <c r="V192" s="56">
        <f>'5a. FNO'!V192+'5b. FNO Impacted Gen'!V192</f>
        <v>11.817688559999999</v>
      </c>
      <c r="W192" s="56">
        <f>'5a. FNO'!W192+'5b. FNO Impacted Gen'!W192</f>
        <v>11.202560399999999</v>
      </c>
      <c r="X192" s="56">
        <f>'5a. FNO'!X192+'5b. FNO Impacted Gen'!X192</f>
        <v>10.172315780000002</v>
      </c>
      <c r="Y192" s="56">
        <f>'5a. FNO'!Y192+'5b. FNO Impacted Gen'!Y192</f>
        <v>9.3793848199999985</v>
      </c>
      <c r="Z192" s="67">
        <f>'5a. FNO'!Z192+'5b. FNO Impacted Gen'!Z192</f>
        <v>0</v>
      </c>
    </row>
    <row r="193" spans="1:26">
      <c r="A193" s="54">
        <f t="shared" si="2"/>
        <v>45847</v>
      </c>
      <c r="B193" s="55">
        <f>'5a. FNO'!B193+'5b. FNO Impacted Gen'!B193</f>
        <v>8.6326339900000004</v>
      </c>
      <c r="C193" s="56">
        <f>'5a. FNO'!C193+'5b. FNO Impacted Gen'!C193</f>
        <v>8.01431395</v>
      </c>
      <c r="D193" s="56">
        <f>'5a. FNO'!D193+'5b. FNO Impacted Gen'!D193</f>
        <v>7.67093107</v>
      </c>
      <c r="E193" s="56">
        <f>'5a. FNO'!E193+'5b. FNO Impacted Gen'!E193</f>
        <v>7.4718099100000002</v>
      </c>
      <c r="F193" s="56">
        <f>'5a. FNO'!F193+'5b. FNO Impacted Gen'!F193</f>
        <v>7.5854972399999996</v>
      </c>
      <c r="G193" s="56">
        <f>'5a. FNO'!G193+'5b. FNO Impacted Gen'!G193</f>
        <v>7.7546695500000009</v>
      </c>
      <c r="H193" s="56">
        <f>'5a. FNO'!H193+'5b. FNO Impacted Gen'!H193</f>
        <v>8.1653689799999984</v>
      </c>
      <c r="I193" s="56">
        <f>'5a. FNO'!I193+'5b. FNO Impacted Gen'!I193</f>
        <v>8.9375512999999991</v>
      </c>
      <c r="J193" s="56">
        <f>'5a. FNO'!J193+'5b. FNO Impacted Gen'!J193</f>
        <v>9.2265792900000001</v>
      </c>
      <c r="K193" s="56">
        <f>'5a. FNO'!K193+'5b. FNO Impacted Gen'!K193</f>
        <v>9.7813140400000016</v>
      </c>
      <c r="L193" s="56">
        <f>'5a. FNO'!L193+'5b. FNO Impacted Gen'!L193</f>
        <v>10.53902579</v>
      </c>
      <c r="M193" s="56">
        <f>'5a. FNO'!M193+'5b. FNO Impacted Gen'!M193</f>
        <v>11.258382820000001</v>
      </c>
      <c r="N193" s="56">
        <f>'5a. FNO'!N193+'5b. FNO Impacted Gen'!N193</f>
        <v>12.100289740000001</v>
      </c>
      <c r="O193" s="56">
        <f>'5a. FNO'!O193+'5b. FNO Impacted Gen'!O193</f>
        <v>12.40475187</v>
      </c>
      <c r="P193" s="56">
        <f>'5a. FNO'!P193+'5b. FNO Impacted Gen'!P193</f>
        <v>12.880802360000001</v>
      </c>
      <c r="Q193" s="56">
        <f>'5a. FNO'!Q193+'5b. FNO Impacted Gen'!Q193</f>
        <v>13.295795399999999</v>
      </c>
      <c r="R193" s="56">
        <f>'5a. FNO'!R193+'5b. FNO Impacted Gen'!R193</f>
        <v>13.60366187</v>
      </c>
      <c r="S193" s="56">
        <f>'5a. FNO'!S193+'5b. FNO Impacted Gen'!S193</f>
        <v>13.630035590000002</v>
      </c>
      <c r="T193" s="56">
        <f>'5a. FNO'!T193+'5b. FNO Impacted Gen'!T193</f>
        <v>13.705711470000001</v>
      </c>
      <c r="U193" s="56">
        <f>'5a. FNO'!U193+'5b. FNO Impacted Gen'!U193</f>
        <v>13.20739936</v>
      </c>
      <c r="V193" s="56">
        <f>'5a. FNO'!V193+'5b. FNO Impacted Gen'!V193</f>
        <v>12.609566489999999</v>
      </c>
      <c r="W193" s="56">
        <f>'5a. FNO'!W193+'5b. FNO Impacted Gen'!W193</f>
        <v>12.057269530000001</v>
      </c>
      <c r="X193" s="56">
        <f>'5a. FNO'!X193+'5b. FNO Impacted Gen'!X193</f>
        <v>10.923006519999999</v>
      </c>
      <c r="Y193" s="56">
        <f>'5a. FNO'!Y193+'5b. FNO Impacted Gen'!Y193</f>
        <v>9.784933689999999</v>
      </c>
      <c r="Z193" s="67">
        <f>'5a. FNO'!Z193+'5b. FNO Impacted Gen'!Z193</f>
        <v>0</v>
      </c>
    </row>
    <row r="194" spans="1:26">
      <c r="A194" s="54">
        <f t="shared" si="2"/>
        <v>45848</v>
      </c>
      <c r="B194" s="55">
        <f>'5a. FNO'!B194+'5b. FNO Impacted Gen'!B194</f>
        <v>9.0250697399999993</v>
      </c>
      <c r="C194" s="56">
        <f>'5a. FNO'!C194+'5b. FNO Impacted Gen'!C194</f>
        <v>8.5188886700000008</v>
      </c>
      <c r="D194" s="56">
        <f>'5a. FNO'!D194+'5b. FNO Impacted Gen'!D194</f>
        <v>8.0522637100000001</v>
      </c>
      <c r="E194" s="56">
        <f>'5a. FNO'!E194+'5b. FNO Impacted Gen'!E194</f>
        <v>7.8414924399999997</v>
      </c>
      <c r="F194" s="56">
        <f>'5a. FNO'!F194+'5b. FNO Impacted Gen'!F194</f>
        <v>7.7637567500000007</v>
      </c>
      <c r="G194" s="56">
        <f>'5a. FNO'!G194+'5b. FNO Impacted Gen'!G194</f>
        <v>8.32353275</v>
      </c>
      <c r="H194" s="56">
        <f>'5a. FNO'!H194+'5b. FNO Impacted Gen'!H194</f>
        <v>8.9111783300000003</v>
      </c>
      <c r="I194" s="56">
        <f>'5a. FNO'!I194+'5b. FNO Impacted Gen'!I194</f>
        <v>9.3333048699999992</v>
      </c>
      <c r="J194" s="56">
        <f>'5a. FNO'!J194+'5b. FNO Impacted Gen'!J194</f>
        <v>9.7545573900000004</v>
      </c>
      <c r="K194" s="56">
        <f>'5a. FNO'!K194+'5b. FNO Impacted Gen'!K194</f>
        <v>10.294993549999999</v>
      </c>
      <c r="L194" s="56">
        <f>'5a. FNO'!L194+'5b. FNO Impacted Gen'!L194</f>
        <v>10.577072790000001</v>
      </c>
      <c r="M194" s="56">
        <f>'5a. FNO'!M194+'5b. FNO Impacted Gen'!M194</f>
        <v>10.89761536</v>
      </c>
      <c r="N194" s="56">
        <f>'5a. FNO'!N194+'5b. FNO Impacted Gen'!N194</f>
        <v>11.219321260000001</v>
      </c>
      <c r="O194" s="56">
        <f>'5a. FNO'!O194+'5b. FNO Impacted Gen'!O194</f>
        <v>12.18076937</v>
      </c>
      <c r="P194" s="56">
        <f>'5a. FNO'!P194+'5b. FNO Impacted Gen'!P194</f>
        <v>12.397653870000001</v>
      </c>
      <c r="Q194" s="56">
        <f>'5a. FNO'!Q194+'5b. FNO Impacted Gen'!Q194</f>
        <v>13.059546040000001</v>
      </c>
      <c r="R194" s="56">
        <f>'5a. FNO'!R194+'5b. FNO Impacted Gen'!R194</f>
        <v>12.536064440000001</v>
      </c>
      <c r="S194" s="56">
        <f>'5a. FNO'!S194+'5b. FNO Impacted Gen'!S194</f>
        <v>12.0659022</v>
      </c>
      <c r="T194" s="56">
        <f>'5a. FNO'!T194+'5b. FNO Impacted Gen'!T194</f>
        <v>11.72146298</v>
      </c>
      <c r="U194" s="56">
        <f>'5a. FNO'!U194+'5b. FNO Impacted Gen'!U194</f>
        <v>11.29750231</v>
      </c>
      <c r="V194" s="56">
        <f>'5a. FNO'!V194+'5b. FNO Impacted Gen'!V194</f>
        <v>10.94600166</v>
      </c>
      <c r="W194" s="56">
        <f>'5a. FNO'!W194+'5b. FNO Impacted Gen'!W194</f>
        <v>10.385954519999999</v>
      </c>
      <c r="X194" s="56">
        <f>'5a. FNO'!X194+'5b. FNO Impacted Gen'!X194</f>
        <v>9.6853098199999987</v>
      </c>
      <c r="Y194" s="56">
        <f>'5a. FNO'!Y194+'5b. FNO Impacted Gen'!Y194</f>
        <v>8.7222086899999987</v>
      </c>
      <c r="Z194" s="67">
        <f>'5a. FNO'!Z194+'5b. FNO Impacted Gen'!Z194</f>
        <v>0</v>
      </c>
    </row>
    <row r="195" spans="1:26">
      <c r="A195" s="54">
        <f t="shared" si="2"/>
        <v>45849</v>
      </c>
      <c r="B195" s="55">
        <f>'5a. FNO'!B195+'5b. FNO Impacted Gen'!B195</f>
        <v>8.061492209999999</v>
      </c>
      <c r="C195" s="56">
        <f>'5a. FNO'!C195+'5b. FNO Impacted Gen'!C195</f>
        <v>7.6337856100000003</v>
      </c>
      <c r="D195" s="56">
        <f>'5a. FNO'!D195+'5b. FNO Impacted Gen'!D195</f>
        <v>7.4601489700000005</v>
      </c>
      <c r="E195" s="56">
        <f>'5a. FNO'!E195+'5b. FNO Impacted Gen'!E195</f>
        <v>7.3405065300000008</v>
      </c>
      <c r="F195" s="56">
        <f>'5a. FNO'!F195+'5b. FNO Impacted Gen'!F195</f>
        <v>7.3458399600000002</v>
      </c>
      <c r="G195" s="56">
        <f>'5a. FNO'!G195+'5b. FNO Impacted Gen'!G195</f>
        <v>7.5809489199999991</v>
      </c>
      <c r="H195" s="56">
        <f>'5a. FNO'!H195+'5b. FNO Impacted Gen'!H195</f>
        <v>8.0090004500000003</v>
      </c>
      <c r="I195" s="56">
        <f>'5a. FNO'!I195+'5b. FNO Impacted Gen'!I195</f>
        <v>8.3841095600000006</v>
      </c>
      <c r="J195" s="56">
        <f>'5a. FNO'!J195+'5b. FNO Impacted Gen'!J195</f>
        <v>8.75263116</v>
      </c>
      <c r="K195" s="56">
        <f>'5a. FNO'!K195+'5b. FNO Impacted Gen'!K195</f>
        <v>9.2341353399999999</v>
      </c>
      <c r="L195" s="56">
        <f>'5a. FNO'!L195+'5b. FNO Impacted Gen'!L195</f>
        <v>9.6089615500000001</v>
      </c>
      <c r="M195" s="56">
        <f>'5a. FNO'!M195+'5b. FNO Impacted Gen'!M195</f>
        <v>10.218662370000001</v>
      </c>
      <c r="N195" s="56">
        <f>'5a. FNO'!N195+'5b. FNO Impacted Gen'!N195</f>
        <v>11.143203239999998</v>
      </c>
      <c r="O195" s="56">
        <f>'5a. FNO'!O195+'5b. FNO Impacted Gen'!O195</f>
        <v>11.583742969999999</v>
      </c>
      <c r="P195" s="56">
        <f>'5a. FNO'!P195+'5b. FNO Impacted Gen'!P195</f>
        <v>11.87130893</v>
      </c>
      <c r="Q195" s="56">
        <f>'5a. FNO'!Q195+'5b. FNO Impacted Gen'!Q195</f>
        <v>12.24347348</v>
      </c>
      <c r="R195" s="56">
        <f>'5a. FNO'!R195+'5b. FNO Impacted Gen'!R195</f>
        <v>12.80404736</v>
      </c>
      <c r="S195" s="56">
        <f>'5a. FNO'!S195+'5b. FNO Impacted Gen'!S195</f>
        <v>13.07597262</v>
      </c>
      <c r="T195" s="56">
        <f>'5a. FNO'!T195+'5b. FNO Impacted Gen'!T195</f>
        <v>12.749957649999999</v>
      </c>
      <c r="U195" s="56">
        <f>'5a. FNO'!U195+'5b. FNO Impacted Gen'!U195</f>
        <v>12.163950290000001</v>
      </c>
      <c r="V195" s="56">
        <f>'5a. FNO'!V195+'5b. FNO Impacted Gen'!V195</f>
        <v>11.48404717</v>
      </c>
      <c r="W195" s="56">
        <f>'5a. FNO'!W195+'5b. FNO Impacted Gen'!W195</f>
        <v>10.50890562</v>
      </c>
      <c r="X195" s="56">
        <f>'5a. FNO'!X195+'5b. FNO Impacted Gen'!X195</f>
        <v>9.6856175000000011</v>
      </c>
      <c r="Y195" s="56">
        <f>'5a. FNO'!Y195+'5b. FNO Impacted Gen'!Y195</f>
        <v>8.749467580000001</v>
      </c>
      <c r="Z195" s="67">
        <f>'5a. FNO'!Z195+'5b. FNO Impacted Gen'!Z195</f>
        <v>0</v>
      </c>
    </row>
    <row r="196" spans="1:26">
      <c r="A196" s="54">
        <f t="shared" si="2"/>
        <v>45850</v>
      </c>
      <c r="B196" s="55">
        <f>'5a. FNO'!B196+'5b. FNO Impacted Gen'!B196</f>
        <v>8.2163755400000014</v>
      </c>
      <c r="C196" s="56">
        <f>'5a. FNO'!C196+'5b. FNO Impacted Gen'!C196</f>
        <v>7.8415914999999998</v>
      </c>
      <c r="D196" s="56">
        <f>'5a. FNO'!D196+'5b. FNO Impacted Gen'!D196</f>
        <v>7.6416856299999996</v>
      </c>
      <c r="E196" s="56">
        <f>'5a. FNO'!E196+'5b. FNO Impacted Gen'!E196</f>
        <v>7.4722163099999994</v>
      </c>
      <c r="F196" s="56">
        <f>'5a. FNO'!F196+'5b. FNO Impacted Gen'!F196</f>
        <v>7.5221941499999989</v>
      </c>
      <c r="G196" s="56">
        <f>'5a. FNO'!G196+'5b. FNO Impacted Gen'!G196</f>
        <v>7.6723783000000001</v>
      </c>
      <c r="H196" s="56">
        <f>'5a. FNO'!H196+'5b. FNO Impacted Gen'!H196</f>
        <v>7.9640778900000004</v>
      </c>
      <c r="I196" s="56">
        <f>'5a. FNO'!I196+'5b. FNO Impacted Gen'!I196</f>
        <v>8.4773858000000004</v>
      </c>
      <c r="J196" s="56">
        <f>'5a. FNO'!J196+'5b. FNO Impacted Gen'!J196</f>
        <v>8.8621463699999996</v>
      </c>
      <c r="K196" s="56">
        <f>'5a. FNO'!K196+'5b. FNO Impacted Gen'!K196</f>
        <v>8.8643903999999996</v>
      </c>
      <c r="L196" s="56">
        <f>'5a. FNO'!L196+'5b. FNO Impacted Gen'!L196</f>
        <v>8.9559793200000009</v>
      </c>
      <c r="M196" s="56">
        <f>'5a. FNO'!M196+'5b. FNO Impacted Gen'!M196</f>
        <v>9.0578000599999999</v>
      </c>
      <c r="N196" s="56">
        <f>'5a. FNO'!N196+'5b. FNO Impacted Gen'!N196</f>
        <v>9.3208708399999995</v>
      </c>
      <c r="O196" s="56">
        <f>'5a. FNO'!O196+'5b. FNO Impacted Gen'!O196</f>
        <v>9.8843039099999999</v>
      </c>
      <c r="P196" s="56">
        <f>'5a. FNO'!P196+'5b. FNO Impacted Gen'!P196</f>
        <v>10.575538129999998</v>
      </c>
      <c r="Q196" s="56">
        <f>'5a. FNO'!Q196+'5b. FNO Impacted Gen'!Q196</f>
        <v>11.123125420000001</v>
      </c>
      <c r="R196" s="56">
        <f>'5a. FNO'!R196+'5b. FNO Impacted Gen'!R196</f>
        <v>11.785427929999999</v>
      </c>
      <c r="S196" s="56">
        <f>'5a. FNO'!S196+'5b. FNO Impacted Gen'!S196</f>
        <v>11.84816841</v>
      </c>
      <c r="T196" s="56">
        <f>'5a. FNO'!T196+'5b. FNO Impacted Gen'!T196</f>
        <v>11.51569458</v>
      </c>
      <c r="U196" s="56">
        <f>'5a. FNO'!U196+'5b. FNO Impacted Gen'!U196</f>
        <v>11.073004769999999</v>
      </c>
      <c r="V196" s="56">
        <f>'5a. FNO'!V196+'5b. FNO Impacted Gen'!V196</f>
        <v>10.606926900000001</v>
      </c>
      <c r="W196" s="56">
        <f>'5a. FNO'!W196+'5b. FNO Impacted Gen'!W196</f>
        <v>10.116001580000001</v>
      </c>
      <c r="X196" s="56">
        <f>'5a. FNO'!X196+'5b. FNO Impacted Gen'!X196</f>
        <v>9.4588479000000003</v>
      </c>
      <c r="Y196" s="56">
        <f>'5a. FNO'!Y196+'5b. FNO Impacted Gen'!Y196</f>
        <v>8.5666519499999989</v>
      </c>
      <c r="Z196" s="67">
        <f>'5a. FNO'!Z196+'5b. FNO Impacted Gen'!Z196</f>
        <v>0</v>
      </c>
    </row>
    <row r="197" spans="1:26">
      <c r="A197" s="54">
        <f t="shared" si="2"/>
        <v>45851</v>
      </c>
      <c r="B197" s="55">
        <f>'5a. FNO'!B197+'5b. FNO Impacted Gen'!B197</f>
        <v>8.0695298300000005</v>
      </c>
      <c r="C197" s="56">
        <f>'5a. FNO'!C197+'5b. FNO Impacted Gen'!C197</f>
        <v>7.6414191100000002</v>
      </c>
      <c r="D197" s="56">
        <f>'5a. FNO'!D197+'5b. FNO Impacted Gen'!D197</f>
        <v>7.4893527799999999</v>
      </c>
      <c r="E197" s="56">
        <f>'5a. FNO'!E197+'5b. FNO Impacted Gen'!E197</f>
        <v>7.3524257799999999</v>
      </c>
      <c r="F197" s="56">
        <f>'5a. FNO'!F197+'5b. FNO Impacted Gen'!F197</f>
        <v>7.42018398</v>
      </c>
      <c r="G197" s="56">
        <f>'5a. FNO'!G197+'5b. FNO Impacted Gen'!G197</f>
        <v>7.5289995099999993</v>
      </c>
      <c r="H197" s="56">
        <f>'5a. FNO'!H197+'5b. FNO Impacted Gen'!H197</f>
        <v>7.9657876099999996</v>
      </c>
      <c r="I197" s="56">
        <f>'5a. FNO'!I197+'5b. FNO Impacted Gen'!I197</f>
        <v>8.5886651700000005</v>
      </c>
      <c r="J197" s="56">
        <f>'5a. FNO'!J197+'5b. FNO Impacted Gen'!J197</f>
        <v>8.9656510699999998</v>
      </c>
      <c r="K197" s="56">
        <f>'5a. FNO'!K197+'5b. FNO Impacted Gen'!K197</f>
        <v>9.2971999300000014</v>
      </c>
      <c r="L197" s="56">
        <f>'5a. FNO'!L197+'5b. FNO Impacted Gen'!L197</f>
        <v>9.5626139000000006</v>
      </c>
      <c r="M197" s="56">
        <f>'5a. FNO'!M197+'5b. FNO Impacted Gen'!M197</f>
        <v>10.081197509999999</v>
      </c>
      <c r="N197" s="56">
        <f>'5a. FNO'!N197+'5b. FNO Impacted Gen'!N197</f>
        <v>10.574670770000001</v>
      </c>
      <c r="O197" s="56">
        <f>'5a. FNO'!O197+'5b. FNO Impacted Gen'!O197</f>
        <v>11.039908050000001</v>
      </c>
      <c r="P197" s="56">
        <f>'5a. FNO'!P197+'5b. FNO Impacted Gen'!P197</f>
        <v>11.600423910000002</v>
      </c>
      <c r="Q197" s="56">
        <f>'5a. FNO'!Q197+'5b. FNO Impacted Gen'!Q197</f>
        <v>11.99353123</v>
      </c>
      <c r="R197" s="56">
        <f>'5a. FNO'!R197+'5b. FNO Impacted Gen'!R197</f>
        <v>12.51861175</v>
      </c>
      <c r="S197" s="56">
        <f>'5a. FNO'!S197+'5b. FNO Impacted Gen'!S197</f>
        <v>13.09515333</v>
      </c>
      <c r="T197" s="56">
        <f>'5a. FNO'!T197+'5b. FNO Impacted Gen'!T197</f>
        <v>13.14534184</v>
      </c>
      <c r="U197" s="56">
        <f>'5a. FNO'!U197+'5b. FNO Impacted Gen'!U197</f>
        <v>12.60576436</v>
      </c>
      <c r="V197" s="56">
        <f>'5a. FNO'!V197+'5b. FNO Impacted Gen'!V197</f>
        <v>11.840917440000002</v>
      </c>
      <c r="W197" s="56">
        <f>'5a. FNO'!W197+'5b. FNO Impacted Gen'!W197</f>
        <v>11.06341389</v>
      </c>
      <c r="X197" s="56">
        <f>'5a. FNO'!X197+'5b. FNO Impacted Gen'!X197</f>
        <v>10.153256870000002</v>
      </c>
      <c r="Y197" s="56">
        <f>'5a. FNO'!Y197+'5b. FNO Impacted Gen'!Y197</f>
        <v>9.1011011199999992</v>
      </c>
      <c r="Z197" s="67">
        <f>'5a. FNO'!Z197+'5b. FNO Impacted Gen'!Z197</f>
        <v>0</v>
      </c>
    </row>
    <row r="198" spans="1:26">
      <c r="A198" s="54">
        <f t="shared" ref="A198:A261" si="3">A197+1</f>
        <v>45852</v>
      </c>
      <c r="B198" s="55">
        <f>'5a. FNO'!B198+'5b. FNO Impacted Gen'!B198</f>
        <v>8.5138334499999999</v>
      </c>
      <c r="C198" s="56">
        <f>'5a. FNO'!C198+'5b. FNO Impacted Gen'!C198</f>
        <v>8.0492818800000006</v>
      </c>
      <c r="D198" s="56">
        <f>'5a. FNO'!D198+'5b. FNO Impacted Gen'!D198</f>
        <v>7.7182296600000004</v>
      </c>
      <c r="E198" s="56">
        <f>'5a. FNO'!E198+'5b. FNO Impacted Gen'!E198</f>
        <v>7.5828510500000004</v>
      </c>
      <c r="F198" s="56">
        <f>'5a. FNO'!F198+'5b. FNO Impacted Gen'!F198</f>
        <v>7.6749932099999993</v>
      </c>
      <c r="G198" s="56">
        <f>'5a. FNO'!G198+'5b. FNO Impacted Gen'!G198</f>
        <v>8.1471799699999998</v>
      </c>
      <c r="H198" s="56">
        <f>'5a. FNO'!H198+'5b. FNO Impacted Gen'!H198</f>
        <v>8.9002987900000008</v>
      </c>
      <c r="I198" s="56">
        <f>'5a. FNO'!I198+'5b. FNO Impacted Gen'!I198</f>
        <v>9.65779356</v>
      </c>
      <c r="J198" s="56">
        <f>'5a. FNO'!J198+'5b. FNO Impacted Gen'!J198</f>
        <v>10.256567879999999</v>
      </c>
      <c r="K198" s="56">
        <f>'5a. FNO'!K198+'5b. FNO Impacted Gen'!K198</f>
        <v>10.72970823</v>
      </c>
      <c r="L198" s="56">
        <f>'5a. FNO'!L198+'5b. FNO Impacted Gen'!L198</f>
        <v>11.257444589999999</v>
      </c>
      <c r="M198" s="56">
        <f>'5a. FNO'!M198+'5b. FNO Impacted Gen'!M198</f>
        <v>11.69841591</v>
      </c>
      <c r="N198" s="56">
        <f>'5a. FNO'!N198+'5b. FNO Impacted Gen'!N198</f>
        <v>12.343444910000001</v>
      </c>
      <c r="O198" s="56">
        <f>'5a. FNO'!O198+'5b. FNO Impacted Gen'!O198</f>
        <v>12.769506969999998</v>
      </c>
      <c r="P198" s="56">
        <f>'5a. FNO'!P198+'5b. FNO Impacted Gen'!P198</f>
        <v>12.95518291</v>
      </c>
      <c r="Q198" s="56">
        <f>'5a. FNO'!Q198+'5b. FNO Impacted Gen'!Q198</f>
        <v>13.224263040000002</v>
      </c>
      <c r="R198" s="56">
        <f>'5a. FNO'!R198+'5b. FNO Impacted Gen'!R198</f>
        <v>13.596305580000001</v>
      </c>
      <c r="S198" s="56">
        <f>'5a. FNO'!S198+'5b. FNO Impacted Gen'!S198</f>
        <v>13.610214370000001</v>
      </c>
      <c r="T198" s="56">
        <f>'5a. FNO'!T198+'5b. FNO Impacted Gen'!T198</f>
        <v>13.021368849999998</v>
      </c>
      <c r="U198" s="56">
        <f>'5a. FNO'!U198+'5b. FNO Impacted Gen'!U198</f>
        <v>12.216640879999998</v>
      </c>
      <c r="V198" s="56">
        <f>'5a. FNO'!V198+'5b. FNO Impacted Gen'!V198</f>
        <v>11.45496797</v>
      </c>
      <c r="W198" s="56">
        <f>'5a. FNO'!W198+'5b. FNO Impacted Gen'!W198</f>
        <v>10.73121444</v>
      </c>
      <c r="X198" s="56">
        <f>'5a. FNO'!X198+'5b. FNO Impacted Gen'!X198</f>
        <v>9.7813057299999997</v>
      </c>
      <c r="Y198" s="56">
        <f>'5a. FNO'!Y198+'5b. FNO Impacted Gen'!Y198</f>
        <v>8.9025161399999995</v>
      </c>
      <c r="Z198" s="67">
        <f>'5a. FNO'!Z198+'5b. FNO Impacted Gen'!Z198</f>
        <v>0</v>
      </c>
    </row>
    <row r="199" spans="1:26">
      <c r="A199" s="54">
        <f t="shared" si="3"/>
        <v>45853</v>
      </c>
      <c r="B199" s="55">
        <f>'5a. FNO'!B199+'5b. FNO Impacted Gen'!B199</f>
        <v>8.3543465700000006</v>
      </c>
      <c r="C199" s="56">
        <f>'5a. FNO'!C199+'5b. FNO Impacted Gen'!C199</f>
        <v>7.9363602100000001</v>
      </c>
      <c r="D199" s="56">
        <f>'5a. FNO'!D199+'5b. FNO Impacted Gen'!D199</f>
        <v>7.6881687300000001</v>
      </c>
      <c r="E199" s="56">
        <f>'5a. FNO'!E199+'5b. FNO Impacted Gen'!E199</f>
        <v>7.5356896899999999</v>
      </c>
      <c r="F199" s="56">
        <f>'5a. FNO'!F199+'5b. FNO Impacted Gen'!F199</f>
        <v>7.6172484999999996</v>
      </c>
      <c r="G199" s="56">
        <f>'5a. FNO'!G199+'5b. FNO Impacted Gen'!G199</f>
        <v>7.8599773799999992</v>
      </c>
      <c r="H199" s="56">
        <f>'5a. FNO'!H199+'5b. FNO Impacted Gen'!H199</f>
        <v>8.3549265699999999</v>
      </c>
      <c r="I199" s="56">
        <f>'5a. FNO'!I199+'5b. FNO Impacted Gen'!I199</f>
        <v>9.0696200499999993</v>
      </c>
      <c r="J199" s="56">
        <f>'5a. FNO'!J199+'5b. FNO Impacted Gen'!J199</f>
        <v>9.4188951400000001</v>
      </c>
      <c r="K199" s="56">
        <f>'5a. FNO'!K199+'5b. FNO Impacted Gen'!K199</f>
        <v>9.9253649399999997</v>
      </c>
      <c r="L199" s="56">
        <f>'5a. FNO'!L199+'5b. FNO Impacted Gen'!L199</f>
        <v>10.288358329999999</v>
      </c>
      <c r="M199" s="56">
        <f>'5a. FNO'!M199+'5b. FNO Impacted Gen'!M199</f>
        <v>10.71349605</v>
      </c>
      <c r="N199" s="56">
        <f>'5a. FNO'!N199+'5b. FNO Impacted Gen'!N199</f>
        <v>11.293147230000001</v>
      </c>
      <c r="O199" s="56">
        <f>'5a. FNO'!O199+'5b. FNO Impacted Gen'!O199</f>
        <v>12.05205441</v>
      </c>
      <c r="P199" s="56">
        <f>'5a. FNO'!P199+'5b. FNO Impacted Gen'!P199</f>
        <v>12.82368095</v>
      </c>
      <c r="Q199" s="56">
        <f>'5a. FNO'!Q199+'5b. FNO Impacted Gen'!Q199</f>
        <v>13.21642958</v>
      </c>
      <c r="R199" s="56">
        <f>'5a. FNO'!R199+'5b. FNO Impacted Gen'!R199</f>
        <v>13.642679619999999</v>
      </c>
      <c r="S199" s="56">
        <f>'5a. FNO'!S199+'5b. FNO Impacted Gen'!S199</f>
        <v>13.693365819999999</v>
      </c>
      <c r="T199" s="56">
        <f>'5a. FNO'!T199+'5b. FNO Impacted Gen'!T199</f>
        <v>13.28812288</v>
      </c>
      <c r="U199" s="56">
        <f>'5a. FNO'!U199+'5b. FNO Impacted Gen'!U199</f>
        <v>12.476839489999998</v>
      </c>
      <c r="V199" s="56">
        <f>'5a. FNO'!V199+'5b. FNO Impacted Gen'!V199</f>
        <v>11.938665670000001</v>
      </c>
      <c r="W199" s="56">
        <f>'5a. FNO'!W199+'5b. FNO Impacted Gen'!W199</f>
        <v>10.932042099999999</v>
      </c>
      <c r="X199" s="56">
        <f>'5a. FNO'!X199+'5b. FNO Impacted Gen'!X199</f>
        <v>9.9396888299999997</v>
      </c>
      <c r="Y199" s="56">
        <f>'5a. FNO'!Y199+'5b. FNO Impacted Gen'!Y199</f>
        <v>8.9668923700000001</v>
      </c>
      <c r="Z199" s="67">
        <f>'5a. FNO'!Z199+'5b. FNO Impacted Gen'!Z199</f>
        <v>0</v>
      </c>
    </row>
    <row r="200" spans="1:26">
      <c r="A200" s="54">
        <f t="shared" si="3"/>
        <v>45854</v>
      </c>
      <c r="B200" s="55">
        <f>'5a. FNO'!B200+'5b. FNO Impacted Gen'!B200</f>
        <v>8.3598286299999991</v>
      </c>
      <c r="C200" s="56">
        <f>'5a. FNO'!C200+'5b. FNO Impacted Gen'!C200</f>
        <v>7.9156951200000005</v>
      </c>
      <c r="D200" s="56">
        <f>'5a. FNO'!D200+'5b. FNO Impacted Gen'!D200</f>
        <v>7.7042987000000007</v>
      </c>
      <c r="E200" s="56">
        <f>'5a. FNO'!E200+'5b. FNO Impacted Gen'!E200</f>
        <v>7.5727891199999995</v>
      </c>
      <c r="F200" s="56">
        <f>'5a. FNO'!F200+'5b. FNO Impacted Gen'!F200</f>
        <v>7.5943863200000008</v>
      </c>
      <c r="G200" s="56">
        <f>'5a. FNO'!G200+'5b. FNO Impacted Gen'!G200</f>
        <v>8.2016116299999986</v>
      </c>
      <c r="H200" s="56">
        <f>'5a. FNO'!H200+'5b. FNO Impacted Gen'!H200</f>
        <v>8.8207632599999997</v>
      </c>
      <c r="I200" s="56">
        <f>'5a. FNO'!I200+'5b. FNO Impacted Gen'!I200</f>
        <v>9.6119827000000004</v>
      </c>
      <c r="J200" s="56">
        <f>'5a. FNO'!J200+'5b. FNO Impacted Gen'!J200</f>
        <v>9.8737211599999988</v>
      </c>
      <c r="K200" s="56">
        <f>'5a. FNO'!K200+'5b. FNO Impacted Gen'!K200</f>
        <v>10.034380670000001</v>
      </c>
      <c r="L200" s="56">
        <f>'5a. FNO'!L200+'5b. FNO Impacted Gen'!L200</f>
        <v>10.105559469999999</v>
      </c>
      <c r="M200" s="56">
        <f>'5a. FNO'!M200+'5b. FNO Impacted Gen'!M200</f>
        <v>10.19028241</v>
      </c>
      <c r="N200" s="56">
        <f>'5a. FNO'!N200+'5b. FNO Impacted Gen'!N200</f>
        <v>10.297936249999999</v>
      </c>
      <c r="O200" s="56">
        <f>'5a. FNO'!O200+'5b. FNO Impacted Gen'!O200</f>
        <v>10.756501370000001</v>
      </c>
      <c r="P200" s="56">
        <f>'5a. FNO'!P200+'5b. FNO Impacted Gen'!P200</f>
        <v>10.871441880000001</v>
      </c>
      <c r="Q200" s="56">
        <f>'5a. FNO'!Q200+'5b. FNO Impacted Gen'!Q200</f>
        <v>10.999313430000001</v>
      </c>
      <c r="R200" s="56">
        <f>'5a. FNO'!R200+'5b. FNO Impacted Gen'!R200</f>
        <v>11.29092385</v>
      </c>
      <c r="S200" s="56">
        <f>'5a. FNO'!S200+'5b. FNO Impacted Gen'!S200</f>
        <v>11.303078600000001</v>
      </c>
      <c r="T200" s="56">
        <f>'5a. FNO'!T200+'5b. FNO Impacted Gen'!T200</f>
        <v>10.93947724</v>
      </c>
      <c r="U200" s="56">
        <f>'5a. FNO'!U200+'5b. FNO Impacted Gen'!U200</f>
        <v>10.589489539999999</v>
      </c>
      <c r="V200" s="56">
        <f>'5a. FNO'!V200+'5b. FNO Impacted Gen'!V200</f>
        <v>10.17647193</v>
      </c>
      <c r="W200" s="56">
        <f>'5a. FNO'!W200+'5b. FNO Impacted Gen'!W200</f>
        <v>9.5636502399999994</v>
      </c>
      <c r="X200" s="56">
        <f>'5a. FNO'!X200+'5b. FNO Impacted Gen'!X200</f>
        <v>8.8617900299999999</v>
      </c>
      <c r="Y200" s="56">
        <f>'5a. FNO'!Y200+'5b. FNO Impacted Gen'!Y200</f>
        <v>8.0719586000000003</v>
      </c>
      <c r="Z200" s="67">
        <f>'5a. FNO'!Z200+'5b. FNO Impacted Gen'!Z200</f>
        <v>0</v>
      </c>
    </row>
    <row r="201" spans="1:26">
      <c r="A201" s="54">
        <f t="shared" si="3"/>
        <v>45855</v>
      </c>
      <c r="B201" s="55">
        <f>'5a. FNO'!B201+'5b. FNO Impacted Gen'!B201</f>
        <v>7.6162895500000003</v>
      </c>
      <c r="C201" s="56">
        <f>'5a. FNO'!C201+'5b. FNO Impacted Gen'!C201</f>
        <v>7.1765252999999998</v>
      </c>
      <c r="D201" s="56">
        <f>'5a. FNO'!D201+'5b. FNO Impacted Gen'!D201</f>
        <v>7.1477081099999999</v>
      </c>
      <c r="E201" s="56">
        <f>'5a. FNO'!E201+'5b. FNO Impacted Gen'!E201</f>
        <v>6.9872665700000001</v>
      </c>
      <c r="F201" s="56">
        <f>'5a. FNO'!F201+'5b. FNO Impacted Gen'!F201</f>
        <v>7.1597105000000001</v>
      </c>
      <c r="G201" s="56">
        <f>'5a. FNO'!G201+'5b. FNO Impacted Gen'!G201</f>
        <v>7.4196522000000007</v>
      </c>
      <c r="H201" s="56">
        <f>'5a. FNO'!H201+'5b. FNO Impacted Gen'!H201</f>
        <v>8.2647744099999993</v>
      </c>
      <c r="I201" s="56">
        <f>'5a. FNO'!I201+'5b. FNO Impacted Gen'!I201</f>
        <v>8.9499144200000007</v>
      </c>
      <c r="J201" s="56">
        <f>'5a. FNO'!J201+'5b. FNO Impacted Gen'!J201</f>
        <v>9.1630950699999989</v>
      </c>
      <c r="K201" s="56">
        <f>'5a. FNO'!K201+'5b. FNO Impacted Gen'!K201</f>
        <v>9.1943902600000005</v>
      </c>
      <c r="L201" s="56">
        <f>'5a. FNO'!L201+'5b. FNO Impacted Gen'!L201</f>
        <v>9.1663271000000002</v>
      </c>
      <c r="M201" s="56">
        <f>'5a. FNO'!M201+'5b. FNO Impacted Gen'!M201</f>
        <v>9.1281925000000008</v>
      </c>
      <c r="N201" s="56">
        <f>'5a. FNO'!N201+'5b. FNO Impacted Gen'!N201</f>
        <v>9.2429900499999995</v>
      </c>
      <c r="O201" s="56">
        <f>'5a. FNO'!O201+'5b. FNO Impacted Gen'!O201</f>
        <v>9.4753793399999999</v>
      </c>
      <c r="P201" s="56">
        <f>'5a. FNO'!P201+'5b. FNO Impacted Gen'!P201</f>
        <v>9.8851218599999999</v>
      </c>
      <c r="Q201" s="56">
        <f>'5a. FNO'!Q201+'5b. FNO Impacted Gen'!Q201</f>
        <v>10.224540489999999</v>
      </c>
      <c r="R201" s="56">
        <f>'5a. FNO'!R201+'5b. FNO Impacted Gen'!R201</f>
        <v>10.435846590000001</v>
      </c>
      <c r="S201" s="56">
        <f>'5a. FNO'!S201+'5b. FNO Impacted Gen'!S201</f>
        <v>10.477553469999998</v>
      </c>
      <c r="T201" s="56">
        <f>'5a. FNO'!T201+'5b. FNO Impacted Gen'!T201</f>
        <v>10.37899633</v>
      </c>
      <c r="U201" s="56">
        <f>'5a. FNO'!U201+'5b. FNO Impacted Gen'!U201</f>
        <v>10.02993912</v>
      </c>
      <c r="V201" s="56">
        <f>'5a. FNO'!V201+'5b. FNO Impacted Gen'!V201</f>
        <v>9.9571510599999993</v>
      </c>
      <c r="W201" s="56">
        <f>'5a. FNO'!W201+'5b. FNO Impacted Gen'!W201</f>
        <v>9.4274317599999993</v>
      </c>
      <c r="X201" s="56">
        <f>'5a. FNO'!X201+'5b. FNO Impacted Gen'!X201</f>
        <v>8.8435242800000005</v>
      </c>
      <c r="Y201" s="56">
        <f>'5a. FNO'!Y201+'5b. FNO Impacted Gen'!Y201</f>
        <v>8.1307297700000003</v>
      </c>
      <c r="Z201" s="67">
        <f>'5a. FNO'!Z201+'5b. FNO Impacted Gen'!Z201</f>
        <v>0</v>
      </c>
    </row>
    <row r="202" spans="1:26">
      <c r="A202" s="54">
        <f t="shared" si="3"/>
        <v>45856</v>
      </c>
      <c r="B202" s="55">
        <f>'5a. FNO'!B202+'5b. FNO Impacted Gen'!B202</f>
        <v>7.6104646700000007</v>
      </c>
      <c r="C202" s="56">
        <f>'5a. FNO'!C202+'5b. FNO Impacted Gen'!C202</f>
        <v>7.1492808800000001</v>
      </c>
      <c r="D202" s="56">
        <f>'5a. FNO'!D202+'5b. FNO Impacted Gen'!D202</f>
        <v>6.99695687</v>
      </c>
      <c r="E202" s="56">
        <f>'5a. FNO'!E202+'5b. FNO Impacted Gen'!E202</f>
        <v>6.8767803300000008</v>
      </c>
      <c r="F202" s="56">
        <f>'5a. FNO'!F202+'5b. FNO Impacted Gen'!F202</f>
        <v>7.0287409600000004</v>
      </c>
      <c r="G202" s="56">
        <f>'5a. FNO'!G202+'5b. FNO Impacted Gen'!G202</f>
        <v>7.2633813699999994</v>
      </c>
      <c r="H202" s="56">
        <f>'5a. FNO'!H202+'5b. FNO Impacted Gen'!H202</f>
        <v>7.7676655099999996</v>
      </c>
      <c r="I202" s="56">
        <f>'5a. FNO'!I202+'5b. FNO Impacted Gen'!I202</f>
        <v>8.5128412099999995</v>
      </c>
      <c r="J202" s="56">
        <f>'5a. FNO'!J202+'5b. FNO Impacted Gen'!J202</f>
        <v>8.8104137199999997</v>
      </c>
      <c r="K202" s="56">
        <f>'5a. FNO'!K202+'5b. FNO Impacted Gen'!K202</f>
        <v>9.00180939</v>
      </c>
      <c r="L202" s="56">
        <f>'5a. FNO'!L202+'5b. FNO Impacted Gen'!L202</f>
        <v>9.3379931399999982</v>
      </c>
      <c r="M202" s="56">
        <f>'5a. FNO'!M202+'5b. FNO Impacted Gen'!M202</f>
        <v>9.7775463999999985</v>
      </c>
      <c r="N202" s="56">
        <f>'5a. FNO'!N202+'5b. FNO Impacted Gen'!N202</f>
        <v>10.29042888</v>
      </c>
      <c r="O202" s="56">
        <f>'5a. FNO'!O202+'5b. FNO Impacted Gen'!O202</f>
        <v>11.006714080000002</v>
      </c>
      <c r="P202" s="56">
        <f>'5a. FNO'!P202+'5b. FNO Impacted Gen'!P202</f>
        <v>11.79723774</v>
      </c>
      <c r="Q202" s="56">
        <f>'5a. FNO'!Q202+'5b. FNO Impacted Gen'!Q202</f>
        <v>12.29057723</v>
      </c>
      <c r="R202" s="56">
        <f>'5a. FNO'!R202+'5b. FNO Impacted Gen'!R202</f>
        <v>12.4903227</v>
      </c>
      <c r="S202" s="56">
        <f>'5a. FNO'!S202+'5b. FNO Impacted Gen'!S202</f>
        <v>12.695819139999999</v>
      </c>
      <c r="T202" s="56">
        <f>'5a. FNO'!T202+'5b. FNO Impacted Gen'!T202</f>
        <v>12.62673418</v>
      </c>
      <c r="U202" s="56">
        <f>'5a. FNO'!U202+'5b. FNO Impacted Gen'!U202</f>
        <v>12.302957319999999</v>
      </c>
      <c r="V202" s="56">
        <f>'5a. FNO'!V202+'5b. FNO Impacted Gen'!V202</f>
        <v>11.791968420000002</v>
      </c>
      <c r="W202" s="56">
        <f>'5a. FNO'!W202+'5b. FNO Impacted Gen'!W202</f>
        <v>11.20136767</v>
      </c>
      <c r="X202" s="56">
        <f>'5a. FNO'!X202+'5b. FNO Impacted Gen'!X202</f>
        <v>10.269238700000001</v>
      </c>
      <c r="Y202" s="56">
        <f>'5a. FNO'!Y202+'5b. FNO Impacted Gen'!Y202</f>
        <v>9.3319637899999996</v>
      </c>
      <c r="Z202" s="67">
        <f>'5a. FNO'!Z202+'5b. FNO Impacted Gen'!Z202</f>
        <v>0</v>
      </c>
    </row>
    <row r="203" spans="1:26">
      <c r="A203" s="54">
        <f t="shared" si="3"/>
        <v>45857</v>
      </c>
      <c r="B203" s="55">
        <f>'5a. FNO'!B203+'5b. FNO Impacted Gen'!B203</f>
        <v>8.5705609099999993</v>
      </c>
      <c r="C203" s="56">
        <f>'5a. FNO'!C203+'5b. FNO Impacted Gen'!C203</f>
        <v>8.0633377799999995</v>
      </c>
      <c r="D203" s="56">
        <f>'5a. FNO'!D203+'5b. FNO Impacted Gen'!D203</f>
        <v>7.7183069699999995</v>
      </c>
      <c r="E203" s="56">
        <f>'5a. FNO'!E203+'5b. FNO Impacted Gen'!E203</f>
        <v>7.4709109600000003</v>
      </c>
      <c r="F203" s="56">
        <f>'5a. FNO'!F203+'5b. FNO Impacted Gen'!F203</f>
        <v>7.4685534900000006</v>
      </c>
      <c r="G203" s="56">
        <f>'5a. FNO'!G203+'5b. FNO Impacted Gen'!G203</f>
        <v>7.6269346200000001</v>
      </c>
      <c r="H203" s="56">
        <f>'5a. FNO'!H203+'5b. FNO Impacted Gen'!H203</f>
        <v>7.9280863999999998</v>
      </c>
      <c r="I203" s="56">
        <f>'5a. FNO'!I203+'5b. FNO Impacted Gen'!I203</f>
        <v>8.4661291500000004</v>
      </c>
      <c r="J203" s="56">
        <f>'5a. FNO'!J203+'5b. FNO Impacted Gen'!J203</f>
        <v>8.8460570900000004</v>
      </c>
      <c r="K203" s="56">
        <f>'5a. FNO'!K203+'5b. FNO Impacted Gen'!K203</f>
        <v>9.1398785399999998</v>
      </c>
      <c r="L203" s="56">
        <f>'5a. FNO'!L203+'5b. FNO Impacted Gen'!L203</f>
        <v>9.5693226899999999</v>
      </c>
      <c r="M203" s="56">
        <f>'5a. FNO'!M203+'5b. FNO Impacted Gen'!M203</f>
        <v>10.328039440000001</v>
      </c>
      <c r="N203" s="56">
        <f>'5a. FNO'!N203+'5b. FNO Impacted Gen'!N203</f>
        <v>10.91816272</v>
      </c>
      <c r="O203" s="56">
        <f>'5a. FNO'!O203+'5b. FNO Impacted Gen'!O203</f>
        <v>11.350041939999999</v>
      </c>
      <c r="P203" s="56">
        <f>'5a. FNO'!P203+'5b. FNO Impacted Gen'!P203</f>
        <v>11.79116022</v>
      </c>
      <c r="Q203" s="56">
        <f>'5a. FNO'!Q203+'5b. FNO Impacted Gen'!Q203</f>
        <v>12.30413602</v>
      </c>
      <c r="R203" s="56">
        <f>'5a. FNO'!R203+'5b. FNO Impacted Gen'!R203</f>
        <v>12.245636200000002</v>
      </c>
      <c r="S203" s="56">
        <f>'5a. FNO'!S203+'5b. FNO Impacted Gen'!S203</f>
        <v>11.865793160000001</v>
      </c>
      <c r="T203" s="56">
        <f>'5a. FNO'!T203+'5b. FNO Impacted Gen'!T203</f>
        <v>11.639109949999998</v>
      </c>
      <c r="U203" s="56">
        <f>'5a. FNO'!U203+'5b. FNO Impacted Gen'!U203</f>
        <v>11.29787906</v>
      </c>
      <c r="V203" s="56">
        <f>'5a. FNO'!V203+'5b. FNO Impacted Gen'!V203</f>
        <v>10.948049169999999</v>
      </c>
      <c r="W203" s="56">
        <f>'5a. FNO'!W203+'5b. FNO Impacted Gen'!W203</f>
        <v>10.436095030000001</v>
      </c>
      <c r="X203" s="56">
        <f>'5a. FNO'!X203+'5b. FNO Impacted Gen'!X203</f>
        <v>9.7343491400000008</v>
      </c>
      <c r="Y203" s="56">
        <f>'5a. FNO'!Y203+'5b. FNO Impacted Gen'!Y203</f>
        <v>8.840155900000001</v>
      </c>
      <c r="Z203" s="67">
        <f>'5a. FNO'!Z203+'5b. FNO Impacted Gen'!Z203</f>
        <v>0</v>
      </c>
    </row>
    <row r="204" spans="1:26">
      <c r="A204" s="54">
        <f t="shared" si="3"/>
        <v>45858</v>
      </c>
      <c r="B204" s="55">
        <f>'5a. FNO'!B204+'5b. FNO Impacted Gen'!B204</f>
        <v>8.2245295000000009</v>
      </c>
      <c r="C204" s="56">
        <f>'5a. FNO'!C204+'5b. FNO Impacted Gen'!C204</f>
        <v>7.783855589999999</v>
      </c>
      <c r="D204" s="56">
        <f>'5a. FNO'!D204+'5b. FNO Impacted Gen'!D204</f>
        <v>7.5147406099999996</v>
      </c>
      <c r="E204" s="56">
        <f>'5a. FNO'!E204+'5b. FNO Impacted Gen'!E204</f>
        <v>7.3015966800000003</v>
      </c>
      <c r="F204" s="56">
        <f>'5a. FNO'!F204+'5b. FNO Impacted Gen'!F204</f>
        <v>7.3451615000000006</v>
      </c>
      <c r="G204" s="56">
        <f>'5a. FNO'!G204+'5b. FNO Impacted Gen'!G204</f>
        <v>7.45383979</v>
      </c>
      <c r="H204" s="56">
        <f>'5a. FNO'!H204+'5b. FNO Impacted Gen'!H204</f>
        <v>7.7704722899999989</v>
      </c>
      <c r="I204" s="56">
        <f>'5a. FNO'!I204+'5b. FNO Impacted Gen'!I204</f>
        <v>8.5441986099999987</v>
      </c>
      <c r="J204" s="56">
        <f>'5a. FNO'!J204+'5b. FNO Impacted Gen'!J204</f>
        <v>9.2662484000000003</v>
      </c>
      <c r="K204" s="56">
        <f>'5a. FNO'!K204+'5b. FNO Impacted Gen'!K204</f>
        <v>9.6809429900000001</v>
      </c>
      <c r="L204" s="56">
        <f>'5a. FNO'!L204+'5b. FNO Impacted Gen'!L204</f>
        <v>9.994327049999999</v>
      </c>
      <c r="M204" s="56">
        <f>'5a. FNO'!M204+'5b. FNO Impacted Gen'!M204</f>
        <v>10.602447010000001</v>
      </c>
      <c r="N204" s="56">
        <f>'5a. FNO'!N204+'5b. FNO Impacted Gen'!N204</f>
        <v>11.49485222</v>
      </c>
      <c r="O204" s="56">
        <f>'5a. FNO'!O204+'5b. FNO Impacted Gen'!O204</f>
        <v>12.02358222</v>
      </c>
      <c r="P204" s="56">
        <f>'5a. FNO'!P204+'5b. FNO Impacted Gen'!P204</f>
        <v>12.307467359999999</v>
      </c>
      <c r="Q204" s="56">
        <f>'5a. FNO'!Q204+'5b. FNO Impacted Gen'!Q204</f>
        <v>12.6501929</v>
      </c>
      <c r="R204" s="56">
        <f>'5a. FNO'!R204+'5b. FNO Impacted Gen'!R204</f>
        <v>13.064917170000001</v>
      </c>
      <c r="S204" s="56">
        <f>'5a. FNO'!S204+'5b. FNO Impacted Gen'!S204</f>
        <v>13.29319484</v>
      </c>
      <c r="T204" s="56">
        <f>'5a. FNO'!T204+'5b. FNO Impacted Gen'!T204</f>
        <v>13.112190650000001</v>
      </c>
      <c r="U204" s="56">
        <f>'5a. FNO'!U204+'5b. FNO Impacted Gen'!U204</f>
        <v>12.643376889999999</v>
      </c>
      <c r="V204" s="56">
        <f>'5a. FNO'!V204+'5b. FNO Impacted Gen'!V204</f>
        <v>12.12918679</v>
      </c>
      <c r="W204" s="56">
        <f>'5a. FNO'!W204+'5b. FNO Impacted Gen'!W204</f>
        <v>11.207878860000001</v>
      </c>
      <c r="X204" s="56">
        <f>'5a. FNO'!X204+'5b. FNO Impacted Gen'!X204</f>
        <v>10.076953209999999</v>
      </c>
      <c r="Y204" s="56">
        <f>'5a. FNO'!Y204+'5b. FNO Impacted Gen'!Y204</f>
        <v>9.0071525399999999</v>
      </c>
      <c r="Z204" s="67">
        <f>'5a. FNO'!Z204+'5b. FNO Impacted Gen'!Z204</f>
        <v>0</v>
      </c>
    </row>
    <row r="205" spans="1:26">
      <c r="A205" s="54">
        <f t="shared" si="3"/>
        <v>45859</v>
      </c>
      <c r="B205" s="55">
        <f>'5a. FNO'!B205+'5b. FNO Impacted Gen'!B205</f>
        <v>8.4086296399999991</v>
      </c>
      <c r="C205" s="56">
        <f>'5a. FNO'!C205+'5b. FNO Impacted Gen'!C205</f>
        <v>7.9129195900000004</v>
      </c>
      <c r="D205" s="56">
        <f>'5a. FNO'!D205+'5b. FNO Impacted Gen'!D205</f>
        <v>7.5801612400000007</v>
      </c>
      <c r="E205" s="56">
        <f>'5a. FNO'!E205+'5b. FNO Impacted Gen'!E205</f>
        <v>7.3501234899999996</v>
      </c>
      <c r="F205" s="56">
        <f>'5a. FNO'!F205+'5b. FNO Impacted Gen'!F205</f>
        <v>7.4285766699999991</v>
      </c>
      <c r="G205" s="56">
        <f>'5a. FNO'!G205+'5b. FNO Impacted Gen'!G205</f>
        <v>7.7196723200000008</v>
      </c>
      <c r="H205" s="56">
        <f>'5a. FNO'!H205+'5b. FNO Impacted Gen'!H205</f>
        <v>8.2509448400000007</v>
      </c>
      <c r="I205" s="56">
        <f>'5a. FNO'!I205+'5b. FNO Impacted Gen'!I205</f>
        <v>9.0490489699999994</v>
      </c>
      <c r="J205" s="56">
        <f>'5a. FNO'!J205+'5b. FNO Impacted Gen'!J205</f>
        <v>9.5982161800000014</v>
      </c>
      <c r="K205" s="56">
        <f>'5a. FNO'!K205+'5b. FNO Impacted Gen'!K205</f>
        <v>10.534935690000001</v>
      </c>
      <c r="L205" s="56">
        <f>'5a. FNO'!L205+'5b. FNO Impacted Gen'!L205</f>
        <v>10.95053102</v>
      </c>
      <c r="M205" s="56">
        <f>'5a. FNO'!M205+'5b. FNO Impacted Gen'!M205</f>
        <v>11.700045149999999</v>
      </c>
      <c r="N205" s="56">
        <f>'5a. FNO'!N205+'5b. FNO Impacted Gen'!N205</f>
        <v>12.43838379</v>
      </c>
      <c r="O205" s="56">
        <f>'5a. FNO'!O205+'5b. FNO Impacted Gen'!O205</f>
        <v>12.885042590000001</v>
      </c>
      <c r="P205" s="56">
        <f>'5a. FNO'!P205+'5b. FNO Impacted Gen'!P205</f>
        <v>13.19703311</v>
      </c>
      <c r="Q205" s="56">
        <f>'5a. FNO'!Q205+'5b. FNO Impacted Gen'!Q205</f>
        <v>13.34017886</v>
      </c>
      <c r="R205" s="56">
        <f>'5a. FNO'!R205+'5b. FNO Impacted Gen'!R205</f>
        <v>13.774062020000001</v>
      </c>
      <c r="S205" s="56">
        <f>'5a. FNO'!S205+'5b. FNO Impacted Gen'!S205</f>
        <v>13.888571560000001</v>
      </c>
      <c r="T205" s="56">
        <f>'5a. FNO'!T205+'5b. FNO Impacted Gen'!T205</f>
        <v>13.368672909999999</v>
      </c>
      <c r="U205" s="56">
        <f>'5a. FNO'!U205+'5b. FNO Impacted Gen'!U205</f>
        <v>12.451005400000001</v>
      </c>
      <c r="V205" s="56">
        <f>'5a. FNO'!V205+'5b. FNO Impacted Gen'!V205</f>
        <v>11.910732319999999</v>
      </c>
      <c r="W205" s="56">
        <f>'5a. FNO'!W205+'5b. FNO Impacted Gen'!W205</f>
        <v>11.206919790000001</v>
      </c>
      <c r="X205" s="56">
        <f>'5a. FNO'!X205+'5b. FNO Impacted Gen'!X205</f>
        <v>10.196493029999999</v>
      </c>
      <c r="Y205" s="56">
        <f>'5a. FNO'!Y205+'5b. FNO Impacted Gen'!Y205</f>
        <v>9.1868456199999997</v>
      </c>
      <c r="Z205" s="67">
        <f>'5a. FNO'!Z205+'5b. FNO Impacted Gen'!Z205</f>
        <v>0</v>
      </c>
    </row>
    <row r="206" spans="1:26">
      <c r="A206" s="54">
        <f t="shared" si="3"/>
        <v>45860</v>
      </c>
      <c r="B206" s="55">
        <f>'5a. FNO'!B206+'5b. FNO Impacted Gen'!B206</f>
        <v>8.6121090599999999</v>
      </c>
      <c r="C206" s="56">
        <f>'5a. FNO'!C206+'5b. FNO Impacted Gen'!C206</f>
        <v>8.1339147900000004</v>
      </c>
      <c r="D206" s="56">
        <f>'5a. FNO'!D206+'5b. FNO Impacted Gen'!D206</f>
        <v>7.8442935099999991</v>
      </c>
      <c r="E206" s="56">
        <f>'5a. FNO'!E206+'5b. FNO Impacted Gen'!E206</f>
        <v>7.6622580999999998</v>
      </c>
      <c r="F206" s="56">
        <f>'5a. FNO'!F206+'5b. FNO Impacted Gen'!F206</f>
        <v>7.6189986900000006</v>
      </c>
      <c r="G206" s="56">
        <f>'5a. FNO'!G206+'5b. FNO Impacted Gen'!G206</f>
        <v>8.1839646300000002</v>
      </c>
      <c r="H206" s="56">
        <f>'5a. FNO'!H206+'5b. FNO Impacted Gen'!H206</f>
        <v>8.8857460900000014</v>
      </c>
      <c r="I206" s="56">
        <f>'5a. FNO'!I206+'5b. FNO Impacted Gen'!I206</f>
        <v>9.6581906699999998</v>
      </c>
      <c r="J206" s="56">
        <f>'5a. FNO'!J206+'5b. FNO Impacted Gen'!J206</f>
        <v>9.6249913899999999</v>
      </c>
      <c r="K206" s="56">
        <f>'5a. FNO'!K206+'5b. FNO Impacted Gen'!K206</f>
        <v>9.8990478399999997</v>
      </c>
      <c r="L206" s="56">
        <f>'5a. FNO'!L206+'5b. FNO Impacted Gen'!L206</f>
        <v>10.511906779999999</v>
      </c>
      <c r="M206" s="56">
        <f>'5a. FNO'!M206+'5b. FNO Impacted Gen'!M206</f>
        <v>11.26185368</v>
      </c>
      <c r="N206" s="56">
        <f>'5a. FNO'!N206+'5b. FNO Impacted Gen'!N206</f>
        <v>12.177243630000001</v>
      </c>
      <c r="O206" s="56">
        <f>'5a. FNO'!O206+'5b. FNO Impacted Gen'!O206</f>
        <v>12.76918334</v>
      </c>
      <c r="P206" s="56">
        <f>'5a. FNO'!P206+'5b. FNO Impacted Gen'!P206</f>
        <v>13.440046419999998</v>
      </c>
      <c r="Q206" s="56">
        <f>'5a. FNO'!Q206+'5b. FNO Impacted Gen'!Q206</f>
        <v>13.70814682</v>
      </c>
      <c r="R206" s="56">
        <f>'5a. FNO'!R206+'5b. FNO Impacted Gen'!R206</f>
        <v>13.838791570000001</v>
      </c>
      <c r="S206" s="56">
        <f>'5a. FNO'!S206+'5b. FNO Impacted Gen'!S206</f>
        <v>11.874122589999999</v>
      </c>
      <c r="T206" s="56">
        <f>'5a. FNO'!T206+'5b. FNO Impacted Gen'!T206</f>
        <v>11.42412987</v>
      </c>
      <c r="U206" s="56">
        <f>'5a. FNO'!U206+'5b. FNO Impacted Gen'!U206</f>
        <v>10.92121313</v>
      </c>
      <c r="V206" s="56">
        <f>'5a. FNO'!V206+'5b. FNO Impacted Gen'!V206</f>
        <v>10.374763719999999</v>
      </c>
      <c r="W206" s="56">
        <f>'5a. FNO'!W206+'5b. FNO Impacted Gen'!W206</f>
        <v>10.068049329999999</v>
      </c>
      <c r="X206" s="56">
        <f>'5a. FNO'!X206+'5b. FNO Impacted Gen'!X206</f>
        <v>9.2379205100000004</v>
      </c>
      <c r="Y206" s="56">
        <f>'5a. FNO'!Y206+'5b. FNO Impacted Gen'!Y206</f>
        <v>8.4431321500000021</v>
      </c>
      <c r="Z206" s="67">
        <f>'5a. FNO'!Z206+'5b. FNO Impacted Gen'!Z206</f>
        <v>0</v>
      </c>
    </row>
    <row r="207" spans="1:26">
      <c r="A207" s="54">
        <f t="shared" si="3"/>
        <v>45861</v>
      </c>
      <c r="B207" s="55">
        <f>'5a. FNO'!B207+'5b. FNO Impacted Gen'!B207</f>
        <v>8.0266505099999996</v>
      </c>
      <c r="C207" s="56">
        <f>'5a. FNO'!C207+'5b. FNO Impacted Gen'!C207</f>
        <v>7.5979149599999998</v>
      </c>
      <c r="D207" s="56">
        <f>'5a. FNO'!D207+'5b. FNO Impacted Gen'!D207</f>
        <v>7.4301651</v>
      </c>
      <c r="E207" s="56">
        <f>'5a. FNO'!E207+'5b. FNO Impacted Gen'!E207</f>
        <v>7.2927539499999998</v>
      </c>
      <c r="F207" s="56">
        <f>'5a. FNO'!F207+'5b. FNO Impacted Gen'!F207</f>
        <v>7.4039286599999992</v>
      </c>
      <c r="G207" s="56">
        <f>'5a. FNO'!G207+'5b. FNO Impacted Gen'!G207</f>
        <v>7.9489100300000004</v>
      </c>
      <c r="H207" s="56">
        <f>'5a. FNO'!H207+'5b. FNO Impacted Gen'!H207</f>
        <v>8.7230412499999996</v>
      </c>
      <c r="I207" s="56">
        <f>'5a. FNO'!I207+'5b. FNO Impacted Gen'!I207</f>
        <v>9.5152610800000001</v>
      </c>
      <c r="J207" s="56">
        <f>'5a. FNO'!J207+'5b. FNO Impacted Gen'!J207</f>
        <v>9.679652840000001</v>
      </c>
      <c r="K207" s="56">
        <f>'5a. FNO'!K207+'5b. FNO Impacted Gen'!K207</f>
        <v>10.143717969999999</v>
      </c>
      <c r="L207" s="56">
        <f>'5a. FNO'!L207+'5b. FNO Impacted Gen'!L207</f>
        <v>10.71292949</v>
      </c>
      <c r="M207" s="56">
        <f>'5a. FNO'!M207+'5b. FNO Impacted Gen'!M207</f>
        <v>11.203614519999999</v>
      </c>
      <c r="N207" s="56">
        <f>'5a. FNO'!N207+'5b. FNO Impacted Gen'!N207</f>
        <v>11.90135079</v>
      </c>
      <c r="O207" s="56">
        <f>'5a. FNO'!O207+'5b. FNO Impacted Gen'!O207</f>
        <v>12.38613971</v>
      </c>
      <c r="P207" s="56">
        <f>'5a. FNO'!P207+'5b. FNO Impacted Gen'!P207</f>
        <v>12.694765650000001</v>
      </c>
      <c r="Q207" s="56">
        <f>'5a. FNO'!Q207+'5b. FNO Impacted Gen'!Q207</f>
        <v>12.589297800000001</v>
      </c>
      <c r="R207" s="56">
        <f>'5a. FNO'!R207+'5b. FNO Impacted Gen'!R207</f>
        <v>12.438253189999999</v>
      </c>
      <c r="S207" s="56">
        <f>'5a. FNO'!S207+'5b. FNO Impacted Gen'!S207</f>
        <v>12.414237519999999</v>
      </c>
      <c r="T207" s="56">
        <f>'5a. FNO'!T207+'5b. FNO Impacted Gen'!T207</f>
        <v>12.02570249</v>
      </c>
      <c r="U207" s="56">
        <f>'5a. FNO'!U207+'5b. FNO Impacted Gen'!U207</f>
        <v>11.46261604</v>
      </c>
      <c r="V207" s="56">
        <f>'5a. FNO'!V207+'5b. FNO Impacted Gen'!V207</f>
        <v>10.82556552</v>
      </c>
      <c r="W207" s="56">
        <f>'5a. FNO'!W207+'5b. FNO Impacted Gen'!W207</f>
        <v>10.104129729999999</v>
      </c>
      <c r="X207" s="56">
        <f>'5a. FNO'!X207+'5b. FNO Impacted Gen'!X207</f>
        <v>9.2921434999999999</v>
      </c>
      <c r="Y207" s="56">
        <f>'5a. FNO'!Y207+'5b. FNO Impacted Gen'!Y207</f>
        <v>8.5496146300000007</v>
      </c>
      <c r="Z207" s="67">
        <f>'5a. FNO'!Z207+'5b. FNO Impacted Gen'!Z207</f>
        <v>0</v>
      </c>
    </row>
    <row r="208" spans="1:26">
      <c r="A208" s="54">
        <f t="shared" si="3"/>
        <v>45862</v>
      </c>
      <c r="B208" s="55">
        <f>'5a. FNO'!B208+'5b. FNO Impacted Gen'!B208</f>
        <v>8.1429862100000001</v>
      </c>
      <c r="C208" s="56">
        <f>'5a. FNO'!C208+'5b. FNO Impacted Gen'!C208</f>
        <v>7.8162518799999994</v>
      </c>
      <c r="D208" s="56">
        <f>'5a. FNO'!D208+'5b. FNO Impacted Gen'!D208</f>
        <v>7.6242656599999998</v>
      </c>
      <c r="E208" s="56">
        <f>'5a. FNO'!E208+'5b. FNO Impacted Gen'!E208</f>
        <v>7.4480250999999997</v>
      </c>
      <c r="F208" s="56">
        <f>'5a. FNO'!F208+'5b. FNO Impacted Gen'!F208</f>
        <v>7.56806234</v>
      </c>
      <c r="G208" s="56">
        <f>'5a. FNO'!G208+'5b. FNO Impacted Gen'!G208</f>
        <v>8.0273511199999987</v>
      </c>
      <c r="H208" s="56">
        <f>'5a. FNO'!H208+'5b. FNO Impacted Gen'!H208</f>
        <v>8.8372572900000019</v>
      </c>
      <c r="I208" s="56">
        <f>'5a. FNO'!I208+'5b. FNO Impacted Gen'!I208</f>
        <v>9.4967520099999998</v>
      </c>
      <c r="J208" s="56">
        <f>'5a. FNO'!J208+'5b. FNO Impacted Gen'!J208</f>
        <v>9.9232771300000007</v>
      </c>
      <c r="K208" s="56">
        <f>'5a. FNO'!K208+'5b. FNO Impacted Gen'!K208</f>
        <v>10.012567150000001</v>
      </c>
      <c r="L208" s="56">
        <f>'5a. FNO'!L208+'5b. FNO Impacted Gen'!L208</f>
        <v>10.31101396</v>
      </c>
      <c r="M208" s="56">
        <f>'5a. FNO'!M208+'5b. FNO Impacted Gen'!M208</f>
        <v>10.813711139999999</v>
      </c>
      <c r="N208" s="56">
        <f>'5a. FNO'!N208+'5b. FNO Impacted Gen'!N208</f>
        <v>11.34802558</v>
      </c>
      <c r="O208" s="56">
        <f>'5a. FNO'!O208+'5b. FNO Impacted Gen'!O208</f>
        <v>11.827820279999999</v>
      </c>
      <c r="P208" s="56">
        <f>'5a. FNO'!P208+'5b. FNO Impacted Gen'!P208</f>
        <v>12.332191289999999</v>
      </c>
      <c r="Q208" s="56">
        <f>'5a. FNO'!Q208+'5b. FNO Impacted Gen'!Q208</f>
        <v>12.48736063</v>
      </c>
      <c r="R208" s="56">
        <f>'5a. FNO'!R208+'5b. FNO Impacted Gen'!R208</f>
        <v>12.437025030000001</v>
      </c>
      <c r="S208" s="56">
        <f>'5a. FNO'!S208+'5b. FNO Impacted Gen'!S208</f>
        <v>12.24960467</v>
      </c>
      <c r="T208" s="56">
        <f>'5a. FNO'!T208+'5b. FNO Impacted Gen'!T208</f>
        <v>11.61043304</v>
      </c>
      <c r="U208" s="56">
        <f>'5a. FNO'!U208+'5b. FNO Impacted Gen'!U208</f>
        <v>11.003110120000001</v>
      </c>
      <c r="V208" s="56">
        <f>'5a. FNO'!V208+'5b. FNO Impacted Gen'!V208</f>
        <v>10.82794327</v>
      </c>
      <c r="W208" s="56">
        <f>'5a. FNO'!W208+'5b. FNO Impacted Gen'!W208</f>
        <v>10.09628309</v>
      </c>
      <c r="X208" s="56">
        <f>'5a. FNO'!X208+'5b. FNO Impacted Gen'!X208</f>
        <v>9.4144534699999998</v>
      </c>
      <c r="Y208" s="56">
        <f>'5a. FNO'!Y208+'5b. FNO Impacted Gen'!Y208</f>
        <v>8.5900394699999989</v>
      </c>
      <c r="Z208" s="67">
        <f>'5a. FNO'!Z208+'5b. FNO Impacted Gen'!Z208</f>
        <v>0</v>
      </c>
    </row>
    <row r="209" spans="1:26">
      <c r="A209" s="54">
        <f t="shared" si="3"/>
        <v>45863</v>
      </c>
      <c r="B209" s="55">
        <f>'5a. FNO'!B209+'5b. FNO Impacted Gen'!B209</f>
        <v>8.1153897300000004</v>
      </c>
      <c r="C209" s="56">
        <f>'5a. FNO'!C209+'5b. FNO Impacted Gen'!C209</f>
        <v>7.7626236499999992</v>
      </c>
      <c r="D209" s="56">
        <f>'5a. FNO'!D209+'5b. FNO Impacted Gen'!D209</f>
        <v>7.5704296199999996</v>
      </c>
      <c r="E209" s="56">
        <f>'5a. FNO'!E209+'5b. FNO Impacted Gen'!E209</f>
        <v>7.5138298500000005</v>
      </c>
      <c r="F209" s="56">
        <f>'5a. FNO'!F209+'5b. FNO Impacted Gen'!F209</f>
        <v>7.6394418899999996</v>
      </c>
      <c r="G209" s="56">
        <f>'5a. FNO'!G209+'5b. FNO Impacted Gen'!G209</f>
        <v>7.9581588600000002</v>
      </c>
      <c r="H209" s="56">
        <f>'5a. FNO'!H209+'5b. FNO Impacted Gen'!H209</f>
        <v>8.3272336099999986</v>
      </c>
      <c r="I209" s="56">
        <f>'5a. FNO'!I209+'5b. FNO Impacted Gen'!I209</f>
        <v>8.9453052400000015</v>
      </c>
      <c r="J209" s="56">
        <f>'5a. FNO'!J209+'5b. FNO Impacted Gen'!J209</f>
        <v>9.2657660199999992</v>
      </c>
      <c r="K209" s="56">
        <f>'5a. FNO'!K209+'5b. FNO Impacted Gen'!K209</f>
        <v>9.6280807100000008</v>
      </c>
      <c r="L209" s="56">
        <f>'5a. FNO'!L209+'5b. FNO Impacted Gen'!L209</f>
        <v>9.8200407799999994</v>
      </c>
      <c r="M209" s="56">
        <f>'5a. FNO'!M209+'5b. FNO Impacted Gen'!M209</f>
        <v>10.10346298</v>
      </c>
      <c r="N209" s="56">
        <f>'5a. FNO'!N209+'5b. FNO Impacted Gen'!N209</f>
        <v>10.46360252</v>
      </c>
      <c r="O209" s="56">
        <f>'5a. FNO'!O209+'5b. FNO Impacted Gen'!O209</f>
        <v>10.919133109999999</v>
      </c>
      <c r="P209" s="56">
        <f>'5a. FNO'!P209+'5b. FNO Impacted Gen'!P209</f>
        <v>11.436184829999998</v>
      </c>
      <c r="Q209" s="56">
        <f>'5a. FNO'!Q209+'5b. FNO Impacted Gen'!Q209</f>
        <v>11.939626609999999</v>
      </c>
      <c r="R209" s="56">
        <f>'5a. FNO'!R209+'5b. FNO Impacted Gen'!R209</f>
        <v>12.39408598</v>
      </c>
      <c r="S209" s="56">
        <f>'5a. FNO'!S209+'5b. FNO Impacted Gen'!S209</f>
        <v>12.460307</v>
      </c>
      <c r="T209" s="56">
        <f>'5a. FNO'!T209+'5b. FNO Impacted Gen'!T209</f>
        <v>12.204037270000001</v>
      </c>
      <c r="U209" s="56">
        <f>'5a. FNO'!U209+'5b. FNO Impacted Gen'!U209</f>
        <v>12.102035110000001</v>
      </c>
      <c r="V209" s="56">
        <f>'5a. FNO'!V209+'5b. FNO Impacted Gen'!V209</f>
        <v>11.519809990000002</v>
      </c>
      <c r="W209" s="56">
        <f>'5a. FNO'!W209+'5b. FNO Impacted Gen'!W209</f>
        <v>10.91835238</v>
      </c>
      <c r="X209" s="56">
        <f>'5a. FNO'!X209+'5b. FNO Impacted Gen'!X209</f>
        <v>10.092863170000001</v>
      </c>
      <c r="Y209" s="56">
        <f>'5a. FNO'!Y209+'5b. FNO Impacted Gen'!Y209</f>
        <v>9.1142818099999996</v>
      </c>
      <c r="Z209" s="67">
        <f>'5a. FNO'!Z209+'5b. FNO Impacted Gen'!Z209</f>
        <v>0</v>
      </c>
    </row>
    <row r="210" spans="1:26">
      <c r="A210" s="54">
        <f t="shared" si="3"/>
        <v>45864</v>
      </c>
      <c r="B210" s="55">
        <f>'5a. FNO'!B210+'5b. FNO Impacted Gen'!B210</f>
        <v>8.4573408699999995</v>
      </c>
      <c r="C210" s="56">
        <f>'5a. FNO'!C210+'5b. FNO Impacted Gen'!C210</f>
        <v>7.9674672200000005</v>
      </c>
      <c r="D210" s="56">
        <f>'5a. FNO'!D210+'5b. FNO Impacted Gen'!D210</f>
        <v>7.7502419200000006</v>
      </c>
      <c r="E210" s="56">
        <f>'5a. FNO'!E210+'5b. FNO Impacted Gen'!E210</f>
        <v>7.5773552800000008</v>
      </c>
      <c r="F210" s="56">
        <f>'5a. FNO'!F210+'5b. FNO Impacted Gen'!F210</f>
        <v>7.5318902599999999</v>
      </c>
      <c r="G210" s="56">
        <f>'5a. FNO'!G210+'5b. FNO Impacted Gen'!G210</f>
        <v>7.7069194800000007</v>
      </c>
      <c r="H210" s="56">
        <f>'5a. FNO'!H210+'5b. FNO Impacted Gen'!H210</f>
        <v>7.9952755400000006</v>
      </c>
      <c r="I210" s="56">
        <f>'5a. FNO'!I210+'5b. FNO Impacted Gen'!I210</f>
        <v>8.5888549600000008</v>
      </c>
      <c r="J210" s="56">
        <f>'5a. FNO'!J210+'5b. FNO Impacted Gen'!J210</f>
        <v>8.9912295900000014</v>
      </c>
      <c r="K210" s="56">
        <f>'5a. FNO'!K210+'5b. FNO Impacted Gen'!K210</f>
        <v>9.2440183800000018</v>
      </c>
      <c r="L210" s="56">
        <f>'5a. FNO'!L210+'5b. FNO Impacted Gen'!L210</f>
        <v>9.67375118</v>
      </c>
      <c r="M210" s="56">
        <f>'5a. FNO'!M210+'5b. FNO Impacted Gen'!M210</f>
        <v>10.103891859999999</v>
      </c>
      <c r="N210" s="56">
        <f>'5a. FNO'!N210+'5b. FNO Impacted Gen'!N210</f>
        <v>10.76317222</v>
      </c>
      <c r="O210" s="56">
        <f>'5a. FNO'!O210+'5b. FNO Impacted Gen'!O210</f>
        <v>11.296546879999999</v>
      </c>
      <c r="P210" s="56">
        <f>'5a. FNO'!P210+'5b. FNO Impacted Gen'!P210</f>
        <v>11.807398580000001</v>
      </c>
      <c r="Q210" s="56">
        <f>'5a. FNO'!Q210+'5b. FNO Impacted Gen'!Q210</f>
        <v>12.269600969999999</v>
      </c>
      <c r="R210" s="56">
        <f>'5a. FNO'!R210+'5b. FNO Impacted Gen'!R210</f>
        <v>12.79185109</v>
      </c>
      <c r="S210" s="56">
        <f>'5a. FNO'!S210+'5b. FNO Impacted Gen'!S210</f>
        <v>13.249431699999999</v>
      </c>
      <c r="T210" s="56">
        <f>'5a. FNO'!T210+'5b. FNO Impacted Gen'!T210</f>
        <v>13.189941419999998</v>
      </c>
      <c r="U210" s="56">
        <f>'5a. FNO'!U210+'5b. FNO Impacted Gen'!U210</f>
        <v>12.721116389999999</v>
      </c>
      <c r="V210" s="56">
        <f>'5a. FNO'!V210+'5b. FNO Impacted Gen'!V210</f>
        <v>12.141381290000002</v>
      </c>
      <c r="W210" s="56">
        <f>'5a. FNO'!W210+'5b. FNO Impacted Gen'!W210</f>
        <v>11.42256783</v>
      </c>
      <c r="X210" s="56">
        <f>'5a. FNO'!X210+'5b. FNO Impacted Gen'!X210</f>
        <v>10.680489860000002</v>
      </c>
      <c r="Y210" s="56">
        <f>'5a. FNO'!Y210+'5b. FNO Impacted Gen'!Y210</f>
        <v>9.7324585699999986</v>
      </c>
      <c r="Z210" s="67">
        <f>'5a. FNO'!Z210+'5b. FNO Impacted Gen'!Z210</f>
        <v>0</v>
      </c>
    </row>
    <row r="211" spans="1:26">
      <c r="A211" s="54">
        <f t="shared" si="3"/>
        <v>45865</v>
      </c>
      <c r="B211" s="55">
        <f>'5a. FNO'!B211+'5b. FNO Impacted Gen'!B211</f>
        <v>9.1798585700000004</v>
      </c>
      <c r="C211" s="56">
        <f>'5a. FNO'!C211+'5b. FNO Impacted Gen'!C211</f>
        <v>8.6542807800000006</v>
      </c>
      <c r="D211" s="56">
        <f>'5a. FNO'!D211+'5b. FNO Impacted Gen'!D211</f>
        <v>8.141093549999999</v>
      </c>
      <c r="E211" s="56">
        <f>'5a. FNO'!E211+'5b. FNO Impacted Gen'!E211</f>
        <v>7.9345771100000002</v>
      </c>
      <c r="F211" s="56">
        <f>'5a. FNO'!F211+'5b. FNO Impacted Gen'!F211</f>
        <v>7.8555396899999996</v>
      </c>
      <c r="G211" s="56">
        <f>'5a. FNO'!G211+'5b. FNO Impacted Gen'!G211</f>
        <v>7.7743437699999998</v>
      </c>
      <c r="H211" s="56">
        <f>'5a. FNO'!H211+'5b. FNO Impacted Gen'!H211</f>
        <v>7.9800342799999999</v>
      </c>
      <c r="I211" s="56">
        <f>'5a. FNO'!I211+'5b. FNO Impacted Gen'!I211</f>
        <v>8.6780889900000009</v>
      </c>
      <c r="J211" s="56">
        <f>'5a. FNO'!J211+'5b. FNO Impacted Gen'!J211</f>
        <v>9.2586389699999998</v>
      </c>
      <c r="K211" s="56">
        <f>'5a. FNO'!K211+'5b. FNO Impacted Gen'!K211</f>
        <v>9.7503179400000004</v>
      </c>
      <c r="L211" s="56">
        <f>'5a. FNO'!L211+'5b. FNO Impacted Gen'!L211</f>
        <v>10.234064889999999</v>
      </c>
      <c r="M211" s="56">
        <f>'5a. FNO'!M211+'5b. FNO Impacted Gen'!M211</f>
        <v>10.832665479999999</v>
      </c>
      <c r="N211" s="56">
        <f>'5a. FNO'!N211+'5b. FNO Impacted Gen'!N211</f>
        <v>11.589106960000001</v>
      </c>
      <c r="O211" s="56">
        <f>'5a. FNO'!O211+'5b. FNO Impacted Gen'!O211</f>
        <v>12.101167000000002</v>
      </c>
      <c r="P211" s="56">
        <f>'5a. FNO'!P211+'5b. FNO Impacted Gen'!P211</f>
        <v>12.42086918</v>
      </c>
      <c r="Q211" s="56">
        <f>'5a. FNO'!Q211+'5b. FNO Impacted Gen'!Q211</f>
        <v>12.734730200000001</v>
      </c>
      <c r="R211" s="56">
        <f>'5a. FNO'!R211+'5b. FNO Impacted Gen'!R211</f>
        <v>13.40026683</v>
      </c>
      <c r="S211" s="56">
        <f>'5a. FNO'!S211+'5b. FNO Impacted Gen'!S211</f>
        <v>14.083905380000001</v>
      </c>
      <c r="T211" s="56">
        <f>'5a. FNO'!T211+'5b. FNO Impacted Gen'!T211</f>
        <v>14.153090929999998</v>
      </c>
      <c r="U211" s="56">
        <f>'5a. FNO'!U211+'5b. FNO Impacted Gen'!U211</f>
        <v>13.752672819999999</v>
      </c>
      <c r="V211" s="56">
        <f>'5a. FNO'!V211+'5b. FNO Impacted Gen'!V211</f>
        <v>12.891650480000001</v>
      </c>
      <c r="W211" s="56">
        <f>'5a. FNO'!W211+'5b. FNO Impacted Gen'!W211</f>
        <v>12.195278849999999</v>
      </c>
      <c r="X211" s="56">
        <f>'5a. FNO'!X211+'5b. FNO Impacted Gen'!X211</f>
        <v>11.069641320000001</v>
      </c>
      <c r="Y211" s="56">
        <f>'5a. FNO'!Y211+'5b. FNO Impacted Gen'!Y211</f>
        <v>10.08110522</v>
      </c>
      <c r="Z211" s="67">
        <f>'5a. FNO'!Z211+'5b. FNO Impacted Gen'!Z211</f>
        <v>0</v>
      </c>
    </row>
    <row r="212" spans="1:26">
      <c r="A212" s="54">
        <f t="shared" si="3"/>
        <v>45866</v>
      </c>
      <c r="B212" s="55">
        <f>'5a. FNO'!B212+'5b. FNO Impacted Gen'!B212</f>
        <v>9.3423382300000011</v>
      </c>
      <c r="C212" s="56">
        <f>'5a. FNO'!C212+'5b. FNO Impacted Gen'!C212</f>
        <v>8.7009477599999983</v>
      </c>
      <c r="D212" s="56">
        <f>'5a. FNO'!D212+'5b. FNO Impacted Gen'!D212</f>
        <v>8.3507914700000008</v>
      </c>
      <c r="E212" s="56">
        <f>'5a. FNO'!E212+'5b. FNO Impacted Gen'!E212</f>
        <v>8.0554177100000004</v>
      </c>
      <c r="F212" s="56">
        <f>'5a. FNO'!F212+'5b. FNO Impacted Gen'!F212</f>
        <v>8.0007765099999997</v>
      </c>
      <c r="G212" s="56">
        <f>'5a. FNO'!G212+'5b. FNO Impacted Gen'!G212</f>
        <v>8.2535506299999994</v>
      </c>
      <c r="H212" s="56">
        <f>'5a. FNO'!H212+'5b. FNO Impacted Gen'!H212</f>
        <v>9.0729844400000008</v>
      </c>
      <c r="I212" s="56">
        <f>'5a. FNO'!I212+'5b. FNO Impacted Gen'!I212</f>
        <v>10.060131180000001</v>
      </c>
      <c r="J212" s="56">
        <f>'5a. FNO'!J212+'5b. FNO Impacted Gen'!J212</f>
        <v>10.48216098</v>
      </c>
      <c r="K212" s="56">
        <f>'5a. FNO'!K212+'5b. FNO Impacted Gen'!K212</f>
        <v>10.809758200000001</v>
      </c>
      <c r="L212" s="56">
        <f>'5a. FNO'!L212+'5b. FNO Impacted Gen'!L212</f>
        <v>11.47275162</v>
      </c>
      <c r="M212" s="56">
        <f>'5a. FNO'!M212+'5b. FNO Impacted Gen'!M212</f>
        <v>12.115080119999998</v>
      </c>
      <c r="N212" s="56">
        <f>'5a. FNO'!N212+'5b. FNO Impacted Gen'!N212</f>
        <v>12.998974609999999</v>
      </c>
      <c r="O212" s="56">
        <f>'5a. FNO'!O212+'5b. FNO Impacted Gen'!O212</f>
        <v>12.946655030000001</v>
      </c>
      <c r="P212" s="56">
        <f>'5a. FNO'!P212+'5b. FNO Impacted Gen'!P212</f>
        <v>13.278309819999999</v>
      </c>
      <c r="Q212" s="56">
        <f>'5a. FNO'!Q212+'5b. FNO Impacted Gen'!Q212</f>
        <v>13.39221317</v>
      </c>
      <c r="R212" s="56">
        <f>'5a. FNO'!R212+'5b. FNO Impacted Gen'!R212</f>
        <v>13.78490573</v>
      </c>
      <c r="S212" s="56">
        <f>'5a. FNO'!S212+'5b. FNO Impacted Gen'!S212</f>
        <v>13.947816100000001</v>
      </c>
      <c r="T212" s="56">
        <f>'5a. FNO'!T212+'5b. FNO Impacted Gen'!T212</f>
        <v>14.027851139999999</v>
      </c>
      <c r="U212" s="56">
        <f>'5a. FNO'!U212+'5b. FNO Impacted Gen'!U212</f>
        <v>13.408393479999999</v>
      </c>
      <c r="V212" s="56">
        <f>'5a. FNO'!V212+'5b. FNO Impacted Gen'!V212</f>
        <v>12.970462600000001</v>
      </c>
      <c r="W212" s="56">
        <f>'5a. FNO'!W212+'5b. FNO Impacted Gen'!W212</f>
        <v>12.040517879999999</v>
      </c>
      <c r="X212" s="56">
        <f>'5a. FNO'!X212+'5b. FNO Impacted Gen'!X212</f>
        <v>10.857088599999999</v>
      </c>
      <c r="Y212" s="56">
        <f>'5a. FNO'!Y212+'5b. FNO Impacted Gen'!Y212</f>
        <v>9.6773021299999993</v>
      </c>
      <c r="Z212" s="67">
        <f>'5a. FNO'!Z212+'5b. FNO Impacted Gen'!Z212</f>
        <v>0</v>
      </c>
    </row>
    <row r="213" spans="1:26">
      <c r="A213" s="54">
        <f t="shared" si="3"/>
        <v>45867</v>
      </c>
      <c r="B213" s="55">
        <f>'5a. FNO'!B213+'5b. FNO Impacted Gen'!B213</f>
        <v>8.9840742300000009</v>
      </c>
      <c r="C213" s="56">
        <f>'5a. FNO'!C213+'5b. FNO Impacted Gen'!C213</f>
        <v>8.3466812599999987</v>
      </c>
      <c r="D213" s="56">
        <f>'5a. FNO'!D213+'5b. FNO Impacted Gen'!D213</f>
        <v>7.9722783600000007</v>
      </c>
      <c r="E213" s="56">
        <f>'5a. FNO'!E213+'5b. FNO Impacted Gen'!E213</f>
        <v>7.7217607299999997</v>
      </c>
      <c r="F213" s="56">
        <f>'5a. FNO'!F213+'5b. FNO Impacted Gen'!F213</f>
        <v>7.7869092699999998</v>
      </c>
      <c r="G213" s="56">
        <f>'5a. FNO'!G213+'5b. FNO Impacted Gen'!G213</f>
        <v>8.2872365000000006</v>
      </c>
      <c r="H213" s="56">
        <f>'5a. FNO'!H213+'5b. FNO Impacted Gen'!H213</f>
        <v>8.88273285</v>
      </c>
      <c r="I213" s="56">
        <f>'5a. FNO'!I213+'5b. FNO Impacted Gen'!I213</f>
        <v>9.5666851600000005</v>
      </c>
      <c r="J213" s="56">
        <f>'5a. FNO'!J213+'5b. FNO Impacted Gen'!J213</f>
        <v>9.982797230000001</v>
      </c>
      <c r="K213" s="56">
        <f>'5a. FNO'!K213+'5b. FNO Impacted Gen'!K213</f>
        <v>10.475388839999999</v>
      </c>
      <c r="L213" s="56">
        <f>'5a. FNO'!L213+'5b. FNO Impacted Gen'!L213</f>
        <v>11.19253348</v>
      </c>
      <c r="M213" s="56">
        <f>'5a. FNO'!M213+'5b. FNO Impacted Gen'!M213</f>
        <v>12.12511076</v>
      </c>
      <c r="N213" s="56">
        <f>'5a. FNO'!N213+'5b. FNO Impacted Gen'!N213</f>
        <v>12.689119829999999</v>
      </c>
      <c r="O213" s="56">
        <f>'5a. FNO'!O213+'5b. FNO Impacted Gen'!O213</f>
        <v>12.934799740000001</v>
      </c>
      <c r="P213" s="56">
        <f>'5a. FNO'!P213+'5b. FNO Impacted Gen'!P213</f>
        <v>13.317847069999999</v>
      </c>
      <c r="Q213" s="56">
        <f>'5a. FNO'!Q213+'5b. FNO Impacted Gen'!Q213</f>
        <v>13.332629559999999</v>
      </c>
      <c r="R213" s="56">
        <f>'5a. FNO'!R213+'5b. FNO Impacted Gen'!R213</f>
        <v>13.02250001</v>
      </c>
      <c r="S213" s="56">
        <f>'5a. FNO'!S213+'5b. FNO Impacted Gen'!S213</f>
        <v>12.392938300000001</v>
      </c>
      <c r="T213" s="56">
        <f>'5a. FNO'!T213+'5b. FNO Impacted Gen'!T213</f>
        <v>11.46210265</v>
      </c>
      <c r="U213" s="56">
        <f>'5a. FNO'!U213+'5b. FNO Impacted Gen'!U213</f>
        <v>9.8318362099999987</v>
      </c>
      <c r="V213" s="56">
        <f>'5a. FNO'!V213+'5b. FNO Impacted Gen'!V213</f>
        <v>10.269653170000002</v>
      </c>
      <c r="W213" s="56">
        <f>'5a. FNO'!W213+'5b. FNO Impacted Gen'!W213</f>
        <v>9.7320395199999989</v>
      </c>
      <c r="X213" s="56">
        <f>'5a. FNO'!X213+'5b. FNO Impacted Gen'!X213</f>
        <v>8.9625833299999993</v>
      </c>
      <c r="Y213" s="56">
        <f>'5a. FNO'!Y213+'5b. FNO Impacted Gen'!Y213</f>
        <v>8.249060870000001</v>
      </c>
      <c r="Z213" s="67">
        <f>'5a. FNO'!Z213+'5b. FNO Impacted Gen'!Z213</f>
        <v>0</v>
      </c>
    </row>
    <row r="214" spans="1:26">
      <c r="A214" s="54">
        <f t="shared" si="3"/>
        <v>45868</v>
      </c>
      <c r="B214" s="55">
        <f>'5a. FNO'!B214+'5b. FNO Impacted Gen'!B214</f>
        <v>7.7737007699999996</v>
      </c>
      <c r="C214" s="56">
        <f>'5a. FNO'!C214+'5b. FNO Impacted Gen'!C214</f>
        <v>7.4360686499999993</v>
      </c>
      <c r="D214" s="56">
        <f>'5a. FNO'!D214+'5b. FNO Impacted Gen'!D214</f>
        <v>7.2369100600000005</v>
      </c>
      <c r="E214" s="56">
        <f>'5a. FNO'!E214+'5b. FNO Impacted Gen'!E214</f>
        <v>7.1387368999999996</v>
      </c>
      <c r="F214" s="56">
        <f>'5a. FNO'!F214+'5b. FNO Impacted Gen'!F214</f>
        <v>7.2439340099999994</v>
      </c>
      <c r="G214" s="56">
        <f>'5a. FNO'!G214+'5b. FNO Impacted Gen'!G214</f>
        <v>7.7298075000000006</v>
      </c>
      <c r="H214" s="56">
        <f>'5a. FNO'!H214+'5b. FNO Impacted Gen'!H214</f>
        <v>8.4385933700000013</v>
      </c>
      <c r="I214" s="56">
        <f>'5a. FNO'!I214+'5b. FNO Impacted Gen'!I214</f>
        <v>8.9478074799999998</v>
      </c>
      <c r="J214" s="56">
        <f>'5a. FNO'!J214+'5b. FNO Impacted Gen'!J214</f>
        <v>9.1820128600000004</v>
      </c>
      <c r="K214" s="56">
        <f>'5a. FNO'!K214+'5b. FNO Impacted Gen'!K214</f>
        <v>9.4764359299999992</v>
      </c>
      <c r="L214" s="56">
        <f>'5a. FNO'!L214+'5b. FNO Impacted Gen'!L214</f>
        <v>9.7321793000000003</v>
      </c>
      <c r="M214" s="56">
        <f>'5a. FNO'!M214+'5b. FNO Impacted Gen'!M214</f>
        <v>9.895531329999999</v>
      </c>
      <c r="N214" s="56">
        <f>'5a. FNO'!N214+'5b. FNO Impacted Gen'!N214</f>
        <v>10.096644339999999</v>
      </c>
      <c r="O214" s="56">
        <f>'5a. FNO'!O214+'5b. FNO Impacted Gen'!O214</f>
        <v>10.503159459999999</v>
      </c>
      <c r="P214" s="56">
        <f>'5a. FNO'!P214+'5b. FNO Impacted Gen'!P214</f>
        <v>11.33897481</v>
      </c>
      <c r="Q214" s="56">
        <f>'5a. FNO'!Q214+'5b. FNO Impacted Gen'!Q214</f>
        <v>11.70311895</v>
      </c>
      <c r="R214" s="56">
        <f>'5a. FNO'!R214+'5b. FNO Impacted Gen'!R214</f>
        <v>11.828906879999998</v>
      </c>
      <c r="S214" s="56">
        <f>'5a. FNO'!S214+'5b. FNO Impacted Gen'!S214</f>
        <v>11.86495603</v>
      </c>
      <c r="T214" s="56">
        <f>'5a. FNO'!T214+'5b. FNO Impacted Gen'!T214</f>
        <v>11.40897427</v>
      </c>
      <c r="U214" s="56">
        <f>'5a. FNO'!U214+'5b. FNO Impacted Gen'!U214</f>
        <v>10.975414410000001</v>
      </c>
      <c r="V214" s="56">
        <f>'5a. FNO'!V214+'5b. FNO Impacted Gen'!V214</f>
        <v>10.56055141</v>
      </c>
      <c r="W214" s="56">
        <f>'5a. FNO'!W214+'5b. FNO Impacted Gen'!W214</f>
        <v>10.103808130000001</v>
      </c>
      <c r="X214" s="56">
        <f>'5a. FNO'!X214+'5b. FNO Impacted Gen'!X214</f>
        <v>9.3093714400000014</v>
      </c>
      <c r="Y214" s="56">
        <f>'5a. FNO'!Y214+'5b. FNO Impacted Gen'!Y214</f>
        <v>8.4717465199999999</v>
      </c>
      <c r="Z214" s="67">
        <f>'5a. FNO'!Z214+'5b. FNO Impacted Gen'!Z214</f>
        <v>0</v>
      </c>
    </row>
    <row r="215" spans="1:26">
      <c r="A215" s="54">
        <f t="shared" si="3"/>
        <v>45869</v>
      </c>
      <c r="B215" s="55">
        <f>'5a. FNO'!B215+'5b. FNO Impacted Gen'!B215</f>
        <v>8.0383273200000005</v>
      </c>
      <c r="C215" s="56">
        <f>'5a. FNO'!C215+'5b. FNO Impacted Gen'!C215</f>
        <v>7.6062435500000003</v>
      </c>
      <c r="D215" s="56">
        <f>'5a. FNO'!D215+'5b. FNO Impacted Gen'!D215</f>
        <v>7.4093067100000001</v>
      </c>
      <c r="E215" s="56">
        <f>'5a. FNO'!E215+'5b. FNO Impacted Gen'!E215</f>
        <v>7.4357501399999997</v>
      </c>
      <c r="F215" s="56">
        <f>'5a. FNO'!F215+'5b. FNO Impacted Gen'!F215</f>
        <v>7.5374109999999996</v>
      </c>
      <c r="G215" s="56">
        <f>'5a. FNO'!G215+'5b. FNO Impacted Gen'!G215</f>
        <v>8.1164994999999998</v>
      </c>
      <c r="H215" s="56">
        <f>'5a. FNO'!H215+'5b. FNO Impacted Gen'!H215</f>
        <v>8.8889831400000006</v>
      </c>
      <c r="I215" s="56">
        <f>'5a. FNO'!I215+'5b. FNO Impacted Gen'!I215</f>
        <v>9.427404300000001</v>
      </c>
      <c r="J215" s="56">
        <f>'5a. FNO'!J215+'5b. FNO Impacted Gen'!J215</f>
        <v>9.6878040100000007</v>
      </c>
      <c r="K215" s="56">
        <f>'5a. FNO'!K215+'5b. FNO Impacted Gen'!K215</f>
        <v>9.7560668199999991</v>
      </c>
      <c r="L215" s="56">
        <f>'5a. FNO'!L215+'5b. FNO Impacted Gen'!L215</f>
        <v>9.7280227000000004</v>
      </c>
      <c r="M215" s="56">
        <f>'5a. FNO'!M215+'5b. FNO Impacted Gen'!M215</f>
        <v>10.18808186</v>
      </c>
      <c r="N215" s="56">
        <f>'5a. FNO'!N215+'5b. FNO Impacted Gen'!N215</f>
        <v>10.55812285</v>
      </c>
      <c r="O215" s="56">
        <f>'5a. FNO'!O215+'5b. FNO Impacted Gen'!O215</f>
        <v>10.608202089999999</v>
      </c>
      <c r="P215" s="56">
        <f>'5a. FNO'!P215+'5b. FNO Impacted Gen'!P215</f>
        <v>10.998551690000001</v>
      </c>
      <c r="Q215" s="56">
        <f>'5a. FNO'!Q215+'5b. FNO Impacted Gen'!Q215</f>
        <v>11.24558373</v>
      </c>
      <c r="R215" s="56">
        <f>'5a. FNO'!R215+'5b. FNO Impacted Gen'!R215</f>
        <v>11.376934570000001</v>
      </c>
      <c r="S215" s="56">
        <f>'5a. FNO'!S215+'5b. FNO Impacted Gen'!S215</f>
        <v>11.495998879999998</v>
      </c>
      <c r="T215" s="56">
        <f>'5a. FNO'!T215+'5b. FNO Impacted Gen'!T215</f>
        <v>11.199214189999999</v>
      </c>
      <c r="U215" s="56">
        <f>'5a. FNO'!U215+'5b. FNO Impacted Gen'!U215</f>
        <v>10.48888827</v>
      </c>
      <c r="V215" s="56">
        <f>'5a. FNO'!V215+'5b. FNO Impacted Gen'!V215</f>
        <v>10.26056266</v>
      </c>
      <c r="W215" s="56">
        <f>'5a. FNO'!W215+'5b. FNO Impacted Gen'!W215</f>
        <v>9.8334966900000005</v>
      </c>
      <c r="X215" s="56">
        <f>'5a. FNO'!X215+'5b. FNO Impacted Gen'!X215</f>
        <v>9.134741270000001</v>
      </c>
      <c r="Y215" s="56">
        <f>'5a. FNO'!Y215+'5b. FNO Impacted Gen'!Y215</f>
        <v>8.4095371800000009</v>
      </c>
      <c r="Z215" s="67">
        <f>'5a. FNO'!Z215+'5b. FNO Impacted Gen'!Z215</f>
        <v>0</v>
      </c>
    </row>
    <row r="216" spans="1:26">
      <c r="A216" s="54">
        <f t="shared" si="3"/>
        <v>45870</v>
      </c>
      <c r="B216" s="55">
        <f>'5a. FNO'!B216+'5b. FNO Impacted Gen'!B216</f>
        <v>7.8617330000000001</v>
      </c>
      <c r="C216" s="56">
        <f>'5a. FNO'!C216+'5b. FNO Impacted Gen'!C216</f>
        <v>7.5154302199999998</v>
      </c>
      <c r="D216" s="56">
        <f>'5a. FNO'!D216+'5b. FNO Impacted Gen'!D216</f>
        <v>7.3112762899999995</v>
      </c>
      <c r="E216" s="56">
        <f>'5a. FNO'!E216+'5b. FNO Impacted Gen'!E216</f>
        <v>7.1839822499999988</v>
      </c>
      <c r="F216" s="56">
        <f>'5a. FNO'!F216+'5b. FNO Impacted Gen'!F216</f>
        <v>7.2242139099999996</v>
      </c>
      <c r="G216" s="56">
        <f>'5a. FNO'!G216+'5b. FNO Impacted Gen'!G216</f>
        <v>7.5831173299999994</v>
      </c>
      <c r="H216" s="56">
        <f>'5a. FNO'!H216+'5b. FNO Impacted Gen'!H216</f>
        <v>7.8803876199999996</v>
      </c>
      <c r="I216" s="56">
        <f>'5a. FNO'!I216+'5b. FNO Impacted Gen'!I216</f>
        <v>8.488062600000001</v>
      </c>
      <c r="J216" s="56">
        <f>'5a. FNO'!J216+'5b. FNO Impacted Gen'!J216</f>
        <v>8.9696910200000008</v>
      </c>
      <c r="K216" s="56">
        <f>'5a. FNO'!K216+'5b. FNO Impacted Gen'!K216</f>
        <v>9.1391825299999994</v>
      </c>
      <c r="L216" s="56">
        <f>'5a. FNO'!L216+'5b. FNO Impacted Gen'!L216</f>
        <v>9.2596448599999999</v>
      </c>
      <c r="M216" s="56">
        <f>'5a. FNO'!M216+'5b. FNO Impacted Gen'!M216</f>
        <v>9.6032206799999997</v>
      </c>
      <c r="N216" s="56">
        <f>'5a. FNO'!N216+'5b. FNO Impacted Gen'!N216</f>
        <v>10.014239180000001</v>
      </c>
      <c r="O216" s="56">
        <f>'5a. FNO'!O216+'5b. FNO Impacted Gen'!O216</f>
        <v>10.72561981</v>
      </c>
      <c r="P216" s="56">
        <f>'5a. FNO'!P216+'5b. FNO Impacted Gen'!P216</f>
        <v>11.26632088</v>
      </c>
      <c r="Q216" s="56">
        <f>'5a. FNO'!Q216+'5b. FNO Impacted Gen'!Q216</f>
        <v>11.35934103</v>
      </c>
      <c r="R216" s="56">
        <f>'5a. FNO'!R216+'5b. FNO Impacted Gen'!R216</f>
        <v>11.53672531</v>
      </c>
      <c r="S216" s="56">
        <f>'5a. FNO'!S216+'5b. FNO Impacted Gen'!S216</f>
        <v>11.770048769999999</v>
      </c>
      <c r="T216" s="56">
        <f>'5a. FNO'!T216+'5b. FNO Impacted Gen'!T216</f>
        <v>11.075748390000001</v>
      </c>
      <c r="U216" s="56">
        <f>'5a. FNO'!U216+'5b. FNO Impacted Gen'!U216</f>
        <v>10.596226229999999</v>
      </c>
      <c r="V216" s="56">
        <f>'5a. FNO'!V216+'5b. FNO Impacted Gen'!V216</f>
        <v>10.242547969999999</v>
      </c>
      <c r="W216" s="56">
        <f>'5a. FNO'!W216+'5b. FNO Impacted Gen'!W216</f>
        <v>9.7083114399999992</v>
      </c>
      <c r="X216" s="56">
        <f>'5a. FNO'!X216+'5b. FNO Impacted Gen'!X216</f>
        <v>8.8463233300000006</v>
      </c>
      <c r="Y216" s="56">
        <f>'5a. FNO'!Y216+'5b. FNO Impacted Gen'!Y216</f>
        <v>8.0395974199999998</v>
      </c>
      <c r="Z216" s="67">
        <f>'5a. FNO'!Z216+'5b. FNO Impacted Gen'!Z216</f>
        <v>0</v>
      </c>
    </row>
    <row r="217" spans="1:26">
      <c r="A217" s="54">
        <f t="shared" si="3"/>
        <v>45871</v>
      </c>
      <c r="B217" s="55">
        <f>'5a. FNO'!B217+'5b. FNO Impacted Gen'!B217</f>
        <v>7.6142356699999993</v>
      </c>
      <c r="C217" s="56">
        <f>'5a. FNO'!C217+'5b. FNO Impacted Gen'!C217</f>
        <v>7.3023372699999998</v>
      </c>
      <c r="D217" s="56">
        <f>'5a. FNO'!D217+'5b. FNO Impacted Gen'!D217</f>
        <v>7.0966701600000004</v>
      </c>
      <c r="E217" s="56">
        <f>'5a. FNO'!E217+'5b. FNO Impacted Gen'!E217</f>
        <v>6.9765036799999995</v>
      </c>
      <c r="F217" s="56">
        <f>'5a. FNO'!F217+'5b. FNO Impacted Gen'!F217</f>
        <v>7.0891544300000007</v>
      </c>
      <c r="G217" s="56">
        <f>'5a. FNO'!G217+'5b. FNO Impacted Gen'!G217</f>
        <v>7.3130409400000005</v>
      </c>
      <c r="H217" s="56">
        <f>'5a. FNO'!H217+'5b. FNO Impacted Gen'!H217</f>
        <v>7.5423016299999999</v>
      </c>
      <c r="I217" s="56">
        <f>'5a. FNO'!I217+'5b. FNO Impacted Gen'!I217</f>
        <v>8.0068534600000003</v>
      </c>
      <c r="J217" s="56">
        <f>'5a. FNO'!J217+'5b. FNO Impacted Gen'!J217</f>
        <v>8.1778101799999998</v>
      </c>
      <c r="K217" s="56">
        <f>'5a. FNO'!K217+'5b. FNO Impacted Gen'!K217</f>
        <v>8.3793515900000006</v>
      </c>
      <c r="L217" s="56">
        <f>'5a. FNO'!L217+'5b. FNO Impacted Gen'!L217</f>
        <v>8.6212336499999989</v>
      </c>
      <c r="M217" s="56">
        <f>'5a. FNO'!M217+'5b. FNO Impacted Gen'!M217</f>
        <v>8.8783482399999993</v>
      </c>
      <c r="N217" s="56">
        <f>'5a. FNO'!N217+'5b. FNO Impacted Gen'!N217</f>
        <v>9.4596466699999997</v>
      </c>
      <c r="O217" s="56">
        <f>'5a. FNO'!O217+'5b. FNO Impacted Gen'!O217</f>
        <v>10.042152309999999</v>
      </c>
      <c r="P217" s="56">
        <f>'5a. FNO'!P217+'5b. FNO Impacted Gen'!P217</f>
        <v>10.924510129999998</v>
      </c>
      <c r="Q217" s="56">
        <f>'5a. FNO'!Q217+'5b. FNO Impacted Gen'!Q217</f>
        <v>11.351936760000001</v>
      </c>
      <c r="R217" s="56">
        <f>'5a. FNO'!R217+'5b. FNO Impacted Gen'!R217</f>
        <v>12.077301179999999</v>
      </c>
      <c r="S217" s="56">
        <f>'5a. FNO'!S217+'5b. FNO Impacted Gen'!S217</f>
        <v>12.33560784</v>
      </c>
      <c r="T217" s="56">
        <f>'5a. FNO'!T217+'5b. FNO Impacted Gen'!T217</f>
        <v>11.92868225</v>
      </c>
      <c r="U217" s="56">
        <f>'5a. FNO'!U217+'5b. FNO Impacted Gen'!U217</f>
        <v>10.99643884</v>
      </c>
      <c r="V217" s="56">
        <f>'5a. FNO'!V217+'5b. FNO Impacted Gen'!V217</f>
        <v>10.372894990000001</v>
      </c>
      <c r="W217" s="56">
        <f>'5a. FNO'!W217+'5b. FNO Impacted Gen'!W217</f>
        <v>9.7431969400000007</v>
      </c>
      <c r="X217" s="56">
        <f>'5a. FNO'!X217+'5b. FNO Impacted Gen'!X217</f>
        <v>8.9934480499999996</v>
      </c>
      <c r="Y217" s="56">
        <f>'5a. FNO'!Y217+'5b. FNO Impacted Gen'!Y217</f>
        <v>8.1438808700000003</v>
      </c>
      <c r="Z217" s="67">
        <f>'5a. FNO'!Z217+'5b. FNO Impacted Gen'!Z217</f>
        <v>0</v>
      </c>
    </row>
    <row r="218" spans="1:26">
      <c r="A218" s="54">
        <f t="shared" si="3"/>
        <v>45872</v>
      </c>
      <c r="B218" s="55">
        <f>'5a. FNO'!B218+'5b. FNO Impacted Gen'!B218</f>
        <v>7.6594972500000003</v>
      </c>
      <c r="C218" s="56">
        <f>'5a. FNO'!C218+'5b. FNO Impacted Gen'!C218</f>
        <v>7.17247185</v>
      </c>
      <c r="D218" s="56">
        <f>'5a. FNO'!D218+'5b. FNO Impacted Gen'!D218</f>
        <v>6.75668588</v>
      </c>
      <c r="E218" s="56">
        <f>'5a. FNO'!E218+'5b. FNO Impacted Gen'!E218</f>
        <v>6.5792812500000002</v>
      </c>
      <c r="F218" s="56">
        <f>'5a. FNO'!F218+'5b. FNO Impacted Gen'!F218</f>
        <v>6.6268807699999996</v>
      </c>
      <c r="G218" s="56">
        <f>'5a. FNO'!G218+'5b. FNO Impacted Gen'!G218</f>
        <v>6.7244597400000004</v>
      </c>
      <c r="H218" s="56">
        <f>'5a. FNO'!H218+'5b. FNO Impacted Gen'!H218</f>
        <v>7.0464141600000003</v>
      </c>
      <c r="I218" s="56">
        <f>'5a. FNO'!I218+'5b. FNO Impacted Gen'!I218</f>
        <v>7.7344448300000002</v>
      </c>
      <c r="J218" s="56">
        <f>'5a. FNO'!J218+'5b. FNO Impacted Gen'!J218</f>
        <v>8.1412333300000004</v>
      </c>
      <c r="K218" s="56">
        <f>'5a. FNO'!K218+'5b. FNO Impacted Gen'!K218</f>
        <v>8.3782942499999997</v>
      </c>
      <c r="L218" s="56">
        <f>'5a. FNO'!L218+'5b. FNO Impacted Gen'!L218</f>
        <v>8.5653142800000008</v>
      </c>
      <c r="M218" s="56">
        <f>'5a. FNO'!M218+'5b. FNO Impacted Gen'!M218</f>
        <v>8.8439187199999996</v>
      </c>
      <c r="N218" s="56">
        <f>'5a. FNO'!N218+'5b. FNO Impacted Gen'!N218</f>
        <v>9.4877924599999979</v>
      </c>
      <c r="O218" s="56">
        <f>'5a. FNO'!O218+'5b. FNO Impacted Gen'!O218</f>
        <v>10.132472910000001</v>
      </c>
      <c r="P218" s="56">
        <f>'5a. FNO'!P218+'5b. FNO Impacted Gen'!P218</f>
        <v>10.643478289999999</v>
      </c>
      <c r="Q218" s="56">
        <f>'5a. FNO'!Q218+'5b. FNO Impacted Gen'!Q218</f>
        <v>11.123802319999999</v>
      </c>
      <c r="R218" s="56">
        <f>'5a. FNO'!R218+'5b. FNO Impacted Gen'!R218</f>
        <v>11.48017291</v>
      </c>
      <c r="S218" s="56">
        <f>'5a. FNO'!S218+'5b. FNO Impacted Gen'!S218</f>
        <v>12.082251230000001</v>
      </c>
      <c r="T218" s="56">
        <f>'5a. FNO'!T218+'5b. FNO Impacted Gen'!T218</f>
        <v>12.245435160000001</v>
      </c>
      <c r="U218" s="56">
        <f>'5a. FNO'!U218+'5b. FNO Impacted Gen'!U218</f>
        <v>11.656634669999999</v>
      </c>
      <c r="V218" s="56">
        <f>'5a. FNO'!V218+'5b. FNO Impacted Gen'!V218</f>
        <v>11.134494340000002</v>
      </c>
      <c r="W218" s="56">
        <f>'5a. FNO'!W218+'5b. FNO Impacted Gen'!W218</f>
        <v>10.32793161</v>
      </c>
      <c r="X218" s="56">
        <f>'5a. FNO'!X218+'5b. FNO Impacted Gen'!X218</f>
        <v>9.1878344099999989</v>
      </c>
      <c r="Y218" s="56">
        <f>'5a. FNO'!Y218+'5b. FNO Impacted Gen'!Y218</f>
        <v>8.333495769999999</v>
      </c>
      <c r="Z218" s="67">
        <f>'5a. FNO'!Z218+'5b. FNO Impacted Gen'!Z218</f>
        <v>0</v>
      </c>
    </row>
    <row r="219" spans="1:26">
      <c r="A219" s="54">
        <f t="shared" si="3"/>
        <v>45873</v>
      </c>
      <c r="B219" s="55">
        <f>'5a. FNO'!B219+'5b. FNO Impacted Gen'!B219</f>
        <v>7.7767738700000013</v>
      </c>
      <c r="C219" s="56">
        <f>'5a. FNO'!C219+'5b. FNO Impacted Gen'!C219</f>
        <v>7.4185369900000007</v>
      </c>
      <c r="D219" s="56">
        <f>'5a. FNO'!D219+'5b. FNO Impacted Gen'!D219</f>
        <v>7.1728947700000001</v>
      </c>
      <c r="E219" s="56">
        <f>'5a. FNO'!E219+'5b. FNO Impacted Gen'!E219</f>
        <v>7.0643675199999993</v>
      </c>
      <c r="F219" s="56">
        <f>'5a. FNO'!F219+'5b. FNO Impacted Gen'!F219</f>
        <v>7.2203807500000003</v>
      </c>
      <c r="G219" s="56">
        <f>'5a. FNO'!G219+'5b. FNO Impacted Gen'!G219</f>
        <v>7.8479374399999999</v>
      </c>
      <c r="H219" s="56">
        <f>'5a. FNO'!H219+'5b. FNO Impacted Gen'!H219</f>
        <v>8.4573206099999982</v>
      </c>
      <c r="I219" s="56">
        <f>'5a. FNO'!I219+'5b. FNO Impacted Gen'!I219</f>
        <v>9.0984222199999998</v>
      </c>
      <c r="J219" s="56">
        <f>'5a. FNO'!J219+'5b. FNO Impacted Gen'!J219</f>
        <v>9.58984171</v>
      </c>
      <c r="K219" s="56">
        <f>'5a. FNO'!K219+'5b. FNO Impacted Gen'!K219</f>
        <v>10.00959973</v>
      </c>
      <c r="L219" s="56">
        <f>'5a. FNO'!L219+'5b. FNO Impacted Gen'!L219</f>
        <v>10.373917779999999</v>
      </c>
      <c r="M219" s="56">
        <f>'5a. FNO'!M219+'5b. FNO Impacted Gen'!M219</f>
        <v>10.895218099999999</v>
      </c>
      <c r="N219" s="56">
        <f>'5a. FNO'!N219+'5b. FNO Impacted Gen'!N219</f>
        <v>11.52001512</v>
      </c>
      <c r="O219" s="56">
        <f>'5a. FNO'!O219+'5b. FNO Impacted Gen'!O219</f>
        <v>12.076331340000001</v>
      </c>
      <c r="P219" s="56">
        <f>'5a. FNO'!P219+'5b. FNO Impacted Gen'!P219</f>
        <v>12.65021642</v>
      </c>
      <c r="Q219" s="56">
        <f>'5a. FNO'!Q219+'5b. FNO Impacted Gen'!Q219</f>
        <v>12.83744746</v>
      </c>
      <c r="R219" s="56">
        <f>'5a. FNO'!R219+'5b. FNO Impacted Gen'!R219</f>
        <v>13.0210366</v>
      </c>
      <c r="S219" s="56">
        <f>'5a. FNO'!S219+'5b. FNO Impacted Gen'!S219</f>
        <v>13.423999349999999</v>
      </c>
      <c r="T219" s="56">
        <f>'5a. FNO'!T219+'5b. FNO Impacted Gen'!T219</f>
        <v>13.21968208</v>
      </c>
      <c r="U219" s="56">
        <f>'5a. FNO'!U219+'5b. FNO Impacted Gen'!U219</f>
        <v>12.755039480000001</v>
      </c>
      <c r="V219" s="56">
        <f>'5a. FNO'!V219+'5b. FNO Impacted Gen'!V219</f>
        <v>12.357979440000001</v>
      </c>
      <c r="W219" s="56">
        <f>'5a. FNO'!W219+'5b. FNO Impacted Gen'!W219</f>
        <v>11.549568670000001</v>
      </c>
      <c r="X219" s="56">
        <f>'5a. FNO'!X219+'5b. FNO Impacted Gen'!X219</f>
        <v>10.44425279</v>
      </c>
      <c r="Y219" s="56">
        <f>'5a. FNO'!Y219+'5b. FNO Impacted Gen'!Y219</f>
        <v>9.4957016400000001</v>
      </c>
      <c r="Z219" s="67">
        <f>'5a. FNO'!Z219+'5b. FNO Impacted Gen'!Z219</f>
        <v>0</v>
      </c>
    </row>
    <row r="220" spans="1:26">
      <c r="A220" s="54">
        <f t="shared" si="3"/>
        <v>45874</v>
      </c>
      <c r="B220" s="55">
        <f>'5a. FNO'!B220+'5b. FNO Impacted Gen'!B220</f>
        <v>8.84069225</v>
      </c>
      <c r="C220" s="56">
        <f>'5a. FNO'!C220+'5b. FNO Impacted Gen'!C220</f>
        <v>8.3976770599999995</v>
      </c>
      <c r="D220" s="56">
        <f>'5a. FNO'!D220+'5b. FNO Impacted Gen'!D220</f>
        <v>8.1851902900000013</v>
      </c>
      <c r="E220" s="56">
        <f>'5a. FNO'!E220+'5b. FNO Impacted Gen'!E220</f>
        <v>8.0895710600000008</v>
      </c>
      <c r="F220" s="56">
        <f>'5a. FNO'!F220+'5b. FNO Impacted Gen'!F220</f>
        <v>8.0842587199999993</v>
      </c>
      <c r="G220" s="56">
        <f>'5a. FNO'!G220+'5b. FNO Impacted Gen'!G220</f>
        <v>8.3614507499999995</v>
      </c>
      <c r="H220" s="56">
        <f>'5a. FNO'!H220+'5b. FNO Impacted Gen'!H220</f>
        <v>9.2211151200000003</v>
      </c>
      <c r="I220" s="56">
        <f>'5a. FNO'!I220+'5b. FNO Impacted Gen'!I220</f>
        <v>9.9315006700000001</v>
      </c>
      <c r="J220" s="56">
        <f>'5a. FNO'!J220+'5b. FNO Impacted Gen'!J220</f>
        <v>10.200594559999999</v>
      </c>
      <c r="K220" s="56">
        <f>'5a. FNO'!K220+'5b. FNO Impacted Gen'!K220</f>
        <v>10.618113290000002</v>
      </c>
      <c r="L220" s="56">
        <f>'5a. FNO'!L220+'5b. FNO Impacted Gen'!L220</f>
        <v>11.12124302</v>
      </c>
      <c r="M220" s="56">
        <f>'5a. FNO'!M220+'5b. FNO Impacted Gen'!M220</f>
        <v>11.76387843</v>
      </c>
      <c r="N220" s="56">
        <f>'5a. FNO'!N220+'5b. FNO Impacted Gen'!N220</f>
        <v>12.346289670000001</v>
      </c>
      <c r="O220" s="56">
        <f>'5a. FNO'!O220+'5b. FNO Impacted Gen'!O220</f>
        <v>12.586744399999999</v>
      </c>
      <c r="P220" s="56">
        <f>'5a. FNO'!P220+'5b. FNO Impacted Gen'!P220</f>
        <v>12.726532820000001</v>
      </c>
      <c r="Q220" s="56">
        <f>'5a. FNO'!Q220+'5b. FNO Impacted Gen'!Q220</f>
        <v>12.603458279999998</v>
      </c>
      <c r="R220" s="56">
        <f>'5a. FNO'!R220+'5b. FNO Impacted Gen'!R220</f>
        <v>12.90123962</v>
      </c>
      <c r="S220" s="56">
        <f>'5a. FNO'!S220+'5b. FNO Impacted Gen'!S220</f>
        <v>13.415411680000002</v>
      </c>
      <c r="T220" s="56">
        <f>'5a. FNO'!T220+'5b. FNO Impacted Gen'!T220</f>
        <v>13.29839198</v>
      </c>
      <c r="U220" s="56">
        <f>'5a. FNO'!U220+'5b. FNO Impacted Gen'!U220</f>
        <v>12.555270939999998</v>
      </c>
      <c r="V220" s="56">
        <f>'5a. FNO'!V220+'5b. FNO Impacted Gen'!V220</f>
        <v>11.93022438</v>
      </c>
      <c r="W220" s="56">
        <f>'5a. FNO'!W220+'5b. FNO Impacted Gen'!W220</f>
        <v>11.04645526</v>
      </c>
      <c r="X220" s="56">
        <f>'5a. FNO'!X220+'5b. FNO Impacted Gen'!X220</f>
        <v>10.08821842</v>
      </c>
      <c r="Y220" s="56">
        <f>'5a. FNO'!Y220+'5b. FNO Impacted Gen'!Y220</f>
        <v>9.1205104400000003</v>
      </c>
      <c r="Z220" s="67">
        <f>'5a. FNO'!Z220+'5b. FNO Impacted Gen'!Z220</f>
        <v>0</v>
      </c>
    </row>
    <row r="221" spans="1:26">
      <c r="A221" s="54">
        <f t="shared" si="3"/>
        <v>45875</v>
      </c>
      <c r="B221" s="55">
        <f>'5a. FNO'!B221+'5b. FNO Impacted Gen'!B221</f>
        <v>8.5177078599999998</v>
      </c>
      <c r="C221" s="56">
        <f>'5a. FNO'!C221+'5b. FNO Impacted Gen'!C221</f>
        <v>7.9663458200000008</v>
      </c>
      <c r="D221" s="56">
        <f>'5a. FNO'!D221+'5b. FNO Impacted Gen'!D221</f>
        <v>7.7255207100000005</v>
      </c>
      <c r="E221" s="56">
        <f>'5a. FNO'!E221+'5b. FNO Impacted Gen'!E221</f>
        <v>7.4991599299999994</v>
      </c>
      <c r="F221" s="56">
        <f>'5a. FNO'!F221+'5b. FNO Impacted Gen'!F221</f>
        <v>7.5821232300000005</v>
      </c>
      <c r="G221" s="56">
        <f>'5a. FNO'!G221+'5b. FNO Impacted Gen'!G221</f>
        <v>7.9961520200000002</v>
      </c>
      <c r="H221" s="56">
        <f>'5a. FNO'!H221+'5b. FNO Impacted Gen'!H221</f>
        <v>8.4242936000000004</v>
      </c>
      <c r="I221" s="56">
        <f>'5a. FNO'!I221+'5b. FNO Impacted Gen'!I221</f>
        <v>8.97564852</v>
      </c>
      <c r="J221" s="56">
        <f>'5a. FNO'!J221+'5b. FNO Impacted Gen'!J221</f>
        <v>9.4503357099999992</v>
      </c>
      <c r="K221" s="56">
        <f>'5a. FNO'!K221+'5b. FNO Impacted Gen'!K221</f>
        <v>9.6136659499999979</v>
      </c>
      <c r="L221" s="56">
        <f>'5a. FNO'!L221+'5b. FNO Impacted Gen'!L221</f>
        <v>10.173188309999999</v>
      </c>
      <c r="M221" s="56">
        <f>'5a. FNO'!M221+'5b. FNO Impacted Gen'!M221</f>
        <v>10.844010689999999</v>
      </c>
      <c r="N221" s="56">
        <f>'5a. FNO'!N221+'5b. FNO Impacted Gen'!N221</f>
        <v>11.93560209</v>
      </c>
      <c r="O221" s="56">
        <f>'5a. FNO'!O221+'5b. FNO Impacted Gen'!O221</f>
        <v>12.827631629999999</v>
      </c>
      <c r="P221" s="56">
        <f>'5a. FNO'!P221+'5b. FNO Impacted Gen'!P221</f>
        <v>13.576147929999999</v>
      </c>
      <c r="Q221" s="56">
        <f>'5a. FNO'!Q221+'5b. FNO Impacted Gen'!Q221</f>
        <v>13.6101694</v>
      </c>
      <c r="R221" s="56">
        <f>'5a. FNO'!R221+'5b. FNO Impacted Gen'!R221</f>
        <v>13.76797567</v>
      </c>
      <c r="S221" s="56">
        <f>'5a. FNO'!S221+'5b. FNO Impacted Gen'!S221</f>
        <v>13.9034773</v>
      </c>
      <c r="T221" s="56">
        <f>'5a. FNO'!T221+'5b. FNO Impacted Gen'!T221</f>
        <v>13.371139360000001</v>
      </c>
      <c r="U221" s="56">
        <f>'5a. FNO'!U221+'5b. FNO Impacted Gen'!U221</f>
        <v>12.69268765</v>
      </c>
      <c r="V221" s="56">
        <f>'5a. FNO'!V221+'5b. FNO Impacted Gen'!V221</f>
        <v>12.154782409999999</v>
      </c>
      <c r="W221" s="56">
        <f>'5a. FNO'!W221+'5b. FNO Impacted Gen'!W221</f>
        <v>11.26930683</v>
      </c>
      <c r="X221" s="56">
        <f>'5a. FNO'!X221+'5b. FNO Impacted Gen'!X221</f>
        <v>10.196493409999999</v>
      </c>
      <c r="Y221" s="56">
        <f>'5a. FNO'!Y221+'5b. FNO Impacted Gen'!Y221</f>
        <v>9.1601884799999986</v>
      </c>
      <c r="Z221" s="67">
        <f>'5a. FNO'!Z221+'5b. FNO Impacted Gen'!Z221</f>
        <v>0</v>
      </c>
    </row>
    <row r="222" spans="1:26">
      <c r="A222" s="54">
        <f t="shared" si="3"/>
        <v>45876</v>
      </c>
      <c r="B222" s="55">
        <f>'5a. FNO'!B222+'5b. FNO Impacted Gen'!B222</f>
        <v>8.540122499999999</v>
      </c>
      <c r="C222" s="56">
        <f>'5a. FNO'!C222+'5b. FNO Impacted Gen'!C222</f>
        <v>7.99877649</v>
      </c>
      <c r="D222" s="56">
        <f>'5a. FNO'!D222+'5b. FNO Impacted Gen'!D222</f>
        <v>7.7193694500000003</v>
      </c>
      <c r="E222" s="56">
        <f>'5a. FNO'!E222+'5b. FNO Impacted Gen'!E222</f>
        <v>7.4610069899999996</v>
      </c>
      <c r="F222" s="56">
        <f>'5a. FNO'!F222+'5b. FNO Impacted Gen'!F222</f>
        <v>7.50167875</v>
      </c>
      <c r="G222" s="56">
        <f>'5a. FNO'!G222+'5b. FNO Impacted Gen'!G222</f>
        <v>7.8563686799999992</v>
      </c>
      <c r="H222" s="56">
        <f>'5a. FNO'!H222+'5b. FNO Impacted Gen'!H222</f>
        <v>8.6785564799999992</v>
      </c>
      <c r="I222" s="56">
        <f>'5a. FNO'!I222+'5b. FNO Impacted Gen'!I222</f>
        <v>9.5704460399999984</v>
      </c>
      <c r="J222" s="56">
        <f>'5a. FNO'!J222+'5b. FNO Impacted Gen'!J222</f>
        <v>9.9618510399999991</v>
      </c>
      <c r="K222" s="56">
        <f>'5a. FNO'!K222+'5b. FNO Impacted Gen'!K222</f>
        <v>10.22090199</v>
      </c>
      <c r="L222" s="56">
        <f>'5a. FNO'!L222+'5b. FNO Impacted Gen'!L222</f>
        <v>10.874463610000001</v>
      </c>
      <c r="M222" s="56">
        <f>'5a. FNO'!M222+'5b. FNO Impacted Gen'!M222</f>
        <v>11.808747350000001</v>
      </c>
      <c r="N222" s="56">
        <f>'5a. FNO'!N222+'5b. FNO Impacted Gen'!N222</f>
        <v>12.59978606</v>
      </c>
      <c r="O222" s="56">
        <f>'5a. FNO'!O222+'5b. FNO Impacted Gen'!O222</f>
        <v>13.099345240000002</v>
      </c>
      <c r="P222" s="56">
        <f>'5a. FNO'!P222+'5b. FNO Impacted Gen'!P222</f>
        <v>13.607005480000002</v>
      </c>
      <c r="Q222" s="56">
        <f>'5a. FNO'!Q222+'5b. FNO Impacted Gen'!Q222</f>
        <v>13.410340329999999</v>
      </c>
      <c r="R222" s="56">
        <f>'5a. FNO'!R222+'5b. FNO Impacted Gen'!R222</f>
        <v>13.327077190000001</v>
      </c>
      <c r="S222" s="56">
        <f>'5a. FNO'!S222+'5b. FNO Impacted Gen'!S222</f>
        <v>13.579989819999998</v>
      </c>
      <c r="T222" s="56">
        <f>'5a. FNO'!T222+'5b. FNO Impacted Gen'!T222</f>
        <v>14.229400219999999</v>
      </c>
      <c r="U222" s="56">
        <f>'5a. FNO'!U222+'5b. FNO Impacted Gen'!U222</f>
        <v>13.791418500000002</v>
      </c>
      <c r="V222" s="56">
        <f>'5a. FNO'!V222+'5b. FNO Impacted Gen'!V222</f>
        <v>13.24333944</v>
      </c>
      <c r="W222" s="56">
        <f>'5a. FNO'!W222+'5b. FNO Impacted Gen'!W222</f>
        <v>12.172473569999999</v>
      </c>
      <c r="X222" s="56">
        <f>'5a. FNO'!X222+'5b. FNO Impacted Gen'!X222</f>
        <v>10.936154409999999</v>
      </c>
      <c r="Y222" s="56">
        <f>'5a. FNO'!Y222+'5b. FNO Impacted Gen'!Y222</f>
        <v>9.8997573699999997</v>
      </c>
      <c r="Z222" s="67">
        <f>'5a. FNO'!Z222+'5b. FNO Impacted Gen'!Z222</f>
        <v>0</v>
      </c>
    </row>
    <row r="223" spans="1:26">
      <c r="A223" s="54">
        <f t="shared" si="3"/>
        <v>45877</v>
      </c>
      <c r="B223" s="55">
        <f>'5a. FNO'!B223+'5b. FNO Impacted Gen'!B223</f>
        <v>9.1029560099999998</v>
      </c>
      <c r="C223" s="56">
        <f>'5a. FNO'!C223+'5b. FNO Impacted Gen'!C223</f>
        <v>8.5620846000000004</v>
      </c>
      <c r="D223" s="56">
        <f>'5a. FNO'!D223+'5b. FNO Impacted Gen'!D223</f>
        <v>8.1937227999999998</v>
      </c>
      <c r="E223" s="56">
        <f>'5a. FNO'!E223+'5b. FNO Impacted Gen'!E223</f>
        <v>7.9799999600000007</v>
      </c>
      <c r="F223" s="56">
        <f>'5a. FNO'!F223+'5b. FNO Impacted Gen'!F223</f>
        <v>7.9732731899999996</v>
      </c>
      <c r="G223" s="56">
        <f>'5a. FNO'!G223+'5b. FNO Impacted Gen'!G223</f>
        <v>8.1998349699999995</v>
      </c>
      <c r="H223" s="56">
        <f>'5a. FNO'!H223+'5b. FNO Impacted Gen'!H223</f>
        <v>8.4722405099999989</v>
      </c>
      <c r="I223" s="56">
        <f>'5a. FNO'!I223+'5b. FNO Impacted Gen'!I223</f>
        <v>9.1195867899999996</v>
      </c>
      <c r="J223" s="56">
        <f>'5a. FNO'!J223+'5b. FNO Impacted Gen'!J223</f>
        <v>9.5234906000000006</v>
      </c>
      <c r="K223" s="56">
        <f>'5a. FNO'!K223+'5b. FNO Impacted Gen'!K223</f>
        <v>9.8981368399999994</v>
      </c>
      <c r="L223" s="56">
        <f>'5a. FNO'!L223+'5b. FNO Impacted Gen'!L223</f>
        <v>10.414441890000001</v>
      </c>
      <c r="M223" s="56">
        <f>'5a. FNO'!M223+'5b. FNO Impacted Gen'!M223</f>
        <v>10.648187569999999</v>
      </c>
      <c r="N223" s="56">
        <f>'5a. FNO'!N223+'5b. FNO Impacted Gen'!N223</f>
        <v>11.199567930000001</v>
      </c>
      <c r="O223" s="56">
        <f>'5a. FNO'!O223+'5b. FNO Impacted Gen'!O223</f>
        <v>11.88597122</v>
      </c>
      <c r="P223" s="56">
        <f>'5a. FNO'!P223+'5b. FNO Impacted Gen'!P223</f>
        <v>12.33481939</v>
      </c>
      <c r="Q223" s="56">
        <f>'5a. FNO'!Q223+'5b. FNO Impacted Gen'!Q223</f>
        <v>12.960209560000001</v>
      </c>
      <c r="R223" s="56">
        <f>'5a. FNO'!R223+'5b. FNO Impacted Gen'!R223</f>
        <v>13.593193320000001</v>
      </c>
      <c r="S223" s="56">
        <f>'5a. FNO'!S223+'5b. FNO Impacted Gen'!S223</f>
        <v>14.080678230000002</v>
      </c>
      <c r="T223" s="56">
        <f>'5a. FNO'!T223+'5b. FNO Impacted Gen'!T223</f>
        <v>13.741220650000001</v>
      </c>
      <c r="U223" s="56">
        <f>'5a. FNO'!U223+'5b. FNO Impacted Gen'!U223</f>
        <v>13.038218629999999</v>
      </c>
      <c r="V223" s="56">
        <f>'5a. FNO'!V223+'5b. FNO Impacted Gen'!V223</f>
        <v>12.437481270000001</v>
      </c>
      <c r="W223" s="56">
        <f>'5a. FNO'!W223+'5b. FNO Impacted Gen'!W223</f>
        <v>11.705955049999998</v>
      </c>
      <c r="X223" s="56">
        <f>'5a. FNO'!X223+'5b. FNO Impacted Gen'!X223</f>
        <v>10.728177149999999</v>
      </c>
      <c r="Y223" s="56">
        <f>'5a. FNO'!Y223+'5b. FNO Impacted Gen'!Y223</f>
        <v>9.8073489699999996</v>
      </c>
      <c r="Z223" s="67">
        <f>'5a. FNO'!Z223+'5b. FNO Impacted Gen'!Z223</f>
        <v>0</v>
      </c>
    </row>
    <row r="224" spans="1:26">
      <c r="A224" s="54">
        <f t="shared" si="3"/>
        <v>45878</v>
      </c>
      <c r="B224" s="55">
        <f>'5a. FNO'!B224+'5b. FNO Impacted Gen'!B224</f>
        <v>9.238575980000002</v>
      </c>
      <c r="C224" s="56">
        <f>'5a. FNO'!C224+'5b. FNO Impacted Gen'!C224</f>
        <v>8.7154008700000016</v>
      </c>
      <c r="D224" s="56">
        <f>'5a. FNO'!D224+'5b. FNO Impacted Gen'!D224</f>
        <v>8.3976478000000014</v>
      </c>
      <c r="E224" s="56">
        <f>'5a. FNO'!E224+'5b. FNO Impacted Gen'!E224</f>
        <v>8.2052120599999991</v>
      </c>
      <c r="F224" s="56">
        <f>'5a. FNO'!F224+'5b. FNO Impacted Gen'!F224</f>
        <v>8.0994438899999999</v>
      </c>
      <c r="G224" s="56">
        <f>'5a. FNO'!G224+'5b. FNO Impacted Gen'!G224</f>
        <v>8.2067046799999996</v>
      </c>
      <c r="H224" s="56">
        <f>'5a. FNO'!H224+'5b. FNO Impacted Gen'!H224</f>
        <v>8.3669210500000002</v>
      </c>
      <c r="I224" s="56">
        <f>'5a. FNO'!I224+'5b. FNO Impacted Gen'!I224</f>
        <v>8.998146049999999</v>
      </c>
      <c r="J224" s="56">
        <f>'5a. FNO'!J224+'5b. FNO Impacted Gen'!J224</f>
        <v>9.34360985</v>
      </c>
      <c r="K224" s="56">
        <f>'5a. FNO'!K224+'5b. FNO Impacted Gen'!K224</f>
        <v>9.8041180800000003</v>
      </c>
      <c r="L224" s="56">
        <f>'5a. FNO'!L224+'5b. FNO Impacted Gen'!L224</f>
        <v>10.099052169999998</v>
      </c>
      <c r="M224" s="56">
        <f>'5a. FNO'!M224+'5b. FNO Impacted Gen'!M224</f>
        <v>10.42394219</v>
      </c>
      <c r="N224" s="56">
        <f>'5a. FNO'!N224+'5b. FNO Impacted Gen'!N224</f>
        <v>10.95199296</v>
      </c>
      <c r="O224" s="56">
        <f>'5a. FNO'!O224+'5b. FNO Impacted Gen'!O224</f>
        <v>11.28363515</v>
      </c>
      <c r="P224" s="56">
        <f>'5a. FNO'!P224+'5b. FNO Impacted Gen'!P224</f>
        <v>11.72504466</v>
      </c>
      <c r="Q224" s="56">
        <f>'5a. FNO'!Q224+'5b. FNO Impacted Gen'!Q224</f>
        <v>12.239301169999999</v>
      </c>
      <c r="R224" s="56">
        <f>'5a. FNO'!R224+'5b. FNO Impacted Gen'!R224</f>
        <v>12.838451110000001</v>
      </c>
      <c r="S224" s="56">
        <f>'5a. FNO'!S224+'5b. FNO Impacted Gen'!S224</f>
        <v>13.234186899999999</v>
      </c>
      <c r="T224" s="56">
        <f>'5a. FNO'!T224+'5b. FNO Impacted Gen'!T224</f>
        <v>13.19881084</v>
      </c>
      <c r="U224" s="56">
        <f>'5a. FNO'!U224+'5b. FNO Impacted Gen'!U224</f>
        <v>12.760216260000002</v>
      </c>
      <c r="V224" s="56">
        <f>'5a. FNO'!V224+'5b. FNO Impacted Gen'!V224</f>
        <v>12.226843779999999</v>
      </c>
      <c r="W224" s="56">
        <f>'5a. FNO'!W224+'5b. FNO Impacted Gen'!W224</f>
        <v>11.39946776</v>
      </c>
      <c r="X224" s="56">
        <f>'5a. FNO'!X224+'5b. FNO Impacted Gen'!X224</f>
        <v>10.33051191</v>
      </c>
      <c r="Y224" s="56">
        <f>'5a. FNO'!Y224+'5b. FNO Impacted Gen'!Y224</f>
        <v>9.0579961200000003</v>
      </c>
      <c r="Z224" s="67">
        <f>'5a. FNO'!Z224+'5b. FNO Impacted Gen'!Z224</f>
        <v>0</v>
      </c>
    </row>
    <row r="225" spans="1:26">
      <c r="A225" s="54">
        <f t="shared" si="3"/>
        <v>45879</v>
      </c>
      <c r="B225" s="55">
        <f>'5a. FNO'!B225+'5b. FNO Impacted Gen'!B225</f>
        <v>8.4139658300000004</v>
      </c>
      <c r="C225" s="56">
        <f>'5a. FNO'!C225+'5b. FNO Impacted Gen'!C225</f>
        <v>7.98777778</v>
      </c>
      <c r="D225" s="56">
        <f>'5a. FNO'!D225+'5b. FNO Impacted Gen'!D225</f>
        <v>7.7447434299999998</v>
      </c>
      <c r="E225" s="56">
        <f>'5a. FNO'!E225+'5b. FNO Impacted Gen'!E225</f>
        <v>7.5257700500000002</v>
      </c>
      <c r="F225" s="56">
        <f>'5a. FNO'!F225+'5b. FNO Impacted Gen'!F225</f>
        <v>7.4442948699999993</v>
      </c>
      <c r="G225" s="56">
        <f>'5a. FNO'!G225+'5b. FNO Impacted Gen'!G225</f>
        <v>7.5124977200000007</v>
      </c>
      <c r="H225" s="56">
        <f>'5a. FNO'!H225+'5b. FNO Impacted Gen'!H225</f>
        <v>7.7089079299999996</v>
      </c>
      <c r="I225" s="56">
        <f>'5a. FNO'!I225+'5b. FNO Impacted Gen'!I225</f>
        <v>8.2406961299999999</v>
      </c>
      <c r="J225" s="56">
        <f>'5a. FNO'!J225+'5b. FNO Impacted Gen'!J225</f>
        <v>8.6986220899999989</v>
      </c>
      <c r="K225" s="56">
        <f>'5a. FNO'!K225+'5b. FNO Impacted Gen'!K225</f>
        <v>9.0290208800000009</v>
      </c>
      <c r="L225" s="56">
        <f>'5a. FNO'!L225+'5b. FNO Impacted Gen'!L225</f>
        <v>9.1533646399999995</v>
      </c>
      <c r="M225" s="56">
        <f>'5a. FNO'!M225+'5b. FNO Impacted Gen'!M225</f>
        <v>9.3930372299999991</v>
      </c>
      <c r="N225" s="56">
        <f>'5a. FNO'!N225+'5b. FNO Impacted Gen'!N225</f>
        <v>9.6898500600000013</v>
      </c>
      <c r="O225" s="56">
        <f>'5a. FNO'!O225+'5b. FNO Impacted Gen'!O225</f>
        <v>10.196320219999997</v>
      </c>
      <c r="P225" s="56">
        <f>'5a. FNO'!P225+'5b. FNO Impacted Gen'!P225</f>
        <v>10.429970130000001</v>
      </c>
      <c r="Q225" s="56">
        <f>'5a. FNO'!Q225+'5b. FNO Impacted Gen'!Q225</f>
        <v>10.35611123</v>
      </c>
      <c r="R225" s="56">
        <f>'5a. FNO'!R225+'5b. FNO Impacted Gen'!R225</f>
        <v>10.544110440000001</v>
      </c>
      <c r="S225" s="56">
        <f>'5a. FNO'!S225+'5b. FNO Impacted Gen'!S225</f>
        <v>10.731374749999999</v>
      </c>
      <c r="T225" s="56">
        <f>'5a. FNO'!T225+'5b. FNO Impacted Gen'!T225</f>
        <v>10.65000221</v>
      </c>
      <c r="U225" s="56">
        <f>'5a. FNO'!U225+'5b. FNO Impacted Gen'!U225</f>
        <v>10.18171025</v>
      </c>
      <c r="V225" s="56">
        <f>'5a. FNO'!V225+'5b. FNO Impacted Gen'!V225</f>
        <v>9.9007922900000018</v>
      </c>
      <c r="W225" s="56">
        <f>'5a. FNO'!W225+'5b. FNO Impacted Gen'!W225</f>
        <v>9.0988161000000005</v>
      </c>
      <c r="X225" s="56">
        <f>'5a. FNO'!X225+'5b. FNO Impacted Gen'!X225</f>
        <v>8.3220939999999999</v>
      </c>
      <c r="Y225" s="56">
        <f>'5a. FNO'!Y225+'5b. FNO Impacted Gen'!Y225</f>
        <v>7.7159989199999997</v>
      </c>
      <c r="Z225" s="67">
        <f>'5a. FNO'!Z225+'5b. FNO Impacted Gen'!Z225</f>
        <v>0</v>
      </c>
    </row>
    <row r="226" spans="1:26">
      <c r="A226" s="54">
        <f t="shared" si="3"/>
        <v>45880</v>
      </c>
      <c r="B226" s="55">
        <f>'5a. FNO'!B226+'5b. FNO Impacted Gen'!B226</f>
        <v>7.30447135</v>
      </c>
      <c r="C226" s="56">
        <f>'5a. FNO'!C226+'5b. FNO Impacted Gen'!C226</f>
        <v>7.0990596700000008</v>
      </c>
      <c r="D226" s="56">
        <f>'5a. FNO'!D226+'5b. FNO Impacted Gen'!D226</f>
        <v>6.9656007000000013</v>
      </c>
      <c r="E226" s="56">
        <f>'5a. FNO'!E226+'5b. FNO Impacted Gen'!E226</f>
        <v>6.9550593099999993</v>
      </c>
      <c r="F226" s="56">
        <f>'5a. FNO'!F226+'5b. FNO Impacted Gen'!F226</f>
        <v>7.0569928900000001</v>
      </c>
      <c r="G226" s="56">
        <f>'5a. FNO'!G226+'5b. FNO Impacted Gen'!G226</f>
        <v>7.7284171499999994</v>
      </c>
      <c r="H226" s="56">
        <f>'5a. FNO'!H226+'5b. FNO Impacted Gen'!H226</f>
        <v>8.3505471700000005</v>
      </c>
      <c r="I226" s="56">
        <f>'5a. FNO'!I226+'5b. FNO Impacted Gen'!I226</f>
        <v>8.8284049199999988</v>
      </c>
      <c r="J226" s="56">
        <f>'5a. FNO'!J226+'5b. FNO Impacted Gen'!J226</f>
        <v>9.0283377900000001</v>
      </c>
      <c r="K226" s="56">
        <f>'5a. FNO'!K226+'5b. FNO Impacted Gen'!K226</f>
        <v>9.4553492500000011</v>
      </c>
      <c r="L226" s="56">
        <f>'5a. FNO'!L226+'5b. FNO Impacted Gen'!L226</f>
        <v>9.633300890000001</v>
      </c>
      <c r="M226" s="56">
        <f>'5a. FNO'!M226+'5b. FNO Impacted Gen'!M226</f>
        <v>9.8422296300000003</v>
      </c>
      <c r="N226" s="56">
        <f>'5a. FNO'!N226+'5b. FNO Impacted Gen'!N226</f>
        <v>10.310177309999998</v>
      </c>
      <c r="O226" s="56">
        <f>'5a. FNO'!O226+'5b. FNO Impacted Gen'!O226</f>
        <v>10.89883431</v>
      </c>
      <c r="P226" s="56">
        <f>'5a. FNO'!P226+'5b. FNO Impacted Gen'!P226</f>
        <v>11.20591286</v>
      </c>
      <c r="Q226" s="56">
        <f>'5a. FNO'!Q226+'5b. FNO Impacted Gen'!Q226</f>
        <v>11.08568339</v>
      </c>
      <c r="R226" s="56">
        <f>'5a. FNO'!R226+'5b. FNO Impacted Gen'!R226</f>
        <v>11.336775859999999</v>
      </c>
      <c r="S226" s="56">
        <f>'5a. FNO'!S226+'5b. FNO Impacted Gen'!S226</f>
        <v>11.792783699999999</v>
      </c>
      <c r="T226" s="56">
        <f>'5a. FNO'!T226+'5b. FNO Impacted Gen'!T226</f>
        <v>11.858579710000001</v>
      </c>
      <c r="U226" s="56">
        <f>'5a. FNO'!U226+'5b. FNO Impacted Gen'!U226</f>
        <v>11.485433789999998</v>
      </c>
      <c r="V226" s="56">
        <f>'5a. FNO'!V226+'5b. FNO Impacted Gen'!V226</f>
        <v>10.90470962</v>
      </c>
      <c r="W226" s="56">
        <f>'5a. FNO'!W226+'5b. FNO Impacted Gen'!W226</f>
        <v>10.0335755</v>
      </c>
      <c r="X226" s="56">
        <f>'5a. FNO'!X226+'5b. FNO Impacted Gen'!X226</f>
        <v>9.0455558200000006</v>
      </c>
      <c r="Y226" s="56">
        <f>'5a. FNO'!Y226+'5b. FNO Impacted Gen'!Y226</f>
        <v>8.1662175900000005</v>
      </c>
      <c r="Z226" s="67">
        <f>'5a. FNO'!Z226+'5b. FNO Impacted Gen'!Z226</f>
        <v>0</v>
      </c>
    </row>
    <row r="227" spans="1:26">
      <c r="A227" s="54">
        <f t="shared" si="3"/>
        <v>45881</v>
      </c>
      <c r="B227" s="55">
        <f>'5a. FNO'!B227+'5b. FNO Impacted Gen'!B227</f>
        <v>7.6906134700000006</v>
      </c>
      <c r="C227" s="56">
        <f>'5a. FNO'!C227+'5b. FNO Impacted Gen'!C227</f>
        <v>7.3367584299999997</v>
      </c>
      <c r="D227" s="56">
        <f>'5a. FNO'!D227+'5b. FNO Impacted Gen'!D227</f>
        <v>7.1698476499999995</v>
      </c>
      <c r="E227" s="56">
        <f>'5a. FNO'!E227+'5b. FNO Impacted Gen'!E227</f>
        <v>7.0966221999999988</v>
      </c>
      <c r="F227" s="56">
        <f>'5a. FNO'!F227+'5b. FNO Impacted Gen'!F227</f>
        <v>7.2336358499999998</v>
      </c>
      <c r="G227" s="56">
        <f>'5a. FNO'!G227+'5b. FNO Impacted Gen'!G227</f>
        <v>7.61337829</v>
      </c>
      <c r="H227" s="56">
        <f>'5a. FNO'!H227+'5b. FNO Impacted Gen'!H227</f>
        <v>8.3867297000000001</v>
      </c>
      <c r="I227" s="56">
        <f>'5a. FNO'!I227+'5b. FNO Impacted Gen'!I227</f>
        <v>9.0968735200000008</v>
      </c>
      <c r="J227" s="56">
        <f>'5a. FNO'!J227+'5b. FNO Impacted Gen'!J227</f>
        <v>9.2564897600000009</v>
      </c>
      <c r="K227" s="56">
        <f>'5a. FNO'!K227+'5b. FNO Impacted Gen'!K227</f>
        <v>9.4362919299999994</v>
      </c>
      <c r="L227" s="56">
        <f>'5a. FNO'!L227+'5b. FNO Impacted Gen'!L227</f>
        <v>9.5230780399999997</v>
      </c>
      <c r="M227" s="56">
        <f>'5a. FNO'!M227+'5b. FNO Impacted Gen'!M227</f>
        <v>9.9492891100000023</v>
      </c>
      <c r="N227" s="56">
        <f>'5a. FNO'!N227+'5b. FNO Impacted Gen'!N227</f>
        <v>10.499701139999999</v>
      </c>
      <c r="O227" s="56">
        <f>'5a. FNO'!O227+'5b. FNO Impacted Gen'!O227</f>
        <v>10.939233250000001</v>
      </c>
      <c r="P227" s="56">
        <f>'5a. FNO'!P227+'5b. FNO Impacted Gen'!P227</f>
        <v>11.231995</v>
      </c>
      <c r="Q227" s="56">
        <f>'5a. FNO'!Q227+'5b. FNO Impacted Gen'!Q227</f>
        <v>11.232659999999999</v>
      </c>
      <c r="R227" s="56">
        <f>'5a. FNO'!R227+'5b. FNO Impacted Gen'!R227</f>
        <v>11.647297780000001</v>
      </c>
      <c r="S227" s="56">
        <f>'5a. FNO'!S227+'5b. FNO Impacted Gen'!S227</f>
        <v>12.26321064</v>
      </c>
      <c r="T227" s="56">
        <f>'5a. FNO'!T227+'5b. FNO Impacted Gen'!T227</f>
        <v>12.219545009999999</v>
      </c>
      <c r="U227" s="56">
        <f>'5a. FNO'!U227+'5b. FNO Impacted Gen'!U227</f>
        <v>11.677569219999999</v>
      </c>
      <c r="V227" s="56">
        <f>'5a. FNO'!V227+'5b. FNO Impacted Gen'!V227</f>
        <v>11.122083360000001</v>
      </c>
      <c r="W227" s="56">
        <f>'5a. FNO'!W227+'5b. FNO Impacted Gen'!W227</f>
        <v>10.09714617</v>
      </c>
      <c r="X227" s="56">
        <f>'5a. FNO'!X227+'5b. FNO Impacted Gen'!X227</f>
        <v>9.0365081499999995</v>
      </c>
      <c r="Y227" s="56">
        <f>'5a. FNO'!Y227+'5b. FNO Impacted Gen'!Y227</f>
        <v>8.2000055100000004</v>
      </c>
      <c r="Z227" s="67">
        <f>'5a. FNO'!Z227+'5b. FNO Impacted Gen'!Z227</f>
        <v>0</v>
      </c>
    </row>
    <row r="228" spans="1:26">
      <c r="A228" s="54">
        <f t="shared" si="3"/>
        <v>45882</v>
      </c>
      <c r="B228" s="55">
        <f>'5a. FNO'!B228+'5b. FNO Impacted Gen'!B228</f>
        <v>7.7358498900000008</v>
      </c>
      <c r="C228" s="56">
        <f>'5a. FNO'!C228+'5b. FNO Impacted Gen'!C228</f>
        <v>7.3997968700000003</v>
      </c>
      <c r="D228" s="56">
        <f>'5a. FNO'!D228+'5b. FNO Impacted Gen'!D228</f>
        <v>7.2929054299999994</v>
      </c>
      <c r="E228" s="56">
        <f>'5a. FNO'!E228+'5b. FNO Impacted Gen'!E228</f>
        <v>7.1974174</v>
      </c>
      <c r="F228" s="56">
        <f>'5a. FNO'!F228+'5b. FNO Impacted Gen'!F228</f>
        <v>7.3058030699999996</v>
      </c>
      <c r="G228" s="56">
        <f>'5a. FNO'!G228+'5b. FNO Impacted Gen'!G228</f>
        <v>7.5802967700000004</v>
      </c>
      <c r="H228" s="56">
        <f>'5a. FNO'!H228+'5b. FNO Impacted Gen'!H228</f>
        <v>8.0202895699999992</v>
      </c>
      <c r="I228" s="56">
        <f>'5a. FNO'!I228+'5b. FNO Impacted Gen'!I228</f>
        <v>8.4894516600000003</v>
      </c>
      <c r="J228" s="56">
        <f>'5a. FNO'!J228+'5b. FNO Impacted Gen'!J228</f>
        <v>9.02265388</v>
      </c>
      <c r="K228" s="56">
        <f>'5a. FNO'!K228+'5b. FNO Impacted Gen'!K228</f>
        <v>9.28730878</v>
      </c>
      <c r="L228" s="56">
        <f>'5a. FNO'!L228+'5b. FNO Impacted Gen'!L228</f>
        <v>9.6226364299999982</v>
      </c>
      <c r="M228" s="56">
        <f>'5a. FNO'!M228+'5b. FNO Impacted Gen'!M228</f>
        <v>10.30647016</v>
      </c>
      <c r="N228" s="56">
        <f>'5a. FNO'!N228+'5b. FNO Impacted Gen'!N228</f>
        <v>10.881451759999999</v>
      </c>
      <c r="O228" s="56">
        <f>'5a. FNO'!O228+'5b. FNO Impacted Gen'!O228</f>
        <v>11.625878780000001</v>
      </c>
      <c r="P228" s="56">
        <f>'5a. FNO'!P228+'5b. FNO Impacted Gen'!P228</f>
        <v>12.2675812</v>
      </c>
      <c r="Q228" s="56">
        <f>'5a. FNO'!Q228+'5b. FNO Impacted Gen'!Q228</f>
        <v>12.755471780000001</v>
      </c>
      <c r="R228" s="56">
        <f>'5a. FNO'!R228+'5b. FNO Impacted Gen'!R228</f>
        <v>13.031065929999999</v>
      </c>
      <c r="S228" s="56">
        <f>'5a. FNO'!S228+'5b. FNO Impacted Gen'!S228</f>
        <v>13.53441308</v>
      </c>
      <c r="T228" s="56">
        <f>'5a. FNO'!T228+'5b. FNO Impacted Gen'!T228</f>
        <v>13.355356630000001</v>
      </c>
      <c r="U228" s="56">
        <f>'5a. FNO'!U228+'5b. FNO Impacted Gen'!U228</f>
        <v>12.742472509999999</v>
      </c>
      <c r="V228" s="56">
        <f>'5a. FNO'!V228+'5b. FNO Impacted Gen'!V228</f>
        <v>12.116657770000002</v>
      </c>
      <c r="W228" s="56">
        <f>'5a. FNO'!W228+'5b. FNO Impacted Gen'!W228</f>
        <v>11.17241712</v>
      </c>
      <c r="X228" s="56">
        <f>'5a. FNO'!X228+'5b. FNO Impacted Gen'!X228</f>
        <v>10.06462679</v>
      </c>
      <c r="Y228" s="56">
        <f>'5a. FNO'!Y228+'5b. FNO Impacted Gen'!Y228</f>
        <v>9.0913711499999987</v>
      </c>
      <c r="Z228" s="67">
        <f>'5a. FNO'!Z228+'5b. FNO Impacted Gen'!Z228</f>
        <v>0</v>
      </c>
    </row>
    <row r="229" spans="1:26">
      <c r="A229" s="54">
        <f t="shared" si="3"/>
        <v>45883</v>
      </c>
      <c r="B229" s="55">
        <f>'5a. FNO'!B229+'5b. FNO Impacted Gen'!B229</f>
        <v>8.4442989000000015</v>
      </c>
      <c r="C229" s="56">
        <f>'5a. FNO'!C229+'5b. FNO Impacted Gen'!C229</f>
        <v>8.009247499999999</v>
      </c>
      <c r="D229" s="56">
        <f>'5a. FNO'!D229+'5b. FNO Impacted Gen'!D229</f>
        <v>7.6858984100000001</v>
      </c>
      <c r="E229" s="56">
        <f>'5a. FNO'!E229+'5b. FNO Impacted Gen'!E229</f>
        <v>7.4356664500000003</v>
      </c>
      <c r="F229" s="56">
        <f>'5a. FNO'!F229+'5b. FNO Impacted Gen'!F229</f>
        <v>7.4465949900000012</v>
      </c>
      <c r="G229" s="56">
        <f>'5a. FNO'!G229+'5b. FNO Impacted Gen'!G229</f>
        <v>7.8051549500000004</v>
      </c>
      <c r="H229" s="56">
        <f>'5a. FNO'!H229+'5b. FNO Impacted Gen'!H229</f>
        <v>8.6193236400000011</v>
      </c>
      <c r="I229" s="56">
        <f>'5a. FNO'!I229+'5b. FNO Impacted Gen'!I229</f>
        <v>9.1330778299999995</v>
      </c>
      <c r="J229" s="56">
        <f>'5a. FNO'!J229+'5b. FNO Impacted Gen'!J229</f>
        <v>9.4573009999999993</v>
      </c>
      <c r="K229" s="56">
        <f>'5a. FNO'!K229+'5b. FNO Impacted Gen'!K229</f>
        <v>9.8126752400000008</v>
      </c>
      <c r="L229" s="56">
        <f>'5a. FNO'!L229+'5b. FNO Impacted Gen'!L229</f>
        <v>10.46046645</v>
      </c>
      <c r="M229" s="56">
        <f>'5a. FNO'!M229+'5b. FNO Impacted Gen'!M229</f>
        <v>11.03958718</v>
      </c>
      <c r="N229" s="56">
        <f>'5a. FNO'!N229+'5b. FNO Impacted Gen'!N229</f>
        <v>11.952885440000001</v>
      </c>
      <c r="O229" s="56">
        <f>'5a. FNO'!O229+'5b. FNO Impacted Gen'!O229</f>
        <v>12.674986520000001</v>
      </c>
      <c r="P229" s="56">
        <f>'5a. FNO'!P229+'5b. FNO Impacted Gen'!P229</f>
        <v>13.24077438</v>
      </c>
      <c r="Q229" s="56">
        <f>'5a. FNO'!Q229+'5b. FNO Impacted Gen'!Q229</f>
        <v>13.133701779999999</v>
      </c>
      <c r="R229" s="56">
        <f>'5a. FNO'!R229+'5b. FNO Impacted Gen'!R229</f>
        <v>13.082643769999999</v>
      </c>
      <c r="S229" s="56">
        <f>'5a. FNO'!S229+'5b. FNO Impacted Gen'!S229</f>
        <v>12.737120050000001</v>
      </c>
      <c r="T229" s="56">
        <f>'5a. FNO'!T229+'5b. FNO Impacted Gen'!T229</f>
        <v>12.30696373</v>
      </c>
      <c r="U229" s="56">
        <f>'5a. FNO'!U229+'5b. FNO Impacted Gen'!U229</f>
        <v>11.939769250000001</v>
      </c>
      <c r="V229" s="56">
        <f>'5a. FNO'!V229+'5b. FNO Impacted Gen'!V229</f>
        <v>11.29403858</v>
      </c>
      <c r="W229" s="56">
        <f>'5a. FNO'!W229+'5b. FNO Impacted Gen'!W229</f>
        <v>10.328954449999999</v>
      </c>
      <c r="X229" s="56">
        <f>'5a. FNO'!X229+'5b. FNO Impacted Gen'!X229</f>
        <v>9.4084220500000004</v>
      </c>
      <c r="Y229" s="56">
        <f>'5a. FNO'!Y229+'5b. FNO Impacted Gen'!Y229</f>
        <v>8.4441116300000001</v>
      </c>
      <c r="Z229" s="67">
        <f>'5a. FNO'!Z229+'5b. FNO Impacted Gen'!Z229</f>
        <v>0</v>
      </c>
    </row>
    <row r="230" spans="1:26">
      <c r="A230" s="54">
        <f t="shared" si="3"/>
        <v>45884</v>
      </c>
      <c r="B230" s="55">
        <f>'5a. FNO'!B230+'5b. FNO Impacted Gen'!B230</f>
        <v>7.78176457</v>
      </c>
      <c r="C230" s="56">
        <f>'5a. FNO'!C230+'5b. FNO Impacted Gen'!C230</f>
        <v>7.3741002299999989</v>
      </c>
      <c r="D230" s="56">
        <f>'5a. FNO'!D230+'5b. FNO Impacted Gen'!D230</f>
        <v>7.2676620999999999</v>
      </c>
      <c r="E230" s="56">
        <f>'5a. FNO'!E230+'5b. FNO Impacted Gen'!E230</f>
        <v>7.1416301400000002</v>
      </c>
      <c r="F230" s="56">
        <f>'5a. FNO'!F230+'5b. FNO Impacted Gen'!F230</f>
        <v>7.1808616399999998</v>
      </c>
      <c r="G230" s="56">
        <f>'5a. FNO'!G230+'5b. FNO Impacted Gen'!G230</f>
        <v>7.7211352100000008</v>
      </c>
      <c r="H230" s="56">
        <f>'5a. FNO'!H230+'5b. FNO Impacted Gen'!H230</f>
        <v>8.3061282599999995</v>
      </c>
      <c r="I230" s="56">
        <f>'5a. FNO'!I230+'5b. FNO Impacted Gen'!I230</f>
        <v>9.0288674199999992</v>
      </c>
      <c r="J230" s="56">
        <f>'5a. FNO'!J230+'5b. FNO Impacted Gen'!J230</f>
        <v>9.5009052399999998</v>
      </c>
      <c r="K230" s="56">
        <f>'5a. FNO'!K230+'5b. FNO Impacted Gen'!K230</f>
        <v>9.6993256900000002</v>
      </c>
      <c r="L230" s="56">
        <f>'5a. FNO'!L230+'5b. FNO Impacted Gen'!L230</f>
        <v>10.228225290000001</v>
      </c>
      <c r="M230" s="56">
        <f>'5a. FNO'!M230+'5b. FNO Impacted Gen'!M230</f>
        <v>10.771572239999999</v>
      </c>
      <c r="N230" s="56">
        <f>'5a. FNO'!N230+'5b. FNO Impacted Gen'!N230</f>
        <v>11.85844975</v>
      </c>
      <c r="O230" s="56">
        <f>'5a. FNO'!O230+'5b. FNO Impacted Gen'!O230</f>
        <v>12.547391019999999</v>
      </c>
      <c r="P230" s="56">
        <f>'5a. FNO'!P230+'5b. FNO Impacted Gen'!P230</f>
        <v>13.208748289999999</v>
      </c>
      <c r="Q230" s="56">
        <f>'5a. FNO'!Q230+'5b. FNO Impacted Gen'!Q230</f>
        <v>13.18861613</v>
      </c>
      <c r="R230" s="56">
        <f>'5a. FNO'!R230+'5b. FNO Impacted Gen'!R230</f>
        <v>13.31646082</v>
      </c>
      <c r="S230" s="56">
        <f>'5a. FNO'!S230+'5b. FNO Impacted Gen'!S230</f>
        <v>13.590023179999999</v>
      </c>
      <c r="T230" s="56">
        <f>'5a. FNO'!T230+'5b. FNO Impacted Gen'!T230</f>
        <v>13.50237918</v>
      </c>
      <c r="U230" s="56">
        <f>'5a. FNO'!U230+'5b. FNO Impacted Gen'!U230</f>
        <v>12.7801057</v>
      </c>
      <c r="V230" s="56">
        <f>'5a. FNO'!V230+'5b. FNO Impacted Gen'!V230</f>
        <v>12.154057660000001</v>
      </c>
      <c r="W230" s="56">
        <f>'5a. FNO'!W230+'5b. FNO Impacted Gen'!W230</f>
        <v>11.160880220000001</v>
      </c>
      <c r="X230" s="56">
        <f>'5a. FNO'!X230+'5b. FNO Impacted Gen'!X230</f>
        <v>10.307343710000001</v>
      </c>
      <c r="Y230" s="56">
        <f>'5a. FNO'!Y230+'5b. FNO Impacted Gen'!Y230</f>
        <v>9.3006475200000001</v>
      </c>
      <c r="Z230" s="67">
        <f>'5a. FNO'!Z230+'5b. FNO Impacted Gen'!Z230</f>
        <v>0</v>
      </c>
    </row>
    <row r="231" spans="1:26">
      <c r="A231" s="54">
        <f t="shared" si="3"/>
        <v>45885</v>
      </c>
      <c r="B231" s="55">
        <f>'5a. FNO'!B231+'5b. FNO Impacted Gen'!B231</f>
        <v>8.7132285200000013</v>
      </c>
      <c r="C231" s="56">
        <f>'5a. FNO'!C231+'5b. FNO Impacted Gen'!C231</f>
        <v>8.30691326</v>
      </c>
      <c r="D231" s="56">
        <f>'5a. FNO'!D231+'5b. FNO Impacted Gen'!D231</f>
        <v>7.9518729700000002</v>
      </c>
      <c r="E231" s="56">
        <f>'5a. FNO'!E231+'5b. FNO Impacted Gen'!E231</f>
        <v>7.6732880600000009</v>
      </c>
      <c r="F231" s="56">
        <f>'5a. FNO'!F231+'5b. FNO Impacted Gen'!F231</f>
        <v>7.6599314500000002</v>
      </c>
      <c r="G231" s="56">
        <f>'5a. FNO'!G231+'5b. FNO Impacted Gen'!G231</f>
        <v>7.7473283500000001</v>
      </c>
      <c r="H231" s="56">
        <f>'5a. FNO'!H231+'5b. FNO Impacted Gen'!H231</f>
        <v>7.8932721099999998</v>
      </c>
      <c r="I231" s="56">
        <f>'5a. FNO'!I231+'5b. FNO Impacted Gen'!I231</f>
        <v>8.4171535999999989</v>
      </c>
      <c r="J231" s="56">
        <f>'5a. FNO'!J231+'5b. FNO Impacted Gen'!J231</f>
        <v>8.7510661399999989</v>
      </c>
      <c r="K231" s="56">
        <f>'5a. FNO'!K231+'5b. FNO Impacted Gen'!K231</f>
        <v>9.1508622099999997</v>
      </c>
      <c r="L231" s="56">
        <f>'5a. FNO'!L231+'5b. FNO Impacted Gen'!L231</f>
        <v>9.9179109400000005</v>
      </c>
      <c r="M231" s="56">
        <f>'5a. FNO'!M231+'5b. FNO Impacted Gen'!M231</f>
        <v>10.68641777</v>
      </c>
      <c r="N231" s="56">
        <f>'5a. FNO'!N231+'5b. FNO Impacted Gen'!N231</f>
        <v>11.187732670000001</v>
      </c>
      <c r="O231" s="56">
        <f>'5a. FNO'!O231+'5b. FNO Impacted Gen'!O231</f>
        <v>11.64765762</v>
      </c>
      <c r="P231" s="56">
        <f>'5a. FNO'!P231+'5b. FNO Impacted Gen'!P231</f>
        <v>11.840488329999999</v>
      </c>
      <c r="Q231" s="56">
        <f>'5a. FNO'!Q231+'5b. FNO Impacted Gen'!Q231</f>
        <v>11.73564221</v>
      </c>
      <c r="R231" s="56">
        <f>'5a. FNO'!R231+'5b. FNO Impacted Gen'!R231</f>
        <v>12.54936088</v>
      </c>
      <c r="S231" s="56">
        <f>'5a. FNO'!S231+'5b. FNO Impacted Gen'!S231</f>
        <v>13.11448407</v>
      </c>
      <c r="T231" s="56">
        <f>'5a. FNO'!T231+'5b. FNO Impacted Gen'!T231</f>
        <v>13.03300617</v>
      </c>
      <c r="U231" s="56">
        <f>'5a. FNO'!U231+'5b. FNO Impacted Gen'!U231</f>
        <v>12.464524750000001</v>
      </c>
      <c r="V231" s="56">
        <f>'5a. FNO'!V231+'5b. FNO Impacted Gen'!V231</f>
        <v>11.993039349999998</v>
      </c>
      <c r="W231" s="56">
        <f>'5a. FNO'!W231+'5b. FNO Impacted Gen'!W231</f>
        <v>11.24689631</v>
      </c>
      <c r="X231" s="56">
        <f>'5a. FNO'!X231+'5b. FNO Impacted Gen'!X231</f>
        <v>10.167166079999999</v>
      </c>
      <c r="Y231" s="56">
        <f>'5a. FNO'!Y231+'5b. FNO Impacted Gen'!Y231</f>
        <v>9.2279704599999999</v>
      </c>
      <c r="Z231" s="67">
        <f>'5a. FNO'!Z231+'5b. FNO Impacted Gen'!Z231</f>
        <v>0</v>
      </c>
    </row>
    <row r="232" spans="1:26">
      <c r="A232" s="54">
        <f t="shared" si="3"/>
        <v>45886</v>
      </c>
      <c r="B232" s="55">
        <f>'5a. FNO'!B232+'5b. FNO Impacted Gen'!B232</f>
        <v>8.6281377199999998</v>
      </c>
      <c r="C232" s="56">
        <f>'5a. FNO'!C232+'5b. FNO Impacted Gen'!C232</f>
        <v>8.1458502499999987</v>
      </c>
      <c r="D232" s="56">
        <f>'5a. FNO'!D232+'5b. FNO Impacted Gen'!D232</f>
        <v>7.94919128</v>
      </c>
      <c r="E232" s="56">
        <f>'5a. FNO'!E232+'5b. FNO Impacted Gen'!E232</f>
        <v>7.6995544799999989</v>
      </c>
      <c r="F232" s="56">
        <f>'5a. FNO'!F232+'5b. FNO Impacted Gen'!F232</f>
        <v>7.6681147199999993</v>
      </c>
      <c r="G232" s="56">
        <f>'5a. FNO'!G232+'5b. FNO Impacted Gen'!G232</f>
        <v>7.6590863300000001</v>
      </c>
      <c r="H232" s="56">
        <f>'5a. FNO'!H232+'5b. FNO Impacted Gen'!H232</f>
        <v>7.8483311300000018</v>
      </c>
      <c r="I232" s="56">
        <f>'5a. FNO'!I232+'5b. FNO Impacted Gen'!I232</f>
        <v>8.4526420299999998</v>
      </c>
      <c r="J232" s="56">
        <f>'5a. FNO'!J232+'5b. FNO Impacted Gen'!J232</f>
        <v>8.8637360800000007</v>
      </c>
      <c r="K232" s="56">
        <f>'5a. FNO'!K232+'5b. FNO Impacted Gen'!K232</f>
        <v>9.5074166700000013</v>
      </c>
      <c r="L232" s="56">
        <f>'5a. FNO'!L232+'5b. FNO Impacted Gen'!L232</f>
        <v>10.0240221</v>
      </c>
      <c r="M232" s="56">
        <f>'5a. FNO'!M232+'5b. FNO Impacted Gen'!M232</f>
        <v>10.653473559999998</v>
      </c>
      <c r="N232" s="56">
        <f>'5a. FNO'!N232+'5b. FNO Impacted Gen'!N232</f>
        <v>11.28149181</v>
      </c>
      <c r="O232" s="56">
        <f>'5a. FNO'!O232+'5b. FNO Impacted Gen'!O232</f>
        <v>11.846462410000001</v>
      </c>
      <c r="P232" s="56">
        <f>'5a. FNO'!P232+'5b. FNO Impacted Gen'!P232</f>
        <v>12.394096730000001</v>
      </c>
      <c r="Q232" s="56">
        <f>'5a. FNO'!Q232+'5b. FNO Impacted Gen'!Q232</f>
        <v>12.99076887</v>
      </c>
      <c r="R232" s="56">
        <f>'5a. FNO'!R232+'5b. FNO Impacted Gen'!R232</f>
        <v>13.58670006</v>
      </c>
      <c r="S232" s="56">
        <f>'5a. FNO'!S232+'5b. FNO Impacted Gen'!S232</f>
        <v>14.225411980000001</v>
      </c>
      <c r="T232" s="56">
        <f>'5a. FNO'!T232+'5b. FNO Impacted Gen'!T232</f>
        <v>14.297779930000001</v>
      </c>
      <c r="U232" s="56">
        <f>'5a. FNO'!U232+'5b. FNO Impacted Gen'!U232</f>
        <v>13.62532592</v>
      </c>
      <c r="V232" s="56">
        <f>'5a. FNO'!V232+'5b. FNO Impacted Gen'!V232</f>
        <v>12.93065934</v>
      </c>
      <c r="W232" s="56">
        <f>'5a. FNO'!W232+'5b. FNO Impacted Gen'!W232</f>
        <v>11.759537810000001</v>
      </c>
      <c r="X232" s="56">
        <f>'5a. FNO'!X232+'5b. FNO Impacted Gen'!X232</f>
        <v>10.67398429</v>
      </c>
      <c r="Y232" s="56">
        <f>'5a. FNO'!Y232+'5b. FNO Impacted Gen'!Y232</f>
        <v>9.5072959899999994</v>
      </c>
      <c r="Z232" s="67">
        <f>'5a. FNO'!Z232+'5b. FNO Impacted Gen'!Z232</f>
        <v>0</v>
      </c>
    </row>
    <row r="233" spans="1:26">
      <c r="A233" s="54">
        <f t="shared" si="3"/>
        <v>45887</v>
      </c>
      <c r="B233" s="55">
        <f>'5a. FNO'!B233+'5b. FNO Impacted Gen'!B233</f>
        <v>8.8044605800000006</v>
      </c>
      <c r="C233" s="56">
        <f>'5a. FNO'!C233+'5b. FNO Impacted Gen'!C233</f>
        <v>8.4445113200000002</v>
      </c>
      <c r="D233" s="56">
        <f>'5a. FNO'!D233+'5b. FNO Impacted Gen'!D233</f>
        <v>8.1836162999999988</v>
      </c>
      <c r="E233" s="56">
        <f>'5a. FNO'!E233+'5b. FNO Impacted Gen'!E233</f>
        <v>7.8831039199999999</v>
      </c>
      <c r="F233" s="56">
        <f>'5a. FNO'!F233+'5b. FNO Impacted Gen'!F233</f>
        <v>7.9745595200000006</v>
      </c>
      <c r="G233" s="56">
        <f>'5a. FNO'!G233+'5b. FNO Impacted Gen'!G233</f>
        <v>8.5466819699999999</v>
      </c>
      <c r="H233" s="56">
        <f>'5a. FNO'!H233+'5b. FNO Impacted Gen'!H233</f>
        <v>9.1798209800000006</v>
      </c>
      <c r="I233" s="56">
        <f>'5a. FNO'!I233+'5b. FNO Impacted Gen'!I233</f>
        <v>9.771943460000001</v>
      </c>
      <c r="J233" s="56">
        <f>'5a. FNO'!J233+'5b. FNO Impacted Gen'!J233</f>
        <v>10.089909149999999</v>
      </c>
      <c r="K233" s="56">
        <f>'5a. FNO'!K233+'5b. FNO Impacted Gen'!K233</f>
        <v>10.426173540000001</v>
      </c>
      <c r="L233" s="56">
        <f>'5a. FNO'!L233+'5b. FNO Impacted Gen'!L233</f>
        <v>11.15687351</v>
      </c>
      <c r="M233" s="56">
        <f>'5a. FNO'!M233+'5b. FNO Impacted Gen'!M233</f>
        <v>12.064351090000001</v>
      </c>
      <c r="N233" s="56">
        <f>'5a. FNO'!N233+'5b. FNO Impacted Gen'!N233</f>
        <v>12.665256099999999</v>
      </c>
      <c r="O233" s="56">
        <f>'5a. FNO'!O233+'5b. FNO Impacted Gen'!O233</f>
        <v>12.99872148</v>
      </c>
      <c r="P233" s="56">
        <f>'5a. FNO'!P233+'5b. FNO Impacted Gen'!P233</f>
        <v>13.161517420000001</v>
      </c>
      <c r="Q233" s="56">
        <f>'5a. FNO'!Q233+'5b. FNO Impacted Gen'!Q233</f>
        <v>13.59323919</v>
      </c>
      <c r="R233" s="56">
        <f>'5a. FNO'!R233+'5b. FNO Impacted Gen'!R233</f>
        <v>13.658956829999999</v>
      </c>
      <c r="S233" s="56">
        <f>'5a. FNO'!S233+'5b. FNO Impacted Gen'!S233</f>
        <v>13.295873299999998</v>
      </c>
      <c r="T233" s="56">
        <f>'5a. FNO'!T233+'5b. FNO Impacted Gen'!T233</f>
        <v>12.722957559999999</v>
      </c>
      <c r="U233" s="56">
        <f>'5a. FNO'!U233+'5b. FNO Impacted Gen'!U233</f>
        <v>12.36388526</v>
      </c>
      <c r="V233" s="56">
        <f>'5a. FNO'!V233+'5b. FNO Impacted Gen'!V233</f>
        <v>11.873740489999999</v>
      </c>
      <c r="W233" s="56">
        <f>'5a. FNO'!W233+'5b. FNO Impacted Gen'!W233</f>
        <v>10.78501281</v>
      </c>
      <c r="X233" s="56">
        <f>'5a. FNO'!X233+'5b. FNO Impacted Gen'!X233</f>
        <v>9.9323204999999994</v>
      </c>
      <c r="Y233" s="56">
        <f>'5a. FNO'!Y233+'5b. FNO Impacted Gen'!Y233</f>
        <v>9.0653121800000012</v>
      </c>
      <c r="Z233" s="67">
        <f>'5a. FNO'!Z233+'5b. FNO Impacted Gen'!Z233</f>
        <v>0</v>
      </c>
    </row>
    <row r="234" spans="1:26">
      <c r="A234" s="54">
        <f t="shared" si="3"/>
        <v>45888</v>
      </c>
      <c r="B234" s="55">
        <f>'5a. FNO'!B234+'5b. FNO Impacted Gen'!B234</f>
        <v>8.5530211899999991</v>
      </c>
      <c r="C234" s="56">
        <f>'5a. FNO'!C234+'5b. FNO Impacted Gen'!C234</f>
        <v>8.2054388300000003</v>
      </c>
      <c r="D234" s="56">
        <f>'5a. FNO'!D234+'5b. FNO Impacted Gen'!D234</f>
        <v>7.9862032199999993</v>
      </c>
      <c r="E234" s="56">
        <f>'5a. FNO'!E234+'5b. FNO Impacted Gen'!E234</f>
        <v>7.8084387299999998</v>
      </c>
      <c r="F234" s="56">
        <f>'5a. FNO'!F234+'5b. FNO Impacted Gen'!F234</f>
        <v>7.8998470200000002</v>
      </c>
      <c r="G234" s="56">
        <f>'5a. FNO'!G234+'5b. FNO Impacted Gen'!G234</f>
        <v>8.1526646399999994</v>
      </c>
      <c r="H234" s="56">
        <f>'5a. FNO'!H234+'5b. FNO Impacted Gen'!H234</f>
        <v>8.924148409999999</v>
      </c>
      <c r="I234" s="56">
        <f>'5a. FNO'!I234+'5b. FNO Impacted Gen'!I234</f>
        <v>8.8679129400000001</v>
      </c>
      <c r="J234" s="56">
        <f>'5a. FNO'!J234+'5b. FNO Impacted Gen'!J234</f>
        <v>9.0887795899999997</v>
      </c>
      <c r="K234" s="56">
        <f>'5a. FNO'!K234+'5b. FNO Impacted Gen'!K234</f>
        <v>9.3255581299999992</v>
      </c>
      <c r="L234" s="56">
        <f>'5a. FNO'!L234+'5b. FNO Impacted Gen'!L234</f>
        <v>9.499801080000001</v>
      </c>
      <c r="M234" s="56">
        <f>'5a. FNO'!M234+'5b. FNO Impacted Gen'!M234</f>
        <v>10.178209169999999</v>
      </c>
      <c r="N234" s="56">
        <f>'5a. FNO'!N234+'5b. FNO Impacted Gen'!N234</f>
        <v>11.075907259999999</v>
      </c>
      <c r="O234" s="56">
        <f>'5a. FNO'!O234+'5b. FNO Impacted Gen'!O234</f>
        <v>12.07782102</v>
      </c>
      <c r="P234" s="56">
        <f>'5a. FNO'!P234+'5b. FNO Impacted Gen'!P234</f>
        <v>12.614988519999999</v>
      </c>
      <c r="Q234" s="56">
        <f>'5a. FNO'!Q234+'5b. FNO Impacted Gen'!Q234</f>
        <v>12.794176189999998</v>
      </c>
      <c r="R234" s="56">
        <f>'5a. FNO'!R234+'5b. FNO Impacted Gen'!R234</f>
        <v>13.01219296</v>
      </c>
      <c r="S234" s="56">
        <f>'5a. FNO'!S234+'5b. FNO Impacted Gen'!S234</f>
        <v>13.3964813</v>
      </c>
      <c r="T234" s="56">
        <f>'5a. FNO'!T234+'5b. FNO Impacted Gen'!T234</f>
        <v>13.30978638</v>
      </c>
      <c r="U234" s="56">
        <f>'5a. FNO'!U234+'5b. FNO Impacted Gen'!U234</f>
        <v>12.833914499999999</v>
      </c>
      <c r="V234" s="56">
        <f>'5a. FNO'!V234+'5b. FNO Impacted Gen'!V234</f>
        <v>12.265391520000001</v>
      </c>
      <c r="W234" s="56">
        <f>'5a. FNO'!W234+'5b. FNO Impacted Gen'!W234</f>
        <v>11.209633610000001</v>
      </c>
      <c r="X234" s="56">
        <f>'5a. FNO'!X234+'5b. FNO Impacted Gen'!X234</f>
        <v>10.30292511</v>
      </c>
      <c r="Y234" s="56">
        <f>'5a. FNO'!Y234+'5b. FNO Impacted Gen'!Y234</f>
        <v>9.3069499100000002</v>
      </c>
      <c r="Z234" s="67">
        <f>'5a. FNO'!Z234+'5b. FNO Impacted Gen'!Z234</f>
        <v>0</v>
      </c>
    </row>
    <row r="235" spans="1:26">
      <c r="A235" s="54">
        <f t="shared" si="3"/>
        <v>45889</v>
      </c>
      <c r="B235" s="55">
        <f>'5a. FNO'!B235+'5b. FNO Impacted Gen'!B235</f>
        <v>8.7992463599999997</v>
      </c>
      <c r="C235" s="56">
        <f>'5a. FNO'!C235+'5b. FNO Impacted Gen'!C235</f>
        <v>8.4083612799999994</v>
      </c>
      <c r="D235" s="56">
        <f>'5a. FNO'!D235+'5b. FNO Impacted Gen'!D235</f>
        <v>8.1845619799999998</v>
      </c>
      <c r="E235" s="56">
        <f>'5a. FNO'!E235+'5b. FNO Impacted Gen'!E235</f>
        <v>8.0137829099999998</v>
      </c>
      <c r="F235" s="56">
        <f>'5a. FNO'!F235+'5b. FNO Impacted Gen'!F235</f>
        <v>8.0712188299999994</v>
      </c>
      <c r="G235" s="56">
        <f>'5a. FNO'!G235+'5b. FNO Impacted Gen'!G235</f>
        <v>8.62951348</v>
      </c>
      <c r="H235" s="56">
        <f>'5a. FNO'!H235+'5b. FNO Impacted Gen'!H235</f>
        <v>9.3604409700000009</v>
      </c>
      <c r="I235" s="56">
        <f>'5a. FNO'!I235+'5b. FNO Impacted Gen'!I235</f>
        <v>9.972142289999999</v>
      </c>
      <c r="J235" s="56">
        <f>'5a. FNO'!J235+'5b. FNO Impacted Gen'!J235</f>
        <v>10.367392820000001</v>
      </c>
      <c r="K235" s="56">
        <f>'5a. FNO'!K235+'5b. FNO Impacted Gen'!K235</f>
        <v>10.476574119999999</v>
      </c>
      <c r="L235" s="56">
        <f>'5a. FNO'!L235+'5b. FNO Impacted Gen'!L235</f>
        <v>10.906213039999999</v>
      </c>
      <c r="M235" s="56">
        <f>'5a. FNO'!M235+'5b. FNO Impacted Gen'!M235</f>
        <v>11.41986749</v>
      </c>
      <c r="N235" s="56">
        <f>'5a. FNO'!N235+'5b. FNO Impacted Gen'!N235</f>
        <v>12.02266373</v>
      </c>
      <c r="O235" s="56">
        <f>'5a. FNO'!O235+'5b. FNO Impacted Gen'!O235</f>
        <v>12.395816630000001</v>
      </c>
      <c r="P235" s="56">
        <f>'5a. FNO'!P235+'5b. FNO Impacted Gen'!P235</f>
        <v>12.791298230000001</v>
      </c>
      <c r="Q235" s="56">
        <f>'5a. FNO'!Q235+'5b. FNO Impacted Gen'!Q235</f>
        <v>12.841601320000001</v>
      </c>
      <c r="R235" s="56">
        <f>'5a. FNO'!R235+'5b. FNO Impacted Gen'!R235</f>
        <v>13.268655289999998</v>
      </c>
      <c r="S235" s="56">
        <f>'5a. FNO'!S235+'5b. FNO Impacted Gen'!S235</f>
        <v>13.81858151</v>
      </c>
      <c r="T235" s="56">
        <f>'5a. FNO'!T235+'5b. FNO Impacted Gen'!T235</f>
        <v>13.851104159999998</v>
      </c>
      <c r="U235" s="56">
        <f>'5a. FNO'!U235+'5b. FNO Impacted Gen'!U235</f>
        <v>13.18101695</v>
      </c>
      <c r="V235" s="56">
        <f>'5a. FNO'!V235+'5b. FNO Impacted Gen'!V235</f>
        <v>12.48035353</v>
      </c>
      <c r="W235" s="56">
        <f>'5a. FNO'!W235+'5b. FNO Impacted Gen'!W235</f>
        <v>11.27907338</v>
      </c>
      <c r="X235" s="56">
        <f>'5a. FNO'!X235+'5b. FNO Impacted Gen'!X235</f>
        <v>10.12626751</v>
      </c>
      <c r="Y235" s="56">
        <f>'5a. FNO'!Y235+'5b. FNO Impacted Gen'!Y235</f>
        <v>9.1218798999999997</v>
      </c>
      <c r="Z235" s="67">
        <f>'5a. FNO'!Z235+'5b. FNO Impacted Gen'!Z235</f>
        <v>0</v>
      </c>
    </row>
    <row r="236" spans="1:26">
      <c r="A236" s="54">
        <f t="shared" si="3"/>
        <v>45890</v>
      </c>
      <c r="B236" s="55">
        <f>'5a. FNO'!B236+'5b. FNO Impacted Gen'!B236</f>
        <v>8.6066674800000005</v>
      </c>
      <c r="C236" s="56">
        <f>'5a. FNO'!C236+'5b. FNO Impacted Gen'!C236</f>
        <v>8.2111311600000008</v>
      </c>
      <c r="D236" s="56">
        <f>'5a. FNO'!D236+'5b. FNO Impacted Gen'!D236</f>
        <v>7.95395758</v>
      </c>
      <c r="E236" s="56">
        <f>'5a. FNO'!E236+'5b. FNO Impacted Gen'!E236</f>
        <v>7.7684219900000011</v>
      </c>
      <c r="F236" s="56">
        <f>'5a. FNO'!F236+'5b. FNO Impacted Gen'!F236</f>
        <v>7.7923039799999998</v>
      </c>
      <c r="G236" s="56">
        <f>'5a. FNO'!G236+'5b. FNO Impacted Gen'!G236</f>
        <v>8.1587171600000001</v>
      </c>
      <c r="H236" s="56">
        <f>'5a. FNO'!H236+'5b. FNO Impacted Gen'!H236</f>
        <v>9.0170508500000004</v>
      </c>
      <c r="I236" s="56">
        <f>'5a. FNO'!I236+'5b. FNO Impacted Gen'!I236</f>
        <v>9.6691139599999989</v>
      </c>
      <c r="J236" s="56">
        <f>'5a. FNO'!J236+'5b. FNO Impacted Gen'!J236</f>
        <v>9.9320369500000023</v>
      </c>
      <c r="K236" s="56">
        <f>'5a. FNO'!K236+'5b. FNO Impacted Gen'!K236</f>
        <v>10.28391805</v>
      </c>
      <c r="L236" s="56">
        <f>'5a. FNO'!L236+'5b. FNO Impacted Gen'!L236</f>
        <v>10.782387829999999</v>
      </c>
      <c r="M236" s="56">
        <f>'5a. FNO'!M236+'5b. FNO Impacted Gen'!M236</f>
        <v>11.36838528</v>
      </c>
      <c r="N236" s="56">
        <f>'5a. FNO'!N236+'5b. FNO Impacted Gen'!N236</f>
        <v>11.99714181</v>
      </c>
      <c r="O236" s="56">
        <f>'5a. FNO'!O236+'5b. FNO Impacted Gen'!O236</f>
        <v>12.56277981</v>
      </c>
      <c r="P236" s="56">
        <f>'5a. FNO'!P236+'5b. FNO Impacted Gen'!P236</f>
        <v>12.992230479999998</v>
      </c>
      <c r="Q236" s="56">
        <f>'5a. FNO'!Q236+'5b. FNO Impacted Gen'!Q236</f>
        <v>12.986844130000001</v>
      </c>
      <c r="R236" s="56">
        <f>'5a. FNO'!R236+'5b. FNO Impacted Gen'!R236</f>
        <v>13.322265250000001</v>
      </c>
      <c r="S236" s="56">
        <f>'5a. FNO'!S236+'5b. FNO Impacted Gen'!S236</f>
        <v>13.93213237</v>
      </c>
      <c r="T236" s="56">
        <f>'5a. FNO'!T236+'5b. FNO Impacted Gen'!T236</f>
        <v>13.83699032</v>
      </c>
      <c r="U236" s="56">
        <f>'5a. FNO'!U236+'5b. FNO Impacted Gen'!U236</f>
        <v>13.21580189</v>
      </c>
      <c r="V236" s="56">
        <f>'5a. FNO'!V236+'5b. FNO Impacted Gen'!V236</f>
        <v>12.474945479999999</v>
      </c>
      <c r="W236" s="56">
        <f>'5a. FNO'!W236+'5b. FNO Impacted Gen'!W236</f>
        <v>11.49461563</v>
      </c>
      <c r="X236" s="56">
        <f>'5a. FNO'!X236+'5b. FNO Impacted Gen'!X236</f>
        <v>10.27985505</v>
      </c>
      <c r="Y236" s="56">
        <f>'5a. FNO'!Y236+'5b. FNO Impacted Gen'!Y236</f>
        <v>9.3144246200000005</v>
      </c>
      <c r="Z236" s="67">
        <f>'5a. FNO'!Z236+'5b. FNO Impacted Gen'!Z236</f>
        <v>0</v>
      </c>
    </row>
    <row r="237" spans="1:26">
      <c r="A237" s="54">
        <f t="shared" si="3"/>
        <v>45891</v>
      </c>
      <c r="B237" s="55">
        <f>'5a. FNO'!B237+'5b. FNO Impacted Gen'!B237</f>
        <v>8.7620191599999995</v>
      </c>
      <c r="C237" s="56">
        <f>'5a. FNO'!C237+'5b. FNO Impacted Gen'!C237</f>
        <v>8.3507242700000006</v>
      </c>
      <c r="D237" s="56">
        <f>'5a. FNO'!D237+'5b. FNO Impacted Gen'!D237</f>
        <v>8.0185804699999998</v>
      </c>
      <c r="E237" s="56">
        <f>'5a. FNO'!E237+'5b. FNO Impacted Gen'!E237</f>
        <v>7.8298641800000004</v>
      </c>
      <c r="F237" s="56">
        <f>'5a. FNO'!F237+'5b. FNO Impacted Gen'!F237</f>
        <v>7.9122520100000013</v>
      </c>
      <c r="G237" s="56">
        <f>'5a. FNO'!G237+'5b. FNO Impacted Gen'!G237</f>
        <v>8.1122366899999996</v>
      </c>
      <c r="H237" s="56">
        <f>'5a. FNO'!H237+'5b. FNO Impacted Gen'!H237</f>
        <v>8.3517292999999988</v>
      </c>
      <c r="I237" s="56">
        <f>'5a. FNO'!I237+'5b. FNO Impacted Gen'!I237</f>
        <v>8.7701427299999999</v>
      </c>
      <c r="J237" s="56">
        <f>'5a. FNO'!J237+'5b. FNO Impacted Gen'!J237</f>
        <v>9.2703054300000005</v>
      </c>
      <c r="K237" s="56">
        <f>'5a. FNO'!K237+'5b. FNO Impacted Gen'!K237</f>
        <v>9.5276434200000004</v>
      </c>
      <c r="L237" s="56">
        <f>'5a. FNO'!L237+'5b. FNO Impacted Gen'!L237</f>
        <v>9.8043746699999996</v>
      </c>
      <c r="M237" s="56">
        <f>'5a. FNO'!M237+'5b. FNO Impacted Gen'!M237</f>
        <v>10.383997709999999</v>
      </c>
      <c r="N237" s="56">
        <f>'5a. FNO'!N237+'5b. FNO Impacted Gen'!N237</f>
        <v>11.03219891</v>
      </c>
      <c r="O237" s="56">
        <f>'5a. FNO'!O237+'5b. FNO Impacted Gen'!O237</f>
        <v>11.748370269999999</v>
      </c>
      <c r="P237" s="56">
        <f>'5a. FNO'!P237+'5b. FNO Impacted Gen'!P237</f>
        <v>12.36775227</v>
      </c>
      <c r="Q237" s="56">
        <f>'5a. FNO'!Q237+'5b. FNO Impacted Gen'!Q237</f>
        <v>12.74253689</v>
      </c>
      <c r="R237" s="56">
        <f>'5a. FNO'!R237+'5b. FNO Impacted Gen'!R237</f>
        <v>13.288420969999999</v>
      </c>
      <c r="S237" s="56">
        <f>'5a. FNO'!S237+'5b. FNO Impacted Gen'!S237</f>
        <v>13.170841840000001</v>
      </c>
      <c r="T237" s="56">
        <f>'5a. FNO'!T237+'5b. FNO Impacted Gen'!T237</f>
        <v>12.53106539</v>
      </c>
      <c r="U237" s="56">
        <f>'5a. FNO'!U237+'5b. FNO Impacted Gen'!U237</f>
        <v>12.014910599999999</v>
      </c>
      <c r="V237" s="56">
        <f>'5a. FNO'!V237+'5b. FNO Impacted Gen'!V237</f>
        <v>11.58124106</v>
      </c>
      <c r="W237" s="56">
        <f>'5a. FNO'!W237+'5b. FNO Impacted Gen'!W237</f>
        <v>10.80964586</v>
      </c>
      <c r="X237" s="56">
        <f>'5a. FNO'!X237+'5b. FNO Impacted Gen'!X237</f>
        <v>10.12345232</v>
      </c>
      <c r="Y237" s="56">
        <f>'5a. FNO'!Y237+'5b. FNO Impacted Gen'!Y237</f>
        <v>9.333449550000001</v>
      </c>
      <c r="Z237" s="67">
        <f>'5a. FNO'!Z237+'5b. FNO Impacted Gen'!Z237</f>
        <v>0</v>
      </c>
    </row>
    <row r="238" spans="1:26">
      <c r="A238" s="54">
        <f t="shared" si="3"/>
        <v>45892</v>
      </c>
      <c r="B238" s="55">
        <f>'5a. FNO'!B238+'5b. FNO Impacted Gen'!B238</f>
        <v>8.7406024300000009</v>
      </c>
      <c r="C238" s="56">
        <f>'5a. FNO'!C238+'5b. FNO Impacted Gen'!C238</f>
        <v>8.3977239099999998</v>
      </c>
      <c r="D238" s="56">
        <f>'5a. FNO'!D238+'5b. FNO Impacted Gen'!D238</f>
        <v>8.1374897900000001</v>
      </c>
      <c r="E238" s="56">
        <f>'5a. FNO'!E238+'5b. FNO Impacted Gen'!E238</f>
        <v>7.897678599999999</v>
      </c>
      <c r="F238" s="56">
        <f>'5a. FNO'!F238+'5b. FNO Impacted Gen'!F238</f>
        <v>7.9054040900000002</v>
      </c>
      <c r="G238" s="56">
        <f>'5a. FNO'!G238+'5b. FNO Impacted Gen'!G238</f>
        <v>8.0889463599999996</v>
      </c>
      <c r="H238" s="56">
        <f>'5a. FNO'!H238+'5b. FNO Impacted Gen'!H238</f>
        <v>8.3525870399999995</v>
      </c>
      <c r="I238" s="56">
        <f>'5a. FNO'!I238+'5b. FNO Impacted Gen'!I238</f>
        <v>8.5600032700000011</v>
      </c>
      <c r="J238" s="56">
        <f>'5a. FNO'!J238+'5b. FNO Impacted Gen'!J238</f>
        <v>8.9143549699999998</v>
      </c>
      <c r="K238" s="56">
        <f>'5a. FNO'!K238+'5b. FNO Impacted Gen'!K238</f>
        <v>9.2652555900000007</v>
      </c>
      <c r="L238" s="56">
        <f>'5a. FNO'!L238+'5b. FNO Impacted Gen'!L238</f>
        <v>9.7102523399999985</v>
      </c>
      <c r="M238" s="56">
        <f>'5a. FNO'!M238+'5b. FNO Impacted Gen'!M238</f>
        <v>9.9383059399999976</v>
      </c>
      <c r="N238" s="56">
        <f>'5a. FNO'!N238+'5b. FNO Impacted Gen'!N238</f>
        <v>10.13265094</v>
      </c>
      <c r="O238" s="56">
        <f>'5a. FNO'!O238+'5b. FNO Impacted Gen'!O238</f>
        <v>10.163715329999999</v>
      </c>
      <c r="P238" s="56">
        <f>'5a. FNO'!P238+'5b. FNO Impacted Gen'!P238</f>
        <v>10.55467616</v>
      </c>
      <c r="Q238" s="56">
        <f>'5a. FNO'!Q238+'5b. FNO Impacted Gen'!Q238</f>
        <v>10.968064780000001</v>
      </c>
      <c r="R238" s="56">
        <f>'5a. FNO'!R238+'5b. FNO Impacted Gen'!R238</f>
        <v>11.203030579999998</v>
      </c>
      <c r="S238" s="56">
        <f>'5a. FNO'!S238+'5b. FNO Impacted Gen'!S238</f>
        <v>11.580161390000001</v>
      </c>
      <c r="T238" s="56">
        <f>'5a. FNO'!T238+'5b. FNO Impacted Gen'!T238</f>
        <v>11.510275089999999</v>
      </c>
      <c r="U238" s="56">
        <f>'5a. FNO'!U238+'5b. FNO Impacted Gen'!U238</f>
        <v>11.08847665</v>
      </c>
      <c r="V238" s="56">
        <f>'5a. FNO'!V238+'5b. FNO Impacted Gen'!V238</f>
        <v>10.64046911</v>
      </c>
      <c r="W238" s="56">
        <f>'5a. FNO'!W238+'5b. FNO Impacted Gen'!W238</f>
        <v>9.9544737199999993</v>
      </c>
      <c r="X238" s="56">
        <f>'5a. FNO'!X238+'5b. FNO Impacted Gen'!X238</f>
        <v>9.3090180500000006</v>
      </c>
      <c r="Y238" s="56">
        <f>'5a. FNO'!Y238+'5b. FNO Impacted Gen'!Y238</f>
        <v>8.6663405600000001</v>
      </c>
      <c r="Z238" s="67">
        <f>'5a. FNO'!Z238+'5b. FNO Impacted Gen'!Z238</f>
        <v>0</v>
      </c>
    </row>
    <row r="239" spans="1:26">
      <c r="A239" s="54">
        <f t="shared" si="3"/>
        <v>45893</v>
      </c>
      <c r="B239" s="55">
        <f>'5a. FNO'!B239+'5b. FNO Impacted Gen'!B239</f>
        <v>8.1694791500000008</v>
      </c>
      <c r="C239" s="56">
        <f>'5a. FNO'!C239+'5b. FNO Impacted Gen'!C239</f>
        <v>7.8305623100000004</v>
      </c>
      <c r="D239" s="56">
        <f>'5a. FNO'!D239+'5b. FNO Impacted Gen'!D239</f>
        <v>7.5834235199999993</v>
      </c>
      <c r="E239" s="56">
        <f>'5a. FNO'!E239+'5b. FNO Impacted Gen'!E239</f>
        <v>7.4663568400000004</v>
      </c>
      <c r="F239" s="56">
        <f>'5a. FNO'!F239+'5b. FNO Impacted Gen'!F239</f>
        <v>7.5242150399999996</v>
      </c>
      <c r="G239" s="56">
        <f>'5a. FNO'!G239+'5b. FNO Impacted Gen'!G239</f>
        <v>7.6424554999999996</v>
      </c>
      <c r="H239" s="56">
        <f>'5a. FNO'!H239+'5b. FNO Impacted Gen'!H239</f>
        <v>7.8700544200000007</v>
      </c>
      <c r="I239" s="56">
        <f>'5a. FNO'!I239+'5b. FNO Impacted Gen'!I239</f>
        <v>8.4896553000000008</v>
      </c>
      <c r="J239" s="56">
        <f>'5a. FNO'!J239+'5b. FNO Impacted Gen'!J239</f>
        <v>8.8715313499999997</v>
      </c>
      <c r="K239" s="56">
        <f>'5a. FNO'!K239+'5b. FNO Impacted Gen'!K239</f>
        <v>9.2484415900000005</v>
      </c>
      <c r="L239" s="56">
        <f>'5a. FNO'!L239+'5b. FNO Impacted Gen'!L239</f>
        <v>9.4367574500000018</v>
      </c>
      <c r="M239" s="56">
        <f>'5a. FNO'!M239+'5b. FNO Impacted Gen'!M239</f>
        <v>9.7473792599999989</v>
      </c>
      <c r="N239" s="56">
        <f>'5a. FNO'!N239+'5b. FNO Impacted Gen'!N239</f>
        <v>10.357632000000001</v>
      </c>
      <c r="O239" s="56">
        <f>'5a. FNO'!O239+'5b. FNO Impacted Gen'!O239</f>
        <v>10.911795939999999</v>
      </c>
      <c r="P239" s="56">
        <f>'5a. FNO'!P239+'5b. FNO Impacted Gen'!P239</f>
        <v>11.546577659999999</v>
      </c>
      <c r="Q239" s="56">
        <f>'5a. FNO'!Q239+'5b. FNO Impacted Gen'!Q239</f>
        <v>11.94954437</v>
      </c>
      <c r="R239" s="56">
        <f>'5a. FNO'!R239+'5b. FNO Impacted Gen'!R239</f>
        <v>12.204944920000001</v>
      </c>
      <c r="S239" s="56">
        <f>'5a. FNO'!S239+'5b. FNO Impacted Gen'!S239</f>
        <v>12.12449711</v>
      </c>
      <c r="T239" s="56">
        <f>'5a. FNO'!T239+'5b. FNO Impacted Gen'!T239</f>
        <v>11.715681329999999</v>
      </c>
      <c r="U239" s="56">
        <f>'5a. FNO'!U239+'5b. FNO Impacted Gen'!U239</f>
        <v>11.4108629</v>
      </c>
      <c r="V239" s="56">
        <f>'5a. FNO'!V239+'5b. FNO Impacted Gen'!V239</f>
        <v>10.827059610000001</v>
      </c>
      <c r="W239" s="56">
        <f>'5a. FNO'!W239+'5b. FNO Impacted Gen'!W239</f>
        <v>9.8548561299999999</v>
      </c>
      <c r="X239" s="56">
        <f>'5a. FNO'!X239+'5b. FNO Impacted Gen'!X239</f>
        <v>8.8396436099999995</v>
      </c>
      <c r="Y239" s="56">
        <f>'5a. FNO'!Y239+'5b. FNO Impacted Gen'!Y239</f>
        <v>8.0522628800000007</v>
      </c>
      <c r="Z239" s="67">
        <f>'5a. FNO'!Z239+'5b. FNO Impacted Gen'!Z239</f>
        <v>0</v>
      </c>
    </row>
    <row r="240" spans="1:26">
      <c r="A240" s="54">
        <f t="shared" si="3"/>
        <v>45894</v>
      </c>
      <c r="B240" s="55">
        <f>'5a. FNO'!B240+'5b. FNO Impacted Gen'!B240</f>
        <v>7.5841679900000001</v>
      </c>
      <c r="C240" s="56">
        <f>'5a. FNO'!C240+'5b. FNO Impacted Gen'!C240</f>
        <v>7.3854021799999998</v>
      </c>
      <c r="D240" s="56">
        <f>'5a. FNO'!D240+'5b. FNO Impacted Gen'!D240</f>
        <v>7.2658265399999999</v>
      </c>
      <c r="E240" s="56">
        <f>'5a. FNO'!E240+'5b. FNO Impacted Gen'!E240</f>
        <v>7.2005835899999999</v>
      </c>
      <c r="F240" s="56">
        <f>'5a. FNO'!F240+'5b. FNO Impacted Gen'!F240</f>
        <v>7.3633345700000001</v>
      </c>
      <c r="G240" s="56">
        <f>'5a. FNO'!G240+'5b. FNO Impacted Gen'!G240</f>
        <v>8.1025459699999995</v>
      </c>
      <c r="H240" s="56">
        <f>'5a. FNO'!H240+'5b. FNO Impacted Gen'!H240</f>
        <v>8.8385153299999999</v>
      </c>
      <c r="I240" s="56">
        <f>'5a. FNO'!I240+'5b. FNO Impacted Gen'!I240</f>
        <v>9.3008917899999997</v>
      </c>
      <c r="J240" s="56">
        <f>'5a. FNO'!J240+'5b. FNO Impacted Gen'!J240</f>
        <v>9.3209804999999992</v>
      </c>
      <c r="K240" s="56">
        <f>'5a. FNO'!K240+'5b. FNO Impacted Gen'!K240</f>
        <v>9.0162685600000003</v>
      </c>
      <c r="L240" s="56">
        <f>'5a. FNO'!L240+'5b. FNO Impacted Gen'!L240</f>
        <v>8.9592667200000005</v>
      </c>
      <c r="M240" s="56">
        <f>'5a. FNO'!M240+'5b. FNO Impacted Gen'!M240</f>
        <v>9.13184474</v>
      </c>
      <c r="N240" s="56">
        <f>'5a. FNO'!N240+'5b. FNO Impacted Gen'!N240</f>
        <v>9.4517840599999996</v>
      </c>
      <c r="O240" s="56">
        <f>'5a. FNO'!O240+'5b. FNO Impacted Gen'!O240</f>
        <v>9.6307706199999998</v>
      </c>
      <c r="P240" s="56">
        <f>'5a. FNO'!P240+'5b. FNO Impacted Gen'!P240</f>
        <v>9.1176996599999995</v>
      </c>
      <c r="Q240" s="56">
        <f>'5a. FNO'!Q240+'5b. FNO Impacted Gen'!Q240</f>
        <v>8.9337335200000005</v>
      </c>
      <c r="R240" s="56">
        <f>'5a. FNO'!R240+'5b. FNO Impacted Gen'!R240</f>
        <v>9.1538654400000006</v>
      </c>
      <c r="S240" s="56">
        <f>'5a. FNO'!S240+'5b. FNO Impacted Gen'!S240</f>
        <v>9.4257620700000011</v>
      </c>
      <c r="T240" s="56">
        <f>'5a. FNO'!T240+'5b. FNO Impacted Gen'!T240</f>
        <v>9.5508868899999992</v>
      </c>
      <c r="U240" s="56">
        <f>'5a. FNO'!U240+'5b. FNO Impacted Gen'!U240</f>
        <v>9.6587187899999982</v>
      </c>
      <c r="V240" s="56">
        <f>'5a. FNO'!V240+'5b. FNO Impacted Gen'!V240</f>
        <v>9.4114966800000008</v>
      </c>
      <c r="W240" s="56">
        <f>'5a. FNO'!W240+'5b. FNO Impacted Gen'!W240</f>
        <v>8.781679500000001</v>
      </c>
      <c r="X240" s="56">
        <f>'5a. FNO'!X240+'5b. FNO Impacted Gen'!X240</f>
        <v>8.0388635700000002</v>
      </c>
      <c r="Y240" s="56">
        <f>'5a. FNO'!Y240+'5b. FNO Impacted Gen'!Y240</f>
        <v>7.5215373000000003</v>
      </c>
      <c r="Z240" s="67">
        <f>'5a. FNO'!Z240+'5b. FNO Impacted Gen'!Z240</f>
        <v>0</v>
      </c>
    </row>
    <row r="241" spans="1:26">
      <c r="A241" s="54">
        <f t="shared" si="3"/>
        <v>45895</v>
      </c>
      <c r="B241" s="55">
        <f>'5a. FNO'!B241+'5b. FNO Impacted Gen'!B241</f>
        <v>7.1324449899999998</v>
      </c>
      <c r="C241" s="56">
        <f>'5a. FNO'!C241+'5b. FNO Impacted Gen'!C241</f>
        <v>6.9077621699999998</v>
      </c>
      <c r="D241" s="56">
        <f>'5a. FNO'!D241+'5b. FNO Impacted Gen'!D241</f>
        <v>6.8496054500000003</v>
      </c>
      <c r="E241" s="56">
        <f>'5a. FNO'!E241+'5b. FNO Impacted Gen'!E241</f>
        <v>6.82878688</v>
      </c>
      <c r="F241" s="56">
        <f>'5a. FNO'!F241+'5b. FNO Impacted Gen'!F241</f>
        <v>7.0163125800000001</v>
      </c>
      <c r="G241" s="56">
        <f>'5a. FNO'!G241+'5b. FNO Impacted Gen'!G241</f>
        <v>7.6316792600000012</v>
      </c>
      <c r="H241" s="56">
        <f>'5a. FNO'!H241+'5b. FNO Impacted Gen'!H241</f>
        <v>8.3823638900000006</v>
      </c>
      <c r="I241" s="56">
        <f>'5a. FNO'!I241+'5b. FNO Impacted Gen'!I241</f>
        <v>8.7326992200000007</v>
      </c>
      <c r="J241" s="56">
        <f>'5a. FNO'!J241+'5b. FNO Impacted Gen'!J241</f>
        <v>8.6564788299999993</v>
      </c>
      <c r="K241" s="56">
        <f>'5a. FNO'!K241+'5b. FNO Impacted Gen'!K241</f>
        <v>8.5420509899999999</v>
      </c>
      <c r="L241" s="56">
        <f>'5a. FNO'!L241+'5b. FNO Impacted Gen'!L241</f>
        <v>8.626391439999999</v>
      </c>
      <c r="M241" s="56">
        <f>'5a. FNO'!M241+'5b. FNO Impacted Gen'!M241</f>
        <v>8.3049817600000004</v>
      </c>
      <c r="N241" s="56">
        <f>'5a. FNO'!N241+'5b. FNO Impacted Gen'!N241</f>
        <v>6.30602616</v>
      </c>
      <c r="O241" s="56">
        <f>'5a. FNO'!O241+'5b. FNO Impacted Gen'!O241</f>
        <v>9.0711261699999994</v>
      </c>
      <c r="P241" s="56">
        <f>'5a. FNO'!P241+'5b. FNO Impacted Gen'!P241</f>
        <v>9.3746687500000014</v>
      </c>
      <c r="Q241" s="56">
        <f>'5a. FNO'!Q241+'5b. FNO Impacted Gen'!Q241</f>
        <v>9.6899597099999983</v>
      </c>
      <c r="R241" s="56">
        <f>'5a. FNO'!R241+'5b. FNO Impacted Gen'!R241</f>
        <v>9.8814683799999994</v>
      </c>
      <c r="S241" s="56">
        <f>'5a. FNO'!S241+'5b. FNO Impacted Gen'!S241</f>
        <v>10.04630049</v>
      </c>
      <c r="T241" s="56">
        <f>'5a. FNO'!T241+'5b. FNO Impacted Gen'!T241</f>
        <v>9.7224318399999987</v>
      </c>
      <c r="U241" s="56">
        <f>'5a. FNO'!U241+'5b. FNO Impacted Gen'!U241</f>
        <v>9.5354817399999998</v>
      </c>
      <c r="V241" s="56">
        <f>'5a. FNO'!V241+'5b. FNO Impacted Gen'!V241</f>
        <v>9.2288808600000003</v>
      </c>
      <c r="W241" s="56">
        <f>'5a. FNO'!W241+'5b. FNO Impacted Gen'!W241</f>
        <v>8.6124621399999999</v>
      </c>
      <c r="X241" s="56">
        <f>'5a. FNO'!X241+'5b. FNO Impacted Gen'!X241</f>
        <v>7.9496201800000001</v>
      </c>
      <c r="Y241" s="56">
        <f>'5a. FNO'!Y241+'5b. FNO Impacted Gen'!Y241</f>
        <v>7.3979747299999996</v>
      </c>
      <c r="Z241" s="67">
        <f>'5a. FNO'!Z241+'5b. FNO Impacted Gen'!Z241</f>
        <v>0</v>
      </c>
    </row>
    <row r="242" spans="1:26">
      <c r="A242" s="54">
        <f t="shared" si="3"/>
        <v>45896</v>
      </c>
      <c r="B242" s="55">
        <f>'5a. FNO'!B242+'5b. FNO Impacted Gen'!B242</f>
        <v>7.1119987199999999</v>
      </c>
      <c r="C242" s="56">
        <f>'5a. FNO'!C242+'5b. FNO Impacted Gen'!C242</f>
        <v>6.93468207</v>
      </c>
      <c r="D242" s="56">
        <f>'5a. FNO'!D242+'5b. FNO Impacted Gen'!D242</f>
        <v>6.8116304900000006</v>
      </c>
      <c r="E242" s="56">
        <f>'5a. FNO'!E242+'5b. FNO Impacted Gen'!E242</f>
        <v>6.8185505400000004</v>
      </c>
      <c r="F242" s="56">
        <f>'5a. FNO'!F242+'5b. FNO Impacted Gen'!F242</f>
        <v>6.9161638500000011</v>
      </c>
      <c r="G242" s="56">
        <f>'5a. FNO'!G242+'5b. FNO Impacted Gen'!G242</f>
        <v>7.4896108400000001</v>
      </c>
      <c r="H242" s="56">
        <f>'5a. FNO'!H242+'5b. FNO Impacted Gen'!H242</f>
        <v>8.3397201299999999</v>
      </c>
      <c r="I242" s="56">
        <f>'5a. FNO'!I242+'5b. FNO Impacted Gen'!I242</f>
        <v>8.8902314600000008</v>
      </c>
      <c r="J242" s="56">
        <f>'5a. FNO'!J242+'5b. FNO Impacted Gen'!J242</f>
        <v>8.9446509200000008</v>
      </c>
      <c r="K242" s="56">
        <f>'5a. FNO'!K242+'5b. FNO Impacted Gen'!K242</f>
        <v>8.9637486299999996</v>
      </c>
      <c r="L242" s="56">
        <f>'5a. FNO'!L242+'5b. FNO Impacted Gen'!L242</f>
        <v>9.1930721500000008</v>
      </c>
      <c r="M242" s="56">
        <f>'5a. FNO'!M242+'5b. FNO Impacted Gen'!M242</f>
        <v>9.3541341500000001</v>
      </c>
      <c r="N242" s="56">
        <f>'5a. FNO'!N242+'5b. FNO Impacted Gen'!N242</f>
        <v>9.6730003900000003</v>
      </c>
      <c r="O242" s="56">
        <f>'5a. FNO'!O242+'5b. FNO Impacted Gen'!O242</f>
        <v>10.083795969999999</v>
      </c>
      <c r="P242" s="56">
        <f>'5a. FNO'!P242+'5b. FNO Impacted Gen'!P242</f>
        <v>10.448201430000001</v>
      </c>
      <c r="Q242" s="56">
        <f>'5a. FNO'!Q242+'5b. FNO Impacted Gen'!Q242</f>
        <v>10.688851269999999</v>
      </c>
      <c r="R242" s="56">
        <f>'5a. FNO'!R242+'5b. FNO Impacted Gen'!R242</f>
        <v>11.192317370000001</v>
      </c>
      <c r="S242" s="56">
        <f>'5a. FNO'!S242+'5b. FNO Impacted Gen'!S242</f>
        <v>11.907978530000001</v>
      </c>
      <c r="T242" s="56">
        <f>'5a. FNO'!T242+'5b. FNO Impacted Gen'!T242</f>
        <v>11.69961146</v>
      </c>
      <c r="U242" s="56">
        <f>'5a. FNO'!U242+'5b. FNO Impacted Gen'!U242</f>
        <v>11.14782572</v>
      </c>
      <c r="V242" s="56">
        <f>'5a. FNO'!V242+'5b. FNO Impacted Gen'!V242</f>
        <v>10.678679760000001</v>
      </c>
      <c r="W242" s="56">
        <f>'5a. FNO'!W242+'5b. FNO Impacted Gen'!W242</f>
        <v>9.7259242899999983</v>
      </c>
      <c r="X242" s="56">
        <f>'5a. FNO'!X242+'5b. FNO Impacted Gen'!X242</f>
        <v>8.8303652800000005</v>
      </c>
      <c r="Y242" s="56">
        <f>'5a. FNO'!Y242+'5b. FNO Impacted Gen'!Y242</f>
        <v>7.9707860300000002</v>
      </c>
      <c r="Z242" s="67">
        <f>'5a. FNO'!Z242+'5b. FNO Impacted Gen'!Z242</f>
        <v>0</v>
      </c>
    </row>
    <row r="243" spans="1:26">
      <c r="A243" s="54">
        <f t="shared" si="3"/>
        <v>45897</v>
      </c>
      <c r="B243" s="55">
        <f>'5a. FNO'!B243+'5b. FNO Impacted Gen'!B243</f>
        <v>7.4613252799999996</v>
      </c>
      <c r="C243" s="56">
        <f>'5a. FNO'!C243+'5b. FNO Impacted Gen'!C243</f>
        <v>7.2481883299999987</v>
      </c>
      <c r="D243" s="56">
        <f>'5a. FNO'!D243+'5b. FNO Impacted Gen'!D243</f>
        <v>7.0580652300000004</v>
      </c>
      <c r="E243" s="56">
        <f>'5a. FNO'!E243+'5b. FNO Impacted Gen'!E243</f>
        <v>6.9796610799999996</v>
      </c>
      <c r="F243" s="56">
        <f>'5a. FNO'!F243+'5b. FNO Impacted Gen'!F243</f>
        <v>7.1034290400000009</v>
      </c>
      <c r="G243" s="56">
        <f>'5a. FNO'!G243+'5b. FNO Impacted Gen'!G243</f>
        <v>7.6329004299999994</v>
      </c>
      <c r="H243" s="56">
        <f>'5a. FNO'!H243+'5b. FNO Impacted Gen'!H243</f>
        <v>8.3074654199999998</v>
      </c>
      <c r="I243" s="56">
        <f>'5a. FNO'!I243+'5b. FNO Impacted Gen'!I243</f>
        <v>8.6898560300000014</v>
      </c>
      <c r="J243" s="56">
        <f>'5a. FNO'!J243+'5b. FNO Impacted Gen'!J243</f>
        <v>8.9262135699999998</v>
      </c>
      <c r="K243" s="56">
        <f>'5a. FNO'!K243+'5b. FNO Impacted Gen'!K243</f>
        <v>9.0758603600000001</v>
      </c>
      <c r="L243" s="56">
        <f>'5a. FNO'!L243+'5b. FNO Impacted Gen'!L243</f>
        <v>9.13640936</v>
      </c>
      <c r="M243" s="56">
        <f>'5a. FNO'!M243+'5b. FNO Impacted Gen'!M243</f>
        <v>9.4078894799999997</v>
      </c>
      <c r="N243" s="56">
        <f>'5a. FNO'!N243+'5b. FNO Impacted Gen'!N243</f>
        <v>9.9189062999999997</v>
      </c>
      <c r="O243" s="56">
        <f>'5a. FNO'!O243+'5b. FNO Impacted Gen'!O243</f>
        <v>10.30330371</v>
      </c>
      <c r="P243" s="56">
        <f>'5a. FNO'!P243+'5b. FNO Impacted Gen'!P243</f>
        <v>10.694895650000001</v>
      </c>
      <c r="Q243" s="56">
        <f>'5a. FNO'!Q243+'5b. FNO Impacted Gen'!Q243</f>
        <v>10.88337312</v>
      </c>
      <c r="R243" s="56">
        <f>'5a. FNO'!R243+'5b. FNO Impacted Gen'!R243</f>
        <v>11.21758747</v>
      </c>
      <c r="S243" s="56">
        <f>'5a. FNO'!S243+'5b. FNO Impacted Gen'!S243</f>
        <v>11.516139489999999</v>
      </c>
      <c r="T243" s="56">
        <f>'5a. FNO'!T243+'5b. FNO Impacted Gen'!T243</f>
        <v>11.198433580000001</v>
      </c>
      <c r="U243" s="56">
        <f>'5a. FNO'!U243+'5b. FNO Impacted Gen'!U243</f>
        <v>10.983886139999999</v>
      </c>
      <c r="V243" s="56">
        <f>'5a. FNO'!V243+'5b. FNO Impacted Gen'!V243</f>
        <v>10.53794521</v>
      </c>
      <c r="W243" s="56">
        <f>'5a. FNO'!W243+'5b. FNO Impacted Gen'!W243</f>
        <v>9.6607631099999995</v>
      </c>
      <c r="X243" s="56">
        <f>'5a. FNO'!X243+'5b. FNO Impacted Gen'!X243</f>
        <v>8.7976449199999998</v>
      </c>
      <c r="Y243" s="56">
        <f>'5a. FNO'!Y243+'5b. FNO Impacted Gen'!Y243</f>
        <v>8.0739242099999995</v>
      </c>
      <c r="Z243" s="67">
        <f>'5a. FNO'!Z243+'5b. FNO Impacted Gen'!Z243</f>
        <v>0</v>
      </c>
    </row>
    <row r="244" spans="1:26">
      <c r="A244" s="54">
        <f t="shared" si="3"/>
        <v>45898</v>
      </c>
      <c r="B244" s="55">
        <f>'5a. FNO'!B244+'5b. FNO Impacted Gen'!B244</f>
        <v>7.5405206600000003</v>
      </c>
      <c r="C244" s="56">
        <f>'5a. FNO'!C244+'5b. FNO Impacted Gen'!C244</f>
        <v>7.3015891399999999</v>
      </c>
      <c r="D244" s="56">
        <f>'5a. FNO'!D244+'5b. FNO Impacted Gen'!D244</f>
        <v>7.2422449199999992</v>
      </c>
      <c r="E244" s="56">
        <f>'5a. FNO'!E244+'5b. FNO Impacted Gen'!E244</f>
        <v>7.0915718300000004</v>
      </c>
      <c r="F244" s="56">
        <f>'5a. FNO'!F244+'5b. FNO Impacted Gen'!F244</f>
        <v>6.8767141800000005</v>
      </c>
      <c r="G244" s="56">
        <f>'5a. FNO'!G244+'5b. FNO Impacted Gen'!G244</f>
        <v>7.2551672299999996</v>
      </c>
      <c r="H244" s="56">
        <f>'5a. FNO'!H244+'5b. FNO Impacted Gen'!H244</f>
        <v>8.1392391600000007</v>
      </c>
      <c r="I244" s="56">
        <f>'5a. FNO'!I244+'5b. FNO Impacted Gen'!I244</f>
        <v>8.5208574100000014</v>
      </c>
      <c r="J244" s="56">
        <f>'5a. FNO'!J244+'5b. FNO Impacted Gen'!J244</f>
        <v>9.0042729700000006</v>
      </c>
      <c r="K244" s="56">
        <f>'5a. FNO'!K244+'5b. FNO Impacted Gen'!K244</f>
        <v>9.2185955199999992</v>
      </c>
      <c r="L244" s="56">
        <f>'5a. FNO'!L244+'5b. FNO Impacted Gen'!L244</f>
        <v>9.2117524399999997</v>
      </c>
      <c r="M244" s="56">
        <f>'5a. FNO'!M244+'5b. FNO Impacted Gen'!M244</f>
        <v>9.720228640000002</v>
      </c>
      <c r="N244" s="56">
        <f>'5a. FNO'!N244+'5b. FNO Impacted Gen'!N244</f>
        <v>10.25196725</v>
      </c>
      <c r="O244" s="56">
        <f>'5a. FNO'!O244+'5b. FNO Impacted Gen'!O244</f>
        <v>10.749559769999999</v>
      </c>
      <c r="P244" s="56">
        <f>'5a. FNO'!P244+'5b. FNO Impacted Gen'!P244</f>
        <v>11.033192159999999</v>
      </c>
      <c r="Q244" s="56">
        <f>'5a. FNO'!Q244+'5b. FNO Impacted Gen'!Q244</f>
        <v>11.348792750000001</v>
      </c>
      <c r="R244" s="56">
        <f>'5a. FNO'!R244+'5b. FNO Impacted Gen'!R244</f>
        <v>11.693088980000001</v>
      </c>
      <c r="S244" s="56">
        <f>'5a. FNO'!S244+'5b. FNO Impacted Gen'!S244</f>
        <v>11.82551269</v>
      </c>
      <c r="T244" s="56">
        <f>'5a. FNO'!T244+'5b. FNO Impacted Gen'!T244</f>
        <v>11.270329400000001</v>
      </c>
      <c r="U244" s="56">
        <f>'5a. FNO'!U244+'5b. FNO Impacted Gen'!U244</f>
        <v>9.7929164899999996</v>
      </c>
      <c r="V244" s="56">
        <f>'5a. FNO'!V244+'5b. FNO Impacted Gen'!V244</f>
        <v>9.6015823000000005</v>
      </c>
      <c r="W244" s="56">
        <f>'5a. FNO'!W244+'5b. FNO Impacted Gen'!W244</f>
        <v>8.9380538200000004</v>
      </c>
      <c r="X244" s="56">
        <f>'5a. FNO'!X244+'5b. FNO Impacted Gen'!X244</f>
        <v>8.403151359999999</v>
      </c>
      <c r="Y244" s="56">
        <f>'5a. FNO'!Y244+'5b. FNO Impacted Gen'!Y244</f>
        <v>7.6663037799999989</v>
      </c>
      <c r="Z244" s="67">
        <f>'5a. FNO'!Z244+'5b. FNO Impacted Gen'!Z244</f>
        <v>0</v>
      </c>
    </row>
    <row r="245" spans="1:26">
      <c r="A245" s="54">
        <f t="shared" si="3"/>
        <v>45899</v>
      </c>
      <c r="B245" s="55">
        <f>'5a. FNO'!B245+'5b. FNO Impacted Gen'!B245</f>
        <v>7.22286553</v>
      </c>
      <c r="C245" s="56">
        <f>'5a. FNO'!C245+'5b. FNO Impacted Gen'!C245</f>
        <v>6.993608179999999</v>
      </c>
      <c r="D245" s="56">
        <f>'5a. FNO'!D245+'5b. FNO Impacted Gen'!D245</f>
        <v>6.8704487900000002</v>
      </c>
      <c r="E245" s="56">
        <f>'5a. FNO'!E245+'5b. FNO Impacted Gen'!E245</f>
        <v>6.7763104600000004</v>
      </c>
      <c r="F245" s="56">
        <f>'5a. FNO'!F245+'5b. FNO Impacted Gen'!F245</f>
        <v>6.8728818100000009</v>
      </c>
      <c r="G245" s="56">
        <f>'5a. FNO'!G245+'5b. FNO Impacted Gen'!G245</f>
        <v>7.016714030000001</v>
      </c>
      <c r="H245" s="56">
        <f>'5a. FNO'!H245+'5b. FNO Impacted Gen'!H245</f>
        <v>7.3637966600000002</v>
      </c>
      <c r="I245" s="56">
        <f>'5a. FNO'!I245+'5b. FNO Impacted Gen'!I245</f>
        <v>7.9089911000000006</v>
      </c>
      <c r="J245" s="56">
        <f>'5a. FNO'!J245+'5b. FNO Impacted Gen'!J245</f>
        <v>8.319270190000001</v>
      </c>
      <c r="K245" s="56">
        <f>'5a. FNO'!K245+'5b. FNO Impacted Gen'!K245</f>
        <v>8.4728810800000005</v>
      </c>
      <c r="L245" s="56">
        <f>'5a. FNO'!L245+'5b. FNO Impacted Gen'!L245</f>
        <v>8.5740425399999989</v>
      </c>
      <c r="M245" s="56">
        <f>'5a. FNO'!M245+'5b. FNO Impacted Gen'!M245</f>
        <v>8.5612853799999993</v>
      </c>
      <c r="N245" s="56">
        <f>'5a. FNO'!N245+'5b. FNO Impacted Gen'!N245</f>
        <v>8.7478434300000014</v>
      </c>
      <c r="O245" s="56">
        <f>'5a. FNO'!O245+'5b. FNO Impacted Gen'!O245</f>
        <v>9.0236134299999993</v>
      </c>
      <c r="P245" s="56">
        <f>'5a. FNO'!P245+'5b. FNO Impacted Gen'!P245</f>
        <v>9.1849021499999992</v>
      </c>
      <c r="Q245" s="56">
        <f>'5a. FNO'!Q245+'5b. FNO Impacted Gen'!Q245</f>
        <v>9.4549108999999998</v>
      </c>
      <c r="R245" s="56">
        <f>'5a. FNO'!R245+'5b. FNO Impacted Gen'!R245</f>
        <v>9.9320418999999998</v>
      </c>
      <c r="S245" s="56">
        <f>'5a. FNO'!S245+'5b. FNO Impacted Gen'!S245</f>
        <v>10.305767959999999</v>
      </c>
      <c r="T245" s="56">
        <f>'5a. FNO'!T245+'5b. FNO Impacted Gen'!T245</f>
        <v>10.46700373</v>
      </c>
      <c r="U245" s="56">
        <f>'5a. FNO'!U245+'5b. FNO Impacted Gen'!U245</f>
        <v>10.07089794</v>
      </c>
      <c r="V245" s="56">
        <f>'5a. FNO'!V245+'5b. FNO Impacted Gen'!V245</f>
        <v>9.6936205599999994</v>
      </c>
      <c r="W245" s="56">
        <f>'5a. FNO'!W245+'5b. FNO Impacted Gen'!W245</f>
        <v>8.7975403699999983</v>
      </c>
      <c r="X245" s="56">
        <f>'5a. FNO'!X245+'5b. FNO Impacted Gen'!X245</f>
        <v>8.0751005899999999</v>
      </c>
      <c r="Y245" s="56">
        <f>'5a. FNO'!Y245+'5b. FNO Impacted Gen'!Y245</f>
        <v>7.3722676200000006</v>
      </c>
      <c r="Z245" s="67">
        <f>'5a. FNO'!Z245+'5b. FNO Impacted Gen'!Z245</f>
        <v>0</v>
      </c>
    </row>
    <row r="246" spans="1:26">
      <c r="A246" s="54">
        <f t="shared" si="3"/>
        <v>45900</v>
      </c>
      <c r="B246" s="55">
        <f>'5a. FNO'!B246+'5b. FNO Impacted Gen'!B246</f>
        <v>6.8648458200000002</v>
      </c>
      <c r="C246" s="56">
        <f>'5a. FNO'!C246+'5b. FNO Impacted Gen'!C246</f>
        <v>6.6661205799999994</v>
      </c>
      <c r="D246" s="56">
        <f>'5a. FNO'!D246+'5b. FNO Impacted Gen'!D246</f>
        <v>6.5607798199999996</v>
      </c>
      <c r="E246" s="56">
        <f>'5a. FNO'!E246+'5b. FNO Impacted Gen'!E246</f>
        <v>6.4660428300000001</v>
      </c>
      <c r="F246" s="56">
        <f>'5a. FNO'!F246+'5b. FNO Impacted Gen'!F246</f>
        <v>6.5774432200000001</v>
      </c>
      <c r="G246" s="56">
        <f>'5a. FNO'!G246+'5b. FNO Impacted Gen'!G246</f>
        <v>6.8440855199999993</v>
      </c>
      <c r="H246" s="56">
        <f>'5a. FNO'!H246+'5b. FNO Impacted Gen'!H246</f>
        <v>7.3019642000000005</v>
      </c>
      <c r="I246" s="56">
        <f>'5a. FNO'!I246+'5b. FNO Impacted Gen'!I246</f>
        <v>7.8305604400000011</v>
      </c>
      <c r="J246" s="56">
        <f>'5a. FNO'!J246+'5b. FNO Impacted Gen'!J246</f>
        <v>8.1608457600000008</v>
      </c>
      <c r="K246" s="56">
        <f>'5a. FNO'!K246+'5b. FNO Impacted Gen'!K246</f>
        <v>8.2068879999999993</v>
      </c>
      <c r="L246" s="56">
        <f>'5a. FNO'!L246+'5b. FNO Impacted Gen'!L246</f>
        <v>8.1115696499999999</v>
      </c>
      <c r="M246" s="56">
        <f>'5a. FNO'!M246+'5b. FNO Impacted Gen'!M246</f>
        <v>8.1925144299999992</v>
      </c>
      <c r="N246" s="56">
        <f>'5a. FNO'!N246+'5b. FNO Impacted Gen'!N246</f>
        <v>8.469508590000002</v>
      </c>
      <c r="O246" s="56">
        <f>'5a. FNO'!O246+'5b. FNO Impacted Gen'!O246</f>
        <v>8.7749237499999992</v>
      </c>
      <c r="P246" s="56">
        <f>'5a. FNO'!P246+'5b. FNO Impacted Gen'!P246</f>
        <v>9.0655876400000004</v>
      </c>
      <c r="Q246" s="56">
        <f>'5a. FNO'!Q246+'5b. FNO Impacted Gen'!Q246</f>
        <v>9.4690436899999995</v>
      </c>
      <c r="R246" s="56">
        <f>'5a. FNO'!R246+'5b. FNO Impacted Gen'!R246</f>
        <v>9.9775722899999995</v>
      </c>
      <c r="S246" s="56">
        <f>'5a. FNO'!S246+'5b. FNO Impacted Gen'!S246</f>
        <v>10.666624430000001</v>
      </c>
      <c r="T246" s="56">
        <f>'5a. FNO'!T246+'5b. FNO Impacted Gen'!T246</f>
        <v>10.709814790000001</v>
      </c>
      <c r="U246" s="56">
        <f>'5a. FNO'!U246+'5b. FNO Impacted Gen'!U246</f>
        <v>10.23274606</v>
      </c>
      <c r="V246" s="56">
        <f>'5a. FNO'!V246+'5b. FNO Impacted Gen'!V246</f>
        <v>9.75704788</v>
      </c>
      <c r="W246" s="56">
        <f>'5a. FNO'!W246+'5b. FNO Impacted Gen'!W246</f>
        <v>8.9529895900000014</v>
      </c>
      <c r="X246" s="56">
        <f>'5a. FNO'!X246+'5b. FNO Impacted Gen'!X246</f>
        <v>8.2028841999999997</v>
      </c>
      <c r="Y246" s="56">
        <f>'5a. FNO'!Y246+'5b. FNO Impacted Gen'!Y246</f>
        <v>7.44929766</v>
      </c>
      <c r="Z246" s="67">
        <f>'5a. FNO'!Z246+'5b. FNO Impacted Gen'!Z246</f>
        <v>0</v>
      </c>
    </row>
    <row r="247" spans="1:26">
      <c r="A247" s="54">
        <f t="shared" si="3"/>
        <v>45901</v>
      </c>
      <c r="B247" s="55">
        <f>'5a. FNO'!B247+'5b. FNO Impacted Gen'!B247</f>
        <v>6.9123165500000008</v>
      </c>
      <c r="C247" s="56">
        <f>'5a. FNO'!C247+'5b. FNO Impacted Gen'!C247</f>
        <v>6.6680362700000009</v>
      </c>
      <c r="D247" s="56">
        <f>'5a. FNO'!D247+'5b. FNO Impacted Gen'!D247</f>
        <v>6.5157389599999993</v>
      </c>
      <c r="E247" s="56">
        <f>'5a. FNO'!E247+'5b. FNO Impacted Gen'!E247</f>
        <v>6.4690482500000002</v>
      </c>
      <c r="F247" s="56">
        <f>'5a. FNO'!F247+'5b. FNO Impacted Gen'!F247</f>
        <v>6.5913347499999997</v>
      </c>
      <c r="G247" s="56">
        <f>'5a. FNO'!G247+'5b. FNO Impacted Gen'!G247</f>
        <v>6.8337502700000003</v>
      </c>
      <c r="H247" s="56">
        <f>'5a. FNO'!H247+'5b. FNO Impacted Gen'!H247</f>
        <v>7.1669334099999995</v>
      </c>
      <c r="I247" s="56">
        <f>'5a. FNO'!I247+'5b. FNO Impacted Gen'!I247</f>
        <v>7.8489463199999996</v>
      </c>
      <c r="J247" s="56">
        <f>'5a. FNO'!J247+'5b. FNO Impacted Gen'!J247</f>
        <v>8.0965744700000002</v>
      </c>
      <c r="K247" s="56">
        <f>'5a. FNO'!K247+'5b. FNO Impacted Gen'!K247</f>
        <v>7.74418586</v>
      </c>
      <c r="L247" s="56">
        <f>'5a. FNO'!L247+'5b. FNO Impacted Gen'!L247</f>
        <v>8.3474008499999997</v>
      </c>
      <c r="M247" s="56">
        <f>'5a. FNO'!M247+'5b. FNO Impacted Gen'!M247</f>
        <v>8.6215266599999989</v>
      </c>
      <c r="N247" s="56">
        <f>'5a. FNO'!N247+'5b. FNO Impacted Gen'!N247</f>
        <v>8.8923095500000002</v>
      </c>
      <c r="O247" s="56">
        <f>'5a. FNO'!O247+'5b. FNO Impacted Gen'!O247</f>
        <v>9.4353461299999992</v>
      </c>
      <c r="P247" s="56">
        <f>'5a. FNO'!P247+'5b. FNO Impacted Gen'!P247</f>
        <v>9.8163899099999998</v>
      </c>
      <c r="Q247" s="56">
        <f>'5a. FNO'!Q247+'5b. FNO Impacted Gen'!Q247</f>
        <v>10.122736580000002</v>
      </c>
      <c r="R247" s="56">
        <f>'5a. FNO'!R247+'5b. FNO Impacted Gen'!R247</f>
        <v>10.77199152</v>
      </c>
      <c r="S247" s="56">
        <f>'5a. FNO'!S247+'5b. FNO Impacted Gen'!S247</f>
        <v>11.099971160000001</v>
      </c>
      <c r="T247" s="56">
        <f>'5a. FNO'!T247+'5b. FNO Impacted Gen'!T247</f>
        <v>10.855028200000001</v>
      </c>
      <c r="U247" s="56">
        <f>'5a. FNO'!U247+'5b. FNO Impacted Gen'!U247</f>
        <v>10.141089060000001</v>
      </c>
      <c r="V247" s="56">
        <f>'5a. FNO'!V247+'5b. FNO Impacted Gen'!V247</f>
        <v>9.8758755600000008</v>
      </c>
      <c r="W247" s="56">
        <f>'5a. FNO'!W247+'5b. FNO Impacted Gen'!W247</f>
        <v>8.9959082400000003</v>
      </c>
      <c r="X247" s="56">
        <f>'5a. FNO'!X247+'5b. FNO Impacted Gen'!X247</f>
        <v>8.1922885999999995</v>
      </c>
      <c r="Y247" s="56">
        <f>'5a. FNO'!Y247+'5b. FNO Impacted Gen'!Y247</f>
        <v>7.4298389599999997</v>
      </c>
      <c r="Z247" s="67">
        <f>'5a. FNO'!Z247+'5b. FNO Impacted Gen'!Z247</f>
        <v>0</v>
      </c>
    </row>
    <row r="248" spans="1:26">
      <c r="A248" s="54">
        <f t="shared" si="3"/>
        <v>45902</v>
      </c>
      <c r="B248" s="55">
        <f>'5a. FNO'!B248+'5b. FNO Impacted Gen'!B248</f>
        <v>6.9778089699999999</v>
      </c>
      <c r="C248" s="56">
        <f>'5a. FNO'!C248+'5b. FNO Impacted Gen'!C248</f>
        <v>6.8046678600000003</v>
      </c>
      <c r="D248" s="56">
        <f>'5a. FNO'!D248+'5b. FNO Impacted Gen'!D248</f>
        <v>6.6753241699999997</v>
      </c>
      <c r="E248" s="56">
        <f>'5a. FNO'!E248+'5b. FNO Impacted Gen'!E248</f>
        <v>6.6245203300000002</v>
      </c>
      <c r="F248" s="56">
        <f>'5a. FNO'!F248+'5b. FNO Impacted Gen'!F248</f>
        <v>6.7429550899999997</v>
      </c>
      <c r="G248" s="56">
        <f>'5a. FNO'!G248+'5b. FNO Impacted Gen'!G248</f>
        <v>7.4273503300000003</v>
      </c>
      <c r="H248" s="56">
        <f>'5a. FNO'!H248+'5b. FNO Impacted Gen'!H248</f>
        <v>8.1548999900000005</v>
      </c>
      <c r="I248" s="56">
        <f>'5a. FNO'!I248+'5b. FNO Impacted Gen'!I248</f>
        <v>8.5463433999999996</v>
      </c>
      <c r="J248" s="56">
        <f>'5a. FNO'!J248+'5b. FNO Impacted Gen'!J248</f>
        <v>8.4186122099999992</v>
      </c>
      <c r="K248" s="56">
        <f>'5a. FNO'!K248+'5b. FNO Impacted Gen'!K248</f>
        <v>8.4232041899999999</v>
      </c>
      <c r="L248" s="56">
        <f>'5a. FNO'!L248+'5b. FNO Impacted Gen'!L248</f>
        <v>8.5707515600000015</v>
      </c>
      <c r="M248" s="56">
        <f>'5a. FNO'!M248+'5b. FNO Impacted Gen'!M248</f>
        <v>8.7236502999999992</v>
      </c>
      <c r="N248" s="56">
        <f>'5a. FNO'!N248+'5b. FNO Impacted Gen'!N248</f>
        <v>9.09195508</v>
      </c>
      <c r="O248" s="56">
        <f>'5a. FNO'!O248+'5b. FNO Impacted Gen'!O248</f>
        <v>9.6356750700000013</v>
      </c>
      <c r="P248" s="56">
        <f>'5a. FNO'!P248+'5b. FNO Impacted Gen'!P248</f>
        <v>10.385065129999999</v>
      </c>
      <c r="Q248" s="56">
        <f>'5a. FNO'!Q248+'5b. FNO Impacted Gen'!Q248</f>
        <v>10.61540609</v>
      </c>
      <c r="R248" s="56">
        <f>'5a. FNO'!R248+'5b. FNO Impacted Gen'!R248</f>
        <v>10.76315584</v>
      </c>
      <c r="S248" s="56">
        <f>'5a. FNO'!S248+'5b. FNO Impacted Gen'!S248</f>
        <v>11.06205619</v>
      </c>
      <c r="T248" s="56">
        <f>'5a. FNO'!T248+'5b. FNO Impacted Gen'!T248</f>
        <v>11.07490323</v>
      </c>
      <c r="U248" s="56">
        <f>'5a. FNO'!U248+'5b. FNO Impacted Gen'!U248</f>
        <v>10.596403630000001</v>
      </c>
      <c r="V248" s="56">
        <f>'5a. FNO'!V248+'5b. FNO Impacted Gen'!V248</f>
        <v>10.026123680000001</v>
      </c>
      <c r="W248" s="56">
        <f>'5a. FNO'!W248+'5b. FNO Impacted Gen'!W248</f>
        <v>9.0101033299999997</v>
      </c>
      <c r="X248" s="56">
        <f>'5a. FNO'!X248+'5b. FNO Impacted Gen'!X248</f>
        <v>8.2512312300000019</v>
      </c>
      <c r="Y248" s="56">
        <f>'5a. FNO'!Y248+'5b. FNO Impacted Gen'!Y248</f>
        <v>7.5588660799999996</v>
      </c>
      <c r="Z248" s="67">
        <f>'5a. FNO'!Z248+'5b. FNO Impacted Gen'!Z248</f>
        <v>0</v>
      </c>
    </row>
    <row r="249" spans="1:26">
      <c r="A249" s="54">
        <f t="shared" si="3"/>
        <v>45903</v>
      </c>
      <c r="B249" s="55">
        <f>'5a. FNO'!B249+'5b. FNO Impacted Gen'!B249</f>
        <v>7.1633137900000001</v>
      </c>
      <c r="C249" s="56">
        <f>'5a. FNO'!C249+'5b. FNO Impacted Gen'!C249</f>
        <v>6.9449287500000008</v>
      </c>
      <c r="D249" s="56">
        <f>'5a. FNO'!D249+'5b. FNO Impacted Gen'!D249</f>
        <v>6.8540693899999994</v>
      </c>
      <c r="E249" s="56">
        <f>'5a. FNO'!E249+'5b. FNO Impacted Gen'!E249</f>
        <v>6.7769312799999994</v>
      </c>
      <c r="F249" s="56">
        <f>'5a. FNO'!F249+'5b. FNO Impacted Gen'!F249</f>
        <v>6.9251397600000004</v>
      </c>
      <c r="G249" s="56">
        <f>'5a. FNO'!G249+'5b. FNO Impacted Gen'!G249</f>
        <v>7.2497167099999995</v>
      </c>
      <c r="H249" s="56">
        <f>'5a. FNO'!H249+'5b. FNO Impacted Gen'!H249</f>
        <v>7.9809416299999993</v>
      </c>
      <c r="I249" s="56">
        <f>'5a. FNO'!I249+'5b. FNO Impacted Gen'!I249</f>
        <v>8.616458999999999</v>
      </c>
      <c r="J249" s="56">
        <f>'5a. FNO'!J249+'5b. FNO Impacted Gen'!J249</f>
        <v>8.6492791499999999</v>
      </c>
      <c r="K249" s="56">
        <f>'5a. FNO'!K249+'5b. FNO Impacted Gen'!K249</f>
        <v>8.5402683799999988</v>
      </c>
      <c r="L249" s="56">
        <f>'5a. FNO'!L249+'5b. FNO Impacted Gen'!L249</f>
        <v>8.7416217200000013</v>
      </c>
      <c r="M249" s="56">
        <f>'5a. FNO'!M249+'5b. FNO Impacted Gen'!M249</f>
        <v>9.1581890599999998</v>
      </c>
      <c r="N249" s="56">
        <f>'5a. FNO'!N249+'5b. FNO Impacted Gen'!N249</f>
        <v>9.6442511799999995</v>
      </c>
      <c r="O249" s="56">
        <f>'5a. FNO'!O249+'5b. FNO Impacted Gen'!O249</f>
        <v>10.320676729999999</v>
      </c>
      <c r="P249" s="56">
        <f>'5a. FNO'!P249+'5b. FNO Impacted Gen'!P249</f>
        <v>10.796719639999999</v>
      </c>
      <c r="Q249" s="56">
        <f>'5a. FNO'!Q249+'5b. FNO Impacted Gen'!Q249</f>
        <v>10.884260940000001</v>
      </c>
      <c r="R249" s="56">
        <f>'5a. FNO'!R249+'5b. FNO Impacted Gen'!R249</f>
        <v>11.1026813</v>
      </c>
      <c r="S249" s="56">
        <f>'5a. FNO'!S249+'5b. FNO Impacted Gen'!S249</f>
        <v>11.512906029999998</v>
      </c>
      <c r="T249" s="56">
        <f>'5a. FNO'!T249+'5b. FNO Impacted Gen'!T249</f>
        <v>11.329777460000001</v>
      </c>
      <c r="U249" s="56">
        <f>'5a. FNO'!U249+'5b. FNO Impacted Gen'!U249</f>
        <v>10.764029730000001</v>
      </c>
      <c r="V249" s="56">
        <f>'5a. FNO'!V249+'5b. FNO Impacted Gen'!V249</f>
        <v>10.282349720000001</v>
      </c>
      <c r="W249" s="56">
        <f>'5a. FNO'!W249+'5b. FNO Impacted Gen'!W249</f>
        <v>9.2557682299999993</v>
      </c>
      <c r="X249" s="56">
        <f>'5a. FNO'!X249+'5b. FNO Impacted Gen'!X249</f>
        <v>8.4819802300000013</v>
      </c>
      <c r="Y249" s="56">
        <f>'5a. FNO'!Y249+'5b. FNO Impacted Gen'!Y249</f>
        <v>7.7329342899999993</v>
      </c>
      <c r="Z249" s="67">
        <f>'5a. FNO'!Z249+'5b. FNO Impacted Gen'!Z249</f>
        <v>0</v>
      </c>
    </row>
    <row r="250" spans="1:26">
      <c r="A250" s="54">
        <f t="shared" si="3"/>
        <v>45904</v>
      </c>
      <c r="B250" s="55">
        <f>'5a. FNO'!B250+'5b. FNO Impacted Gen'!B250</f>
        <v>7.3229562800000005</v>
      </c>
      <c r="C250" s="56">
        <f>'5a. FNO'!C250+'5b. FNO Impacted Gen'!C250</f>
        <v>7.10615767</v>
      </c>
      <c r="D250" s="56">
        <f>'5a. FNO'!D250+'5b. FNO Impacted Gen'!D250</f>
        <v>6.9524905300000004</v>
      </c>
      <c r="E250" s="56">
        <f>'5a. FNO'!E250+'5b. FNO Impacted Gen'!E250</f>
        <v>6.8798211800000004</v>
      </c>
      <c r="F250" s="56">
        <f>'5a. FNO'!F250+'5b. FNO Impacted Gen'!F250</f>
        <v>7.0871444599999993</v>
      </c>
      <c r="G250" s="56">
        <f>'5a. FNO'!G250+'5b. FNO Impacted Gen'!G250</f>
        <v>7.2835620800000003</v>
      </c>
      <c r="H250" s="56">
        <f>'5a. FNO'!H250+'5b. FNO Impacted Gen'!H250</f>
        <v>7.8592978000000002</v>
      </c>
      <c r="I250" s="56">
        <f>'5a. FNO'!I250+'5b. FNO Impacted Gen'!I250</f>
        <v>8.092595750000001</v>
      </c>
      <c r="J250" s="56">
        <f>'5a. FNO'!J250+'5b. FNO Impacted Gen'!J250</f>
        <v>8.1557586200000003</v>
      </c>
      <c r="K250" s="56">
        <f>'5a. FNO'!K250+'5b. FNO Impacted Gen'!K250</f>
        <v>8.0004313800000002</v>
      </c>
      <c r="L250" s="56">
        <f>'5a. FNO'!L250+'5b. FNO Impacted Gen'!L250</f>
        <v>8.12169761</v>
      </c>
      <c r="M250" s="56">
        <f>'5a. FNO'!M250+'5b. FNO Impacted Gen'!M250</f>
        <v>8.3813664499999998</v>
      </c>
      <c r="N250" s="56">
        <f>'5a. FNO'!N250+'5b. FNO Impacted Gen'!N250</f>
        <v>8.8897181300000003</v>
      </c>
      <c r="O250" s="56">
        <f>'5a. FNO'!O250+'5b. FNO Impacted Gen'!O250</f>
        <v>9.5863567199999995</v>
      </c>
      <c r="P250" s="56">
        <f>'5a. FNO'!P250+'5b. FNO Impacted Gen'!P250</f>
        <v>10.10848399</v>
      </c>
      <c r="Q250" s="56">
        <f>'5a. FNO'!Q250+'5b. FNO Impacted Gen'!Q250</f>
        <v>10.768961109999999</v>
      </c>
      <c r="R250" s="56">
        <f>'5a. FNO'!R250+'5b. FNO Impacted Gen'!R250</f>
        <v>11.379764100000001</v>
      </c>
      <c r="S250" s="56">
        <f>'5a. FNO'!S250+'5b. FNO Impacted Gen'!S250</f>
        <v>11.734994190000002</v>
      </c>
      <c r="T250" s="56">
        <f>'5a. FNO'!T250+'5b. FNO Impacted Gen'!T250</f>
        <v>11.34129862</v>
      </c>
      <c r="U250" s="56">
        <f>'5a. FNO'!U250+'5b. FNO Impacted Gen'!U250</f>
        <v>10.870909889999998</v>
      </c>
      <c r="V250" s="56">
        <f>'5a. FNO'!V250+'5b. FNO Impacted Gen'!V250</f>
        <v>10.29672965</v>
      </c>
      <c r="W250" s="56">
        <f>'5a. FNO'!W250+'5b. FNO Impacted Gen'!W250</f>
        <v>9.3185517000000004</v>
      </c>
      <c r="X250" s="56">
        <f>'5a. FNO'!X250+'5b. FNO Impacted Gen'!X250</f>
        <v>8.5843716200000006</v>
      </c>
      <c r="Y250" s="56">
        <f>'5a. FNO'!Y250+'5b. FNO Impacted Gen'!Y250</f>
        <v>7.7934233299999995</v>
      </c>
      <c r="Z250" s="67">
        <f>'5a. FNO'!Z250+'5b. FNO Impacted Gen'!Z250</f>
        <v>0</v>
      </c>
    </row>
    <row r="251" spans="1:26">
      <c r="A251" s="54">
        <f t="shared" si="3"/>
        <v>45905</v>
      </c>
      <c r="B251" s="55">
        <f>'5a. FNO'!B251+'5b. FNO Impacted Gen'!B251</f>
        <v>7.2627638299999999</v>
      </c>
      <c r="C251" s="56">
        <f>'5a. FNO'!C251+'5b. FNO Impacted Gen'!C251</f>
        <v>7.0397100000000012</v>
      </c>
      <c r="D251" s="56">
        <f>'5a. FNO'!D251+'5b. FNO Impacted Gen'!D251</f>
        <v>6.8691765599999997</v>
      </c>
      <c r="E251" s="56">
        <f>'5a. FNO'!E251+'5b. FNO Impacted Gen'!E251</f>
        <v>6.7989980699999997</v>
      </c>
      <c r="F251" s="56">
        <f>'5a. FNO'!F251+'5b. FNO Impacted Gen'!F251</f>
        <v>6.7440214000000003</v>
      </c>
      <c r="G251" s="56">
        <f>'5a. FNO'!G251+'5b. FNO Impacted Gen'!G251</f>
        <v>7.0469264999999996</v>
      </c>
      <c r="H251" s="56">
        <f>'5a. FNO'!H251+'5b. FNO Impacted Gen'!H251</f>
        <v>7.4547240700000001</v>
      </c>
      <c r="I251" s="56">
        <f>'5a. FNO'!I251+'5b. FNO Impacted Gen'!I251</f>
        <v>8.1641730800000012</v>
      </c>
      <c r="J251" s="56">
        <f>'5a. FNO'!J251+'5b. FNO Impacted Gen'!J251</f>
        <v>8.5690845200000005</v>
      </c>
      <c r="K251" s="56">
        <f>'5a. FNO'!K251+'5b. FNO Impacted Gen'!K251</f>
        <v>8.4789024700000013</v>
      </c>
      <c r="L251" s="56">
        <f>'5a. FNO'!L251+'5b. FNO Impacted Gen'!L251</f>
        <v>8.5415608700000014</v>
      </c>
      <c r="M251" s="56">
        <f>'5a. FNO'!M251+'5b. FNO Impacted Gen'!M251</f>
        <v>8.6166235499999999</v>
      </c>
      <c r="N251" s="56">
        <f>'5a. FNO'!N251+'5b. FNO Impacted Gen'!N251</f>
        <v>8.7651226399999995</v>
      </c>
      <c r="O251" s="56">
        <f>'5a. FNO'!O251+'5b. FNO Impacted Gen'!O251</f>
        <v>8.6394249700000003</v>
      </c>
      <c r="P251" s="56">
        <f>'5a. FNO'!P251+'5b. FNO Impacted Gen'!P251</f>
        <v>8.0836065099999992</v>
      </c>
      <c r="Q251" s="56">
        <f>'5a. FNO'!Q251+'5b. FNO Impacted Gen'!Q251</f>
        <v>7.8024231400000001</v>
      </c>
      <c r="R251" s="56">
        <f>'5a. FNO'!R251+'5b. FNO Impacted Gen'!R251</f>
        <v>7.8696960999999996</v>
      </c>
      <c r="S251" s="56">
        <f>'5a. FNO'!S251+'5b. FNO Impacted Gen'!S251</f>
        <v>8.313373069999999</v>
      </c>
      <c r="T251" s="56">
        <f>'5a. FNO'!T251+'5b. FNO Impacted Gen'!T251</f>
        <v>8.3550965599999998</v>
      </c>
      <c r="U251" s="56">
        <f>'5a. FNO'!U251+'5b. FNO Impacted Gen'!U251</f>
        <v>8.511787739999999</v>
      </c>
      <c r="V251" s="56">
        <f>'5a. FNO'!V251+'5b. FNO Impacted Gen'!V251</f>
        <v>8.4090092499999987</v>
      </c>
      <c r="W251" s="56">
        <f>'5a. FNO'!W251+'5b. FNO Impacted Gen'!W251</f>
        <v>7.9272704200000002</v>
      </c>
      <c r="X251" s="56">
        <f>'5a. FNO'!X251+'5b. FNO Impacted Gen'!X251</f>
        <v>7.5219229399999996</v>
      </c>
      <c r="Y251" s="56">
        <f>'5a. FNO'!Y251+'5b. FNO Impacted Gen'!Y251</f>
        <v>7.0008184499999997</v>
      </c>
      <c r="Z251" s="67">
        <f>'5a. FNO'!Z251+'5b. FNO Impacted Gen'!Z251</f>
        <v>0</v>
      </c>
    </row>
    <row r="252" spans="1:26">
      <c r="A252" s="54">
        <f t="shared" si="3"/>
        <v>45906</v>
      </c>
      <c r="B252" s="55">
        <f>'5a. FNO'!B252+'5b. FNO Impacted Gen'!B252</f>
        <v>6.6994072999999998</v>
      </c>
      <c r="C252" s="56">
        <f>'5a. FNO'!C252+'5b. FNO Impacted Gen'!C252</f>
        <v>6.5768350200000008</v>
      </c>
      <c r="D252" s="56">
        <f>'5a. FNO'!D252+'5b. FNO Impacted Gen'!D252</f>
        <v>6.4950005500000003</v>
      </c>
      <c r="E252" s="56">
        <f>'5a. FNO'!E252+'5b. FNO Impacted Gen'!E252</f>
        <v>6.5682232700000007</v>
      </c>
      <c r="F252" s="56">
        <f>'5a. FNO'!F252+'5b. FNO Impacted Gen'!F252</f>
        <v>6.7029988400000002</v>
      </c>
      <c r="G252" s="56">
        <f>'5a. FNO'!G252+'5b. FNO Impacted Gen'!G252</f>
        <v>6.9636616200000008</v>
      </c>
      <c r="H252" s="56">
        <f>'5a. FNO'!H252+'5b. FNO Impacted Gen'!H252</f>
        <v>7.4054192400000005</v>
      </c>
      <c r="I252" s="56">
        <f>'5a. FNO'!I252+'5b. FNO Impacted Gen'!I252</f>
        <v>7.8153458800000006</v>
      </c>
      <c r="J252" s="56">
        <f>'5a. FNO'!J252+'5b. FNO Impacted Gen'!J252</f>
        <v>7.8219418200000002</v>
      </c>
      <c r="K252" s="56">
        <f>'5a. FNO'!K252+'5b. FNO Impacted Gen'!K252</f>
        <v>7.5485567700000002</v>
      </c>
      <c r="L252" s="56">
        <f>'5a. FNO'!L252+'5b. FNO Impacted Gen'!L252</f>
        <v>7.4384520300000005</v>
      </c>
      <c r="M252" s="56">
        <f>'5a. FNO'!M252+'5b. FNO Impacted Gen'!M252</f>
        <v>7.2634631499999998</v>
      </c>
      <c r="N252" s="56">
        <f>'5a. FNO'!N252+'5b. FNO Impacted Gen'!N252</f>
        <v>7.2156800800000003</v>
      </c>
      <c r="O252" s="56">
        <f>'5a. FNO'!O252+'5b. FNO Impacted Gen'!O252</f>
        <v>7.2858686299999986</v>
      </c>
      <c r="P252" s="56">
        <f>'5a. FNO'!P252+'5b. FNO Impacted Gen'!P252</f>
        <v>7.5435447199999999</v>
      </c>
      <c r="Q252" s="56">
        <f>'5a. FNO'!Q252+'5b. FNO Impacted Gen'!Q252</f>
        <v>7.9397547199999989</v>
      </c>
      <c r="R252" s="56">
        <f>'5a. FNO'!R252+'5b. FNO Impacted Gen'!R252</f>
        <v>8.5392817599999997</v>
      </c>
      <c r="S252" s="56">
        <f>'5a. FNO'!S252+'5b. FNO Impacted Gen'!S252</f>
        <v>9.1336606800000002</v>
      </c>
      <c r="T252" s="56">
        <f>'5a. FNO'!T252+'5b. FNO Impacted Gen'!T252</f>
        <v>9.2216676100000008</v>
      </c>
      <c r="U252" s="56">
        <f>'5a. FNO'!U252+'5b. FNO Impacted Gen'!U252</f>
        <v>9.1176511099999988</v>
      </c>
      <c r="V252" s="56">
        <f>'5a. FNO'!V252+'5b. FNO Impacted Gen'!V252</f>
        <v>8.8476056000000014</v>
      </c>
      <c r="W252" s="56">
        <f>'5a. FNO'!W252+'5b. FNO Impacted Gen'!W252</f>
        <v>8.3244153499999989</v>
      </c>
      <c r="X252" s="56">
        <f>'5a. FNO'!X252+'5b. FNO Impacted Gen'!X252</f>
        <v>7.7596612699999996</v>
      </c>
      <c r="Y252" s="56">
        <f>'5a. FNO'!Y252+'5b. FNO Impacted Gen'!Y252</f>
        <v>7.1213213900000003</v>
      </c>
      <c r="Z252" s="67">
        <f>'5a. FNO'!Z252+'5b. FNO Impacted Gen'!Z252</f>
        <v>0</v>
      </c>
    </row>
    <row r="253" spans="1:26">
      <c r="A253" s="54">
        <f t="shared" si="3"/>
        <v>45907</v>
      </c>
      <c r="B253" s="55">
        <f>'5a. FNO'!B253+'5b. FNO Impacted Gen'!B253</f>
        <v>6.7599067599999998</v>
      </c>
      <c r="C253" s="56">
        <f>'5a. FNO'!C253+'5b. FNO Impacted Gen'!C253</f>
        <v>6.5761461999999993</v>
      </c>
      <c r="D253" s="56">
        <f>'5a. FNO'!D253+'5b. FNO Impacted Gen'!D253</f>
        <v>6.4994476500000005</v>
      </c>
      <c r="E253" s="56">
        <f>'5a. FNO'!E253+'5b. FNO Impacted Gen'!E253</f>
        <v>6.5239933300000006</v>
      </c>
      <c r="F253" s="56">
        <f>'5a. FNO'!F253+'5b. FNO Impacted Gen'!F253</f>
        <v>6.6778764200000005</v>
      </c>
      <c r="G253" s="56">
        <f>'5a. FNO'!G253+'5b. FNO Impacted Gen'!G253</f>
        <v>6.8640894299999999</v>
      </c>
      <c r="H253" s="56">
        <f>'5a. FNO'!H253+'5b. FNO Impacted Gen'!H253</f>
        <v>7.2813758000000002</v>
      </c>
      <c r="I253" s="56">
        <f>'5a. FNO'!I253+'5b. FNO Impacted Gen'!I253</f>
        <v>7.7491591199999998</v>
      </c>
      <c r="J253" s="56">
        <f>'5a. FNO'!J253+'5b. FNO Impacted Gen'!J253</f>
        <v>7.7984825600000001</v>
      </c>
      <c r="K253" s="56">
        <f>'5a. FNO'!K253+'5b. FNO Impacted Gen'!K253</f>
        <v>7.6186209700000003</v>
      </c>
      <c r="L253" s="56">
        <f>'5a. FNO'!L253+'5b. FNO Impacted Gen'!L253</f>
        <v>7.5062520499999996</v>
      </c>
      <c r="M253" s="56">
        <f>'5a. FNO'!M253+'5b. FNO Impacted Gen'!M253</f>
        <v>7.3966581499999995</v>
      </c>
      <c r="N253" s="56">
        <f>'5a. FNO'!N253+'5b. FNO Impacted Gen'!N253</f>
        <v>7.7887803700000005</v>
      </c>
      <c r="O253" s="56">
        <f>'5a. FNO'!O253+'5b. FNO Impacted Gen'!O253</f>
        <v>7.9592246900000001</v>
      </c>
      <c r="P253" s="56">
        <f>'5a. FNO'!P253+'5b. FNO Impacted Gen'!P253</f>
        <v>8.2667234700000005</v>
      </c>
      <c r="Q253" s="56">
        <f>'5a. FNO'!Q253+'5b. FNO Impacted Gen'!Q253</f>
        <v>8.9221528999999986</v>
      </c>
      <c r="R253" s="56">
        <f>'5a. FNO'!R253+'5b. FNO Impacted Gen'!R253</f>
        <v>9.4499414500000007</v>
      </c>
      <c r="S253" s="56">
        <f>'5a. FNO'!S253+'5b. FNO Impacted Gen'!S253</f>
        <v>9.6303008600000002</v>
      </c>
      <c r="T253" s="56">
        <f>'5a. FNO'!T253+'5b. FNO Impacted Gen'!T253</f>
        <v>9.8921227700000003</v>
      </c>
      <c r="U253" s="56">
        <f>'5a. FNO'!U253+'5b. FNO Impacted Gen'!U253</f>
        <v>9.6379425100000002</v>
      </c>
      <c r="V253" s="56">
        <f>'5a. FNO'!V253+'5b. FNO Impacted Gen'!V253</f>
        <v>9.2822791899999988</v>
      </c>
      <c r="W253" s="56">
        <f>'5a. FNO'!W253+'5b. FNO Impacted Gen'!W253</f>
        <v>8.5016241299999997</v>
      </c>
      <c r="X253" s="56">
        <f>'5a. FNO'!X253+'5b. FNO Impacted Gen'!X253</f>
        <v>7.8249538899999997</v>
      </c>
      <c r="Y253" s="56">
        <f>'5a. FNO'!Y253+'5b. FNO Impacted Gen'!Y253</f>
        <v>7.1362539799999993</v>
      </c>
      <c r="Z253" s="67">
        <f>'5a. FNO'!Z253+'5b. FNO Impacted Gen'!Z253</f>
        <v>0</v>
      </c>
    </row>
    <row r="254" spans="1:26">
      <c r="A254" s="54">
        <f t="shared" si="3"/>
        <v>45908</v>
      </c>
      <c r="B254" s="55">
        <f>'5a. FNO'!B254+'5b. FNO Impacted Gen'!B254</f>
        <v>6.7310678900000003</v>
      </c>
      <c r="C254" s="56">
        <f>'5a. FNO'!C254+'5b. FNO Impacted Gen'!C254</f>
        <v>6.4731463900000001</v>
      </c>
      <c r="D254" s="56">
        <f>'5a. FNO'!D254+'5b. FNO Impacted Gen'!D254</f>
        <v>6.3933274600000001</v>
      </c>
      <c r="E254" s="56">
        <f>'5a. FNO'!E254+'5b. FNO Impacted Gen'!E254</f>
        <v>6.36866574</v>
      </c>
      <c r="F254" s="56">
        <f>'5a. FNO'!F254+'5b. FNO Impacted Gen'!F254</f>
        <v>6.4962173099999996</v>
      </c>
      <c r="G254" s="56">
        <f>'5a. FNO'!G254+'5b. FNO Impacted Gen'!G254</f>
        <v>6.8681559799999992</v>
      </c>
      <c r="H254" s="56">
        <f>'5a. FNO'!H254+'5b. FNO Impacted Gen'!H254</f>
        <v>7.4002186099999996</v>
      </c>
      <c r="I254" s="56">
        <f>'5a. FNO'!I254+'5b. FNO Impacted Gen'!I254</f>
        <v>7.74594776</v>
      </c>
      <c r="J254" s="56">
        <f>'5a. FNO'!J254+'5b. FNO Impacted Gen'!J254</f>
        <v>7.8167527199999993</v>
      </c>
      <c r="K254" s="56">
        <f>'5a. FNO'!K254+'5b. FNO Impacted Gen'!K254</f>
        <v>7.7143028799999991</v>
      </c>
      <c r="L254" s="56">
        <f>'5a. FNO'!L254+'5b. FNO Impacted Gen'!L254</f>
        <v>7.819612639999999</v>
      </c>
      <c r="M254" s="56">
        <f>'5a. FNO'!M254+'5b. FNO Impacted Gen'!M254</f>
        <v>8.1842030099999992</v>
      </c>
      <c r="N254" s="56">
        <f>'5a. FNO'!N254+'5b. FNO Impacted Gen'!N254</f>
        <v>8.6815034699999991</v>
      </c>
      <c r="O254" s="56">
        <f>'5a. FNO'!O254+'5b. FNO Impacted Gen'!O254</f>
        <v>9.2081461000000004</v>
      </c>
      <c r="P254" s="56">
        <f>'5a. FNO'!P254+'5b. FNO Impacted Gen'!P254</f>
        <v>9.7477163499999993</v>
      </c>
      <c r="Q254" s="56">
        <f>'5a. FNO'!Q254+'5b. FNO Impacted Gen'!Q254</f>
        <v>10.143286370000002</v>
      </c>
      <c r="R254" s="56">
        <f>'5a. FNO'!R254+'5b. FNO Impacted Gen'!R254</f>
        <v>10.79731179</v>
      </c>
      <c r="S254" s="56">
        <f>'5a. FNO'!S254+'5b. FNO Impacted Gen'!S254</f>
        <v>11.09924416</v>
      </c>
      <c r="T254" s="56">
        <f>'5a. FNO'!T254+'5b. FNO Impacted Gen'!T254</f>
        <v>10.870663380000002</v>
      </c>
      <c r="U254" s="56">
        <f>'5a. FNO'!U254+'5b. FNO Impacted Gen'!U254</f>
        <v>10.133090320000001</v>
      </c>
      <c r="V254" s="56">
        <f>'5a. FNO'!V254+'5b. FNO Impacted Gen'!V254</f>
        <v>9.5393176400000002</v>
      </c>
      <c r="W254" s="56">
        <f>'5a. FNO'!W254+'5b. FNO Impacted Gen'!W254</f>
        <v>8.56563871</v>
      </c>
      <c r="X254" s="56">
        <f>'5a. FNO'!X254+'5b. FNO Impacted Gen'!X254</f>
        <v>8.059200989999999</v>
      </c>
      <c r="Y254" s="56">
        <f>'5a. FNO'!Y254+'5b. FNO Impacted Gen'!Y254</f>
        <v>7.4490009099999996</v>
      </c>
      <c r="Z254" s="67">
        <f>'5a. FNO'!Z254+'5b. FNO Impacted Gen'!Z254</f>
        <v>0</v>
      </c>
    </row>
    <row r="255" spans="1:26">
      <c r="A255" s="54">
        <f t="shared" si="3"/>
        <v>45909</v>
      </c>
      <c r="B255" s="55">
        <f>'5a. FNO'!B255+'5b. FNO Impacted Gen'!B255</f>
        <v>6.9812184200000011</v>
      </c>
      <c r="C255" s="56">
        <f>'5a. FNO'!C255+'5b. FNO Impacted Gen'!C255</f>
        <v>6.6774200700000002</v>
      </c>
      <c r="D255" s="56">
        <f>'5a. FNO'!D255+'5b. FNO Impacted Gen'!D255</f>
        <v>6.5697403200000002</v>
      </c>
      <c r="E255" s="56">
        <f>'5a. FNO'!E255+'5b. FNO Impacted Gen'!E255</f>
        <v>6.4957092900000006</v>
      </c>
      <c r="F255" s="56">
        <f>'5a. FNO'!F255+'5b. FNO Impacted Gen'!F255</f>
        <v>6.6106999099999992</v>
      </c>
      <c r="G255" s="56">
        <f>'5a. FNO'!G255+'5b. FNO Impacted Gen'!G255</f>
        <v>7.1358559700000006</v>
      </c>
      <c r="H255" s="56">
        <f>'5a. FNO'!H255+'5b. FNO Impacted Gen'!H255</f>
        <v>7.8734608499999998</v>
      </c>
      <c r="I255" s="56">
        <f>'5a. FNO'!I255+'5b. FNO Impacted Gen'!I255</f>
        <v>8.4006202199999986</v>
      </c>
      <c r="J255" s="56">
        <f>'5a. FNO'!J255+'5b. FNO Impacted Gen'!J255</f>
        <v>8.4768995800000013</v>
      </c>
      <c r="K255" s="56">
        <f>'5a. FNO'!K255+'5b. FNO Impacted Gen'!K255</f>
        <v>8.3874166100000007</v>
      </c>
      <c r="L255" s="56">
        <f>'5a. FNO'!L255+'5b. FNO Impacted Gen'!L255</f>
        <v>8.5048639699999988</v>
      </c>
      <c r="M255" s="56">
        <f>'5a. FNO'!M255+'5b. FNO Impacted Gen'!M255</f>
        <v>8.9133595400000019</v>
      </c>
      <c r="N255" s="56">
        <f>'5a. FNO'!N255+'5b. FNO Impacted Gen'!N255</f>
        <v>9.5070547199999993</v>
      </c>
      <c r="O255" s="56">
        <f>'5a. FNO'!O255+'5b. FNO Impacted Gen'!O255</f>
        <v>10.054803400000001</v>
      </c>
      <c r="P255" s="56">
        <f>'5a. FNO'!P255+'5b. FNO Impacted Gen'!P255</f>
        <v>10.167770409999999</v>
      </c>
      <c r="Q255" s="56">
        <f>'5a. FNO'!Q255+'5b. FNO Impacted Gen'!Q255</f>
        <v>10.734878069999999</v>
      </c>
      <c r="R255" s="56">
        <f>'5a. FNO'!R255+'5b. FNO Impacted Gen'!R255</f>
        <v>11.13680194</v>
      </c>
      <c r="S255" s="56">
        <f>'5a. FNO'!S255+'5b. FNO Impacted Gen'!S255</f>
        <v>11.439457819999999</v>
      </c>
      <c r="T255" s="56">
        <f>'5a. FNO'!T255+'5b. FNO Impacted Gen'!T255</f>
        <v>11.026356889999999</v>
      </c>
      <c r="U255" s="56">
        <f>'5a. FNO'!U255+'5b. FNO Impacted Gen'!U255</f>
        <v>10.628030819999999</v>
      </c>
      <c r="V255" s="56">
        <f>'5a. FNO'!V255+'5b. FNO Impacted Gen'!V255</f>
        <v>9.8719478400000007</v>
      </c>
      <c r="W255" s="56">
        <f>'5a. FNO'!W255+'5b. FNO Impacted Gen'!W255</f>
        <v>8.8826219799999997</v>
      </c>
      <c r="X255" s="56">
        <f>'5a. FNO'!X255+'5b. FNO Impacted Gen'!X255</f>
        <v>8.0589849900000008</v>
      </c>
      <c r="Y255" s="56">
        <f>'5a. FNO'!Y255+'5b. FNO Impacted Gen'!Y255</f>
        <v>7.3744812299999998</v>
      </c>
      <c r="Z255" s="67">
        <f>'5a. FNO'!Z255+'5b. FNO Impacted Gen'!Z255</f>
        <v>0</v>
      </c>
    </row>
    <row r="256" spans="1:26">
      <c r="A256" s="54">
        <f t="shared" si="3"/>
        <v>45910</v>
      </c>
      <c r="B256" s="55">
        <f>'5a. FNO'!B256+'5b. FNO Impacted Gen'!B256</f>
        <v>6.8307982100000002</v>
      </c>
      <c r="C256" s="56">
        <f>'5a. FNO'!C256+'5b. FNO Impacted Gen'!C256</f>
        <v>6.6008726399999995</v>
      </c>
      <c r="D256" s="56">
        <f>'5a. FNO'!D256+'5b. FNO Impacted Gen'!D256</f>
        <v>6.4248242200000005</v>
      </c>
      <c r="E256" s="56">
        <f>'5a. FNO'!E256+'5b. FNO Impacted Gen'!E256</f>
        <v>6.3546749600000005</v>
      </c>
      <c r="F256" s="56">
        <f>'5a. FNO'!F256+'5b. FNO Impacted Gen'!F256</f>
        <v>6.4942953899999996</v>
      </c>
      <c r="G256" s="56">
        <f>'5a. FNO'!G256+'5b. FNO Impacted Gen'!G256</f>
        <v>7.1359225200000003</v>
      </c>
      <c r="H256" s="56">
        <f>'5a. FNO'!H256+'5b. FNO Impacted Gen'!H256</f>
        <v>7.9194786199999996</v>
      </c>
      <c r="I256" s="56">
        <f>'5a. FNO'!I256+'5b. FNO Impacted Gen'!I256</f>
        <v>8.4868343799999995</v>
      </c>
      <c r="J256" s="56">
        <f>'5a. FNO'!J256+'5b. FNO Impacted Gen'!J256</f>
        <v>8.4732528500000015</v>
      </c>
      <c r="K256" s="56">
        <f>'5a. FNO'!K256+'5b. FNO Impacted Gen'!K256</f>
        <v>8.4570431900000003</v>
      </c>
      <c r="L256" s="56">
        <f>'5a. FNO'!L256+'5b. FNO Impacted Gen'!L256</f>
        <v>8.7609011100000007</v>
      </c>
      <c r="M256" s="56">
        <f>'5a. FNO'!M256+'5b. FNO Impacted Gen'!M256</f>
        <v>8.8509390999999997</v>
      </c>
      <c r="N256" s="56">
        <f>'5a. FNO'!N256+'5b. FNO Impacted Gen'!N256</f>
        <v>9.2839397899999998</v>
      </c>
      <c r="O256" s="56">
        <f>'5a. FNO'!O256+'5b. FNO Impacted Gen'!O256</f>
        <v>9.764906139999999</v>
      </c>
      <c r="P256" s="56">
        <f>'5a. FNO'!P256+'5b. FNO Impacted Gen'!P256</f>
        <v>10.216626739999999</v>
      </c>
      <c r="Q256" s="56">
        <f>'5a. FNO'!Q256+'5b. FNO Impacted Gen'!Q256</f>
        <v>10.47363861</v>
      </c>
      <c r="R256" s="56">
        <f>'5a. FNO'!R256+'5b. FNO Impacted Gen'!R256</f>
        <v>10.991067409999999</v>
      </c>
      <c r="S256" s="56">
        <f>'5a. FNO'!S256+'5b. FNO Impacted Gen'!S256</f>
        <v>10.923656080000001</v>
      </c>
      <c r="T256" s="56">
        <f>'5a. FNO'!T256+'5b. FNO Impacted Gen'!T256</f>
        <v>10.72176146</v>
      </c>
      <c r="U256" s="56">
        <f>'5a. FNO'!U256+'5b. FNO Impacted Gen'!U256</f>
        <v>10.41839045</v>
      </c>
      <c r="V256" s="56">
        <f>'5a. FNO'!V256+'5b. FNO Impacted Gen'!V256</f>
        <v>9.8035409399999995</v>
      </c>
      <c r="W256" s="56">
        <f>'5a. FNO'!W256+'5b. FNO Impacted Gen'!W256</f>
        <v>9.0240640600000006</v>
      </c>
      <c r="X256" s="56">
        <f>'5a. FNO'!X256+'5b. FNO Impacted Gen'!X256</f>
        <v>8.2172462799999995</v>
      </c>
      <c r="Y256" s="56">
        <f>'5a. FNO'!Y256+'5b. FNO Impacted Gen'!Y256</f>
        <v>7.5527449700000009</v>
      </c>
      <c r="Z256" s="67">
        <f>'5a. FNO'!Z256+'5b. FNO Impacted Gen'!Z256</f>
        <v>0</v>
      </c>
    </row>
    <row r="257" spans="1:26">
      <c r="A257" s="54">
        <f t="shared" si="3"/>
        <v>45911</v>
      </c>
      <c r="B257" s="55">
        <f>'5a. FNO'!B257+'5b. FNO Impacted Gen'!B257</f>
        <v>7.1092458000000001</v>
      </c>
      <c r="C257" s="56">
        <f>'5a. FNO'!C257+'5b. FNO Impacted Gen'!C257</f>
        <v>6.8201570499999997</v>
      </c>
      <c r="D257" s="56">
        <f>'5a. FNO'!D257+'5b. FNO Impacted Gen'!D257</f>
        <v>6.655202290000001</v>
      </c>
      <c r="E257" s="56">
        <f>'5a. FNO'!E257+'5b. FNO Impacted Gen'!E257</f>
        <v>6.6030766000000005</v>
      </c>
      <c r="F257" s="56">
        <f>'5a. FNO'!F257+'5b. FNO Impacted Gen'!F257</f>
        <v>6.7060184899999999</v>
      </c>
      <c r="G257" s="56">
        <f>'5a. FNO'!G257+'5b. FNO Impacted Gen'!G257</f>
        <v>7.43204127</v>
      </c>
      <c r="H257" s="56">
        <f>'5a. FNO'!H257+'5b. FNO Impacted Gen'!H257</f>
        <v>7.91544998</v>
      </c>
      <c r="I257" s="56">
        <f>'5a. FNO'!I257+'5b. FNO Impacted Gen'!I257</f>
        <v>8.7906278499999999</v>
      </c>
      <c r="J257" s="56">
        <f>'5a. FNO'!J257+'5b. FNO Impacted Gen'!J257</f>
        <v>8.8781409799999995</v>
      </c>
      <c r="K257" s="56">
        <f>'5a. FNO'!K257+'5b. FNO Impacted Gen'!K257</f>
        <v>9.3177799799999992</v>
      </c>
      <c r="L257" s="56">
        <f>'5a. FNO'!L257+'5b. FNO Impacted Gen'!L257</f>
        <v>9.7590767200000013</v>
      </c>
      <c r="M257" s="56">
        <f>'5a. FNO'!M257+'5b. FNO Impacted Gen'!M257</f>
        <v>10.248236809999998</v>
      </c>
      <c r="N257" s="56">
        <f>'5a. FNO'!N257+'5b. FNO Impacted Gen'!N257</f>
        <v>10.552664850000001</v>
      </c>
      <c r="O257" s="56">
        <f>'5a. FNO'!O257+'5b. FNO Impacted Gen'!O257</f>
        <v>10.948284729999999</v>
      </c>
      <c r="P257" s="56">
        <f>'5a. FNO'!P257+'5b. FNO Impacted Gen'!P257</f>
        <v>11.26855845</v>
      </c>
      <c r="Q257" s="56">
        <f>'5a. FNO'!Q257+'5b. FNO Impacted Gen'!Q257</f>
        <v>11.096937710000001</v>
      </c>
      <c r="R257" s="56">
        <f>'5a. FNO'!R257+'5b. FNO Impacted Gen'!R257</f>
        <v>10.846649539999998</v>
      </c>
      <c r="S257" s="56">
        <f>'5a. FNO'!S257+'5b. FNO Impacted Gen'!S257</f>
        <v>10.986364500000001</v>
      </c>
      <c r="T257" s="56">
        <f>'5a. FNO'!T257+'5b. FNO Impacted Gen'!T257</f>
        <v>10.8203397</v>
      </c>
      <c r="U257" s="56">
        <f>'5a. FNO'!U257+'5b. FNO Impacted Gen'!U257</f>
        <v>10.44410828</v>
      </c>
      <c r="V257" s="56">
        <f>'5a. FNO'!V257+'5b. FNO Impacted Gen'!V257</f>
        <v>9.9392319899999997</v>
      </c>
      <c r="W257" s="56">
        <f>'5a. FNO'!W257+'5b. FNO Impacted Gen'!W257</f>
        <v>8.8423893099999979</v>
      </c>
      <c r="X257" s="56">
        <f>'5a. FNO'!X257+'5b. FNO Impacted Gen'!X257</f>
        <v>7.98152887</v>
      </c>
      <c r="Y257" s="56">
        <f>'5a. FNO'!Y257+'5b. FNO Impacted Gen'!Y257</f>
        <v>7.6863379900000002</v>
      </c>
      <c r="Z257" s="67">
        <f>'5a. FNO'!Z257+'5b. FNO Impacted Gen'!Z257</f>
        <v>0</v>
      </c>
    </row>
    <row r="258" spans="1:26">
      <c r="A258" s="54">
        <f t="shared" si="3"/>
        <v>45912</v>
      </c>
      <c r="B258" s="55">
        <f>'5a. FNO'!B258+'5b. FNO Impacted Gen'!B258</f>
        <v>7.1978253199999997</v>
      </c>
      <c r="C258" s="56">
        <f>'5a. FNO'!C258+'5b. FNO Impacted Gen'!C258</f>
        <v>6.9050813300000007</v>
      </c>
      <c r="D258" s="56">
        <f>'5a. FNO'!D258+'5b. FNO Impacted Gen'!D258</f>
        <v>6.7519756700000002</v>
      </c>
      <c r="E258" s="56">
        <f>'5a. FNO'!E258+'5b. FNO Impacted Gen'!E258</f>
        <v>6.6690845100000002</v>
      </c>
      <c r="F258" s="56">
        <f>'5a. FNO'!F258+'5b. FNO Impacted Gen'!F258</f>
        <v>6.7709256599999996</v>
      </c>
      <c r="G258" s="56">
        <f>'5a. FNO'!G258+'5b. FNO Impacted Gen'!G258</f>
        <v>7.4260059099999998</v>
      </c>
      <c r="H258" s="56">
        <f>'5a. FNO'!H258+'5b. FNO Impacted Gen'!H258</f>
        <v>8.1411630800000001</v>
      </c>
      <c r="I258" s="56">
        <f>'5a. FNO'!I258+'5b. FNO Impacted Gen'!I258</f>
        <v>8.7456565200000007</v>
      </c>
      <c r="J258" s="56">
        <f>'5a. FNO'!J258+'5b. FNO Impacted Gen'!J258</f>
        <v>8.9062991799999995</v>
      </c>
      <c r="K258" s="56">
        <f>'5a. FNO'!K258+'5b. FNO Impacted Gen'!K258</f>
        <v>9.0890192299999999</v>
      </c>
      <c r="L258" s="56">
        <f>'5a. FNO'!L258+'5b. FNO Impacted Gen'!L258</f>
        <v>9.549931410000001</v>
      </c>
      <c r="M258" s="56">
        <f>'5a. FNO'!M258+'5b. FNO Impacted Gen'!M258</f>
        <v>9.9420381400000011</v>
      </c>
      <c r="N258" s="56">
        <f>'5a. FNO'!N258+'5b. FNO Impacted Gen'!N258</f>
        <v>10.489649830000001</v>
      </c>
      <c r="O258" s="56">
        <f>'5a. FNO'!O258+'5b. FNO Impacted Gen'!O258</f>
        <v>11.058826150000002</v>
      </c>
      <c r="P258" s="56">
        <f>'5a. FNO'!P258+'5b. FNO Impacted Gen'!P258</f>
        <v>11.41473985</v>
      </c>
      <c r="Q258" s="56">
        <f>'5a. FNO'!Q258+'5b. FNO Impacted Gen'!Q258</f>
        <v>11.062521970000001</v>
      </c>
      <c r="R258" s="56">
        <f>'5a. FNO'!R258+'5b. FNO Impacted Gen'!R258</f>
        <v>11.228745829999999</v>
      </c>
      <c r="S258" s="56">
        <f>'5a. FNO'!S258+'5b. FNO Impacted Gen'!S258</f>
        <v>11.30287036</v>
      </c>
      <c r="T258" s="56">
        <f>'5a. FNO'!T258+'5b. FNO Impacted Gen'!T258</f>
        <v>10.91682116</v>
      </c>
      <c r="U258" s="56">
        <f>'5a. FNO'!U258+'5b. FNO Impacted Gen'!U258</f>
        <v>10.640400819999998</v>
      </c>
      <c r="V258" s="56">
        <f>'5a. FNO'!V258+'5b. FNO Impacted Gen'!V258</f>
        <v>9.9791251799999987</v>
      </c>
      <c r="W258" s="56">
        <f>'5a. FNO'!W258+'5b. FNO Impacted Gen'!W258</f>
        <v>9.141077730000001</v>
      </c>
      <c r="X258" s="56">
        <f>'5a. FNO'!X258+'5b. FNO Impacted Gen'!X258</f>
        <v>8.5404712099999998</v>
      </c>
      <c r="Y258" s="56">
        <f>'5a. FNO'!Y258+'5b. FNO Impacted Gen'!Y258</f>
        <v>7.7449653200000004</v>
      </c>
      <c r="Z258" s="67">
        <f>'5a. FNO'!Z258+'5b. FNO Impacted Gen'!Z258</f>
        <v>0</v>
      </c>
    </row>
    <row r="259" spans="1:26">
      <c r="A259" s="54">
        <f t="shared" si="3"/>
        <v>45913</v>
      </c>
      <c r="B259" s="55">
        <f>'5a. FNO'!B259+'5b. FNO Impacted Gen'!B259</f>
        <v>7.3019409</v>
      </c>
      <c r="C259" s="56">
        <f>'5a. FNO'!C259+'5b. FNO Impacted Gen'!C259</f>
        <v>6.9853089800000001</v>
      </c>
      <c r="D259" s="56">
        <f>'5a. FNO'!D259+'5b. FNO Impacted Gen'!D259</f>
        <v>6.8703535499999999</v>
      </c>
      <c r="E259" s="56">
        <f>'5a. FNO'!E259+'5b. FNO Impacted Gen'!E259</f>
        <v>6.8312583999999994</v>
      </c>
      <c r="F259" s="56">
        <f>'5a. FNO'!F259+'5b. FNO Impacted Gen'!F259</f>
        <v>6.8752055800000003</v>
      </c>
      <c r="G259" s="56">
        <f>'5a. FNO'!G259+'5b. FNO Impacted Gen'!G259</f>
        <v>7.1357197299999999</v>
      </c>
      <c r="H259" s="56">
        <f>'5a. FNO'!H259+'5b. FNO Impacted Gen'!H259</f>
        <v>7.5271501299999999</v>
      </c>
      <c r="I259" s="56">
        <f>'5a. FNO'!I259+'5b. FNO Impacted Gen'!I259</f>
        <v>7.9615005099999996</v>
      </c>
      <c r="J259" s="56">
        <f>'5a. FNO'!J259+'5b. FNO Impacted Gen'!J259</f>
        <v>8.1417556100000006</v>
      </c>
      <c r="K259" s="56">
        <f>'5a. FNO'!K259+'5b. FNO Impacted Gen'!K259</f>
        <v>8.4491616899999986</v>
      </c>
      <c r="L259" s="56">
        <f>'5a. FNO'!L259+'5b. FNO Impacted Gen'!L259</f>
        <v>8.7846399099999992</v>
      </c>
      <c r="M259" s="56">
        <f>'5a. FNO'!M259+'5b. FNO Impacted Gen'!M259</f>
        <v>9.0357892199999981</v>
      </c>
      <c r="N259" s="56">
        <f>'5a. FNO'!N259+'5b. FNO Impacted Gen'!N259</f>
        <v>9.462665809999999</v>
      </c>
      <c r="O259" s="56">
        <f>'5a. FNO'!O259+'5b. FNO Impacted Gen'!O259</f>
        <v>9.1372620900000001</v>
      </c>
      <c r="P259" s="56">
        <f>'5a. FNO'!P259+'5b. FNO Impacted Gen'!P259</f>
        <v>8.31310079</v>
      </c>
      <c r="Q259" s="56">
        <f>'5a. FNO'!Q259+'5b. FNO Impacted Gen'!Q259</f>
        <v>8.5018579900000013</v>
      </c>
      <c r="R259" s="56">
        <f>'5a. FNO'!R259+'5b. FNO Impacted Gen'!R259</f>
        <v>9.2106141299999997</v>
      </c>
      <c r="S259" s="56">
        <f>'5a. FNO'!S259+'5b. FNO Impacted Gen'!S259</f>
        <v>9.6900006699999999</v>
      </c>
      <c r="T259" s="56">
        <f>'5a. FNO'!T259+'5b. FNO Impacted Gen'!T259</f>
        <v>9.7390621300000006</v>
      </c>
      <c r="U259" s="56">
        <f>'5a. FNO'!U259+'5b. FNO Impacted Gen'!U259</f>
        <v>9.6532631799999997</v>
      </c>
      <c r="V259" s="56">
        <f>'5a. FNO'!V259+'5b. FNO Impacted Gen'!V259</f>
        <v>9.1933896900000001</v>
      </c>
      <c r="W259" s="56">
        <f>'5a. FNO'!W259+'5b. FNO Impacted Gen'!W259</f>
        <v>8.6501830999999996</v>
      </c>
      <c r="X259" s="56">
        <f>'5a. FNO'!X259+'5b. FNO Impacted Gen'!X259</f>
        <v>8.0624383299999991</v>
      </c>
      <c r="Y259" s="56">
        <f>'5a. FNO'!Y259+'5b. FNO Impacted Gen'!Y259</f>
        <v>7.4102277399999998</v>
      </c>
      <c r="Z259" s="67">
        <f>'5a. FNO'!Z259+'5b. FNO Impacted Gen'!Z259</f>
        <v>0</v>
      </c>
    </row>
    <row r="260" spans="1:26">
      <c r="A260" s="54">
        <f t="shared" si="3"/>
        <v>45914</v>
      </c>
      <c r="B260" s="55">
        <f>'5a. FNO'!B260+'5b. FNO Impacted Gen'!B260</f>
        <v>7.1010058100000002</v>
      </c>
      <c r="C260" s="56">
        <f>'5a. FNO'!C260+'5b. FNO Impacted Gen'!C260</f>
        <v>6.7951143900000011</v>
      </c>
      <c r="D260" s="56">
        <f>'5a. FNO'!D260+'5b. FNO Impacted Gen'!D260</f>
        <v>6.7039200700000006</v>
      </c>
      <c r="E260" s="56">
        <f>'5a. FNO'!E260+'5b. FNO Impacted Gen'!E260</f>
        <v>6.6345940500000005</v>
      </c>
      <c r="F260" s="56">
        <f>'5a. FNO'!F260+'5b. FNO Impacted Gen'!F260</f>
        <v>6.6959175699999998</v>
      </c>
      <c r="G260" s="56">
        <f>'5a. FNO'!G260+'5b. FNO Impacted Gen'!G260</f>
        <v>6.9838837199999997</v>
      </c>
      <c r="H260" s="56">
        <f>'5a. FNO'!H260+'5b. FNO Impacted Gen'!H260</f>
        <v>7.3142617900000007</v>
      </c>
      <c r="I260" s="56">
        <f>'5a. FNO'!I260+'5b. FNO Impacted Gen'!I260</f>
        <v>7.7081701599999999</v>
      </c>
      <c r="J260" s="56">
        <f>'5a. FNO'!J260+'5b. FNO Impacted Gen'!J260</f>
        <v>7.8600259599999989</v>
      </c>
      <c r="K260" s="56">
        <f>'5a. FNO'!K260+'5b. FNO Impacted Gen'!K260</f>
        <v>7.7567921399999999</v>
      </c>
      <c r="L260" s="56">
        <f>'5a. FNO'!L260+'5b. FNO Impacted Gen'!L260</f>
        <v>7.6943067199999993</v>
      </c>
      <c r="M260" s="56">
        <f>'5a. FNO'!M260+'5b. FNO Impacted Gen'!M260</f>
        <v>7.5896847999999997</v>
      </c>
      <c r="N260" s="56">
        <f>'5a. FNO'!N260+'5b. FNO Impacted Gen'!N260</f>
        <v>7.8645841000000001</v>
      </c>
      <c r="O260" s="56">
        <f>'5a. FNO'!O260+'5b. FNO Impacted Gen'!O260</f>
        <v>8.1008434300000012</v>
      </c>
      <c r="P260" s="56">
        <f>'5a. FNO'!P260+'5b. FNO Impacted Gen'!P260</f>
        <v>8.2925209900000016</v>
      </c>
      <c r="Q260" s="56">
        <f>'5a. FNO'!Q260+'5b. FNO Impacted Gen'!Q260</f>
        <v>8.7215671199999996</v>
      </c>
      <c r="R260" s="56">
        <f>'5a. FNO'!R260+'5b. FNO Impacted Gen'!R260</f>
        <v>9.1250028800000003</v>
      </c>
      <c r="S260" s="56">
        <f>'5a. FNO'!S260+'5b. FNO Impacted Gen'!S260</f>
        <v>9.5391194600000002</v>
      </c>
      <c r="T260" s="56">
        <f>'5a. FNO'!T260+'5b. FNO Impacted Gen'!T260</f>
        <v>9.6796058899999995</v>
      </c>
      <c r="U260" s="56">
        <f>'5a. FNO'!U260+'5b. FNO Impacted Gen'!U260</f>
        <v>9.4063591900000016</v>
      </c>
      <c r="V260" s="56">
        <f>'5a. FNO'!V260+'5b. FNO Impacted Gen'!V260</f>
        <v>8.9526226800000011</v>
      </c>
      <c r="W260" s="56">
        <f>'5a. FNO'!W260+'5b. FNO Impacted Gen'!W260</f>
        <v>8.2360279799999994</v>
      </c>
      <c r="X260" s="56">
        <f>'5a. FNO'!X260+'5b. FNO Impacted Gen'!X260</f>
        <v>7.4239437399999995</v>
      </c>
      <c r="Y260" s="56">
        <f>'5a. FNO'!Y260+'5b. FNO Impacted Gen'!Y260</f>
        <v>6.7873116200000005</v>
      </c>
      <c r="Z260" s="67">
        <f>'5a. FNO'!Z260+'5b. FNO Impacted Gen'!Z260</f>
        <v>0</v>
      </c>
    </row>
    <row r="261" spans="1:26">
      <c r="A261" s="54">
        <f t="shared" si="3"/>
        <v>45915</v>
      </c>
      <c r="B261" s="55">
        <f>'5a. FNO'!B261+'5b. FNO Impacted Gen'!B261</f>
        <v>6.46452925</v>
      </c>
      <c r="C261" s="56">
        <f>'5a. FNO'!C261+'5b. FNO Impacted Gen'!C261</f>
        <v>6.2510012599999998</v>
      </c>
      <c r="D261" s="56">
        <f>'5a. FNO'!D261+'5b. FNO Impacted Gen'!D261</f>
        <v>6.17536079</v>
      </c>
      <c r="E261" s="56">
        <f>'5a. FNO'!E261+'5b. FNO Impacted Gen'!E261</f>
        <v>6.1954537200000006</v>
      </c>
      <c r="F261" s="56">
        <f>'5a. FNO'!F261+'5b. FNO Impacted Gen'!F261</f>
        <v>6.4090380299999996</v>
      </c>
      <c r="G261" s="56">
        <f>'5a. FNO'!G261+'5b. FNO Impacted Gen'!G261</f>
        <v>6.8268930499999998</v>
      </c>
      <c r="H261" s="56">
        <f>'5a. FNO'!H261+'5b. FNO Impacted Gen'!H261</f>
        <v>7.5564408499999995</v>
      </c>
      <c r="I261" s="56">
        <f>'5a. FNO'!I261+'5b. FNO Impacted Gen'!I261</f>
        <v>8.0926827499999998</v>
      </c>
      <c r="J261" s="56">
        <f>'5a. FNO'!J261+'5b. FNO Impacted Gen'!J261</f>
        <v>7.9261492900000006</v>
      </c>
      <c r="K261" s="56">
        <f>'5a. FNO'!K261+'5b. FNO Impacted Gen'!K261</f>
        <v>8.0698209900000002</v>
      </c>
      <c r="L261" s="56">
        <f>'5a. FNO'!L261+'5b. FNO Impacted Gen'!L261</f>
        <v>8.07689521</v>
      </c>
      <c r="M261" s="56">
        <f>'5a. FNO'!M261+'5b. FNO Impacted Gen'!M261</f>
        <v>8.0735021899999992</v>
      </c>
      <c r="N261" s="56">
        <f>'5a. FNO'!N261+'5b. FNO Impacted Gen'!N261</f>
        <v>8.2501379400000001</v>
      </c>
      <c r="O261" s="56">
        <f>'5a. FNO'!O261+'5b. FNO Impacted Gen'!O261</f>
        <v>8.4966787000000004</v>
      </c>
      <c r="P261" s="56">
        <f>'5a. FNO'!P261+'5b. FNO Impacted Gen'!P261</f>
        <v>8.7759701000000003</v>
      </c>
      <c r="Q261" s="56">
        <f>'5a. FNO'!Q261+'5b. FNO Impacted Gen'!Q261</f>
        <v>9.13648566</v>
      </c>
      <c r="R261" s="56">
        <f>'5a. FNO'!R261+'5b. FNO Impacted Gen'!R261</f>
        <v>9.6404930899999997</v>
      </c>
      <c r="S261" s="56">
        <f>'5a. FNO'!S261+'5b. FNO Impacted Gen'!S261</f>
        <v>10.305826740000001</v>
      </c>
      <c r="T261" s="56">
        <f>'5a. FNO'!T261+'5b. FNO Impacted Gen'!T261</f>
        <v>10.30939259</v>
      </c>
      <c r="U261" s="56">
        <f>'5a. FNO'!U261+'5b. FNO Impacted Gen'!U261</f>
        <v>9.9340360899999993</v>
      </c>
      <c r="V261" s="56">
        <f>'5a. FNO'!V261+'5b. FNO Impacted Gen'!V261</f>
        <v>9.4079379200000002</v>
      </c>
      <c r="W261" s="56">
        <f>'5a. FNO'!W261+'5b. FNO Impacted Gen'!W261</f>
        <v>8.6839462800000007</v>
      </c>
      <c r="X261" s="56">
        <f>'5a. FNO'!X261+'5b. FNO Impacted Gen'!X261</f>
        <v>8.012779440000001</v>
      </c>
      <c r="Y261" s="56">
        <f>'5a. FNO'!Y261+'5b. FNO Impacted Gen'!Y261</f>
        <v>7.3123682000000008</v>
      </c>
      <c r="Z261" s="67">
        <f>'5a. FNO'!Z261+'5b. FNO Impacted Gen'!Z261</f>
        <v>0</v>
      </c>
    </row>
    <row r="262" spans="1:26">
      <c r="A262" s="54">
        <f t="shared" ref="A262:A325" si="4">A261+1</f>
        <v>45916</v>
      </c>
      <c r="B262" s="55">
        <f>'5a. FNO'!B262+'5b. FNO Impacted Gen'!B262</f>
        <v>6.8991189000000004</v>
      </c>
      <c r="C262" s="56">
        <f>'5a. FNO'!C262+'5b. FNO Impacted Gen'!C262</f>
        <v>6.6262367300000005</v>
      </c>
      <c r="D262" s="56">
        <f>'5a. FNO'!D262+'5b. FNO Impacted Gen'!D262</f>
        <v>6.5499713499999999</v>
      </c>
      <c r="E262" s="56">
        <f>'5a. FNO'!E262+'5b. FNO Impacted Gen'!E262</f>
        <v>6.4908963899999996</v>
      </c>
      <c r="F262" s="56">
        <f>'5a. FNO'!F262+'5b. FNO Impacted Gen'!F262</f>
        <v>6.5544326899999996</v>
      </c>
      <c r="G262" s="56">
        <f>'5a. FNO'!G262+'5b. FNO Impacted Gen'!G262</f>
        <v>7.0650787799999994</v>
      </c>
      <c r="H262" s="56">
        <f>'5a. FNO'!H262+'5b. FNO Impacted Gen'!H262</f>
        <v>7.97398746</v>
      </c>
      <c r="I262" s="56">
        <f>'5a. FNO'!I262+'5b. FNO Impacted Gen'!I262</f>
        <v>8.4972538100000001</v>
      </c>
      <c r="J262" s="56">
        <f>'5a. FNO'!J262+'5b. FNO Impacted Gen'!J262</f>
        <v>8.5521493100000008</v>
      </c>
      <c r="K262" s="56">
        <f>'5a. FNO'!K262+'5b. FNO Impacted Gen'!K262</f>
        <v>8.3833294500000015</v>
      </c>
      <c r="L262" s="56">
        <f>'5a. FNO'!L262+'5b. FNO Impacted Gen'!L262</f>
        <v>8.1456765299999994</v>
      </c>
      <c r="M262" s="56">
        <f>'5a. FNO'!M262+'5b. FNO Impacted Gen'!M262</f>
        <v>8.2818763000000004</v>
      </c>
      <c r="N262" s="56">
        <f>'5a. FNO'!N262+'5b. FNO Impacted Gen'!N262</f>
        <v>8.8765968900000001</v>
      </c>
      <c r="O262" s="56">
        <f>'5a. FNO'!O262+'5b. FNO Impacted Gen'!O262</f>
        <v>9.7044123100000004</v>
      </c>
      <c r="P262" s="56">
        <f>'5a. FNO'!P262+'5b. FNO Impacted Gen'!P262</f>
        <v>10.271077430000002</v>
      </c>
      <c r="Q262" s="56">
        <f>'5a. FNO'!Q262+'5b. FNO Impacted Gen'!Q262</f>
        <v>9.8840123300000009</v>
      </c>
      <c r="R262" s="56">
        <f>'5a. FNO'!R262+'5b. FNO Impacted Gen'!R262</f>
        <v>9.663765380000001</v>
      </c>
      <c r="S262" s="56">
        <f>'5a. FNO'!S262+'5b. FNO Impacted Gen'!S262</f>
        <v>9.7451082400000022</v>
      </c>
      <c r="T262" s="56">
        <f>'5a. FNO'!T262+'5b. FNO Impacted Gen'!T262</f>
        <v>9.7110021399999997</v>
      </c>
      <c r="U262" s="56">
        <f>'5a. FNO'!U262+'5b. FNO Impacted Gen'!U262</f>
        <v>9.6960621100000015</v>
      </c>
      <c r="V262" s="56">
        <f>'5a. FNO'!V262+'5b. FNO Impacted Gen'!V262</f>
        <v>9.16065328</v>
      </c>
      <c r="W262" s="56">
        <f>'5a. FNO'!W262+'5b. FNO Impacted Gen'!W262</f>
        <v>8.5195764500000006</v>
      </c>
      <c r="X262" s="56">
        <f>'5a. FNO'!X262+'5b. FNO Impacted Gen'!X262</f>
        <v>7.7281483299999998</v>
      </c>
      <c r="Y262" s="56">
        <f>'5a. FNO'!Y262+'5b. FNO Impacted Gen'!Y262</f>
        <v>7.0687914100000002</v>
      </c>
      <c r="Z262" s="67">
        <f>'5a. FNO'!Z262+'5b. FNO Impacted Gen'!Z262</f>
        <v>0</v>
      </c>
    </row>
    <row r="263" spans="1:26">
      <c r="A263" s="54">
        <f t="shared" si="4"/>
        <v>45917</v>
      </c>
      <c r="B263" s="55">
        <f>'5a. FNO'!B263+'5b. FNO Impacted Gen'!B263</f>
        <v>6.8019521300000001</v>
      </c>
      <c r="C263" s="56">
        <f>'5a. FNO'!C263+'5b. FNO Impacted Gen'!C263</f>
        <v>6.6088523199999996</v>
      </c>
      <c r="D263" s="56">
        <f>'5a. FNO'!D263+'5b. FNO Impacted Gen'!D263</f>
        <v>6.5455543099999991</v>
      </c>
      <c r="E263" s="56">
        <f>'5a. FNO'!E263+'5b. FNO Impacted Gen'!E263</f>
        <v>6.518331990000001</v>
      </c>
      <c r="F263" s="56">
        <f>'5a. FNO'!F263+'5b. FNO Impacted Gen'!F263</f>
        <v>6.6923395699999997</v>
      </c>
      <c r="G263" s="56">
        <f>'5a. FNO'!G263+'5b. FNO Impacted Gen'!G263</f>
        <v>7.0953791400000013</v>
      </c>
      <c r="H263" s="56">
        <f>'5a. FNO'!H263+'5b. FNO Impacted Gen'!H263</f>
        <v>7.9278472899999999</v>
      </c>
      <c r="I263" s="56">
        <f>'5a. FNO'!I263+'5b. FNO Impacted Gen'!I263</f>
        <v>8.5108759700000007</v>
      </c>
      <c r="J263" s="56">
        <f>'5a. FNO'!J263+'5b. FNO Impacted Gen'!J263</f>
        <v>8.46109562</v>
      </c>
      <c r="K263" s="56">
        <f>'5a. FNO'!K263+'5b. FNO Impacted Gen'!K263</f>
        <v>8.200923640000001</v>
      </c>
      <c r="L263" s="56">
        <f>'5a. FNO'!L263+'5b. FNO Impacted Gen'!L263</f>
        <v>8.0746956999999995</v>
      </c>
      <c r="M263" s="56">
        <f>'5a. FNO'!M263+'5b. FNO Impacted Gen'!M263</f>
        <v>7.94176664</v>
      </c>
      <c r="N263" s="56">
        <f>'5a. FNO'!N263+'5b. FNO Impacted Gen'!N263</f>
        <v>8.0126494499999996</v>
      </c>
      <c r="O263" s="56">
        <f>'5a. FNO'!O263+'5b. FNO Impacted Gen'!O263</f>
        <v>8.310725129999998</v>
      </c>
      <c r="P263" s="56">
        <f>'5a. FNO'!P263+'5b. FNO Impacted Gen'!P263</f>
        <v>8.6368997400000005</v>
      </c>
      <c r="Q263" s="56">
        <f>'5a. FNO'!Q263+'5b. FNO Impacted Gen'!Q263</f>
        <v>8.7295857900000016</v>
      </c>
      <c r="R263" s="56">
        <f>'5a. FNO'!R263+'5b. FNO Impacted Gen'!R263</f>
        <v>9.0234717100000008</v>
      </c>
      <c r="S263" s="56">
        <f>'5a. FNO'!S263+'5b. FNO Impacted Gen'!S263</f>
        <v>9.5095445099999996</v>
      </c>
      <c r="T263" s="56">
        <f>'5a. FNO'!T263+'5b. FNO Impacted Gen'!T263</f>
        <v>9.5252290099999986</v>
      </c>
      <c r="U263" s="56">
        <f>'5a. FNO'!U263+'5b. FNO Impacted Gen'!U263</f>
        <v>9.4364925700000004</v>
      </c>
      <c r="V263" s="56">
        <f>'5a. FNO'!V263+'5b. FNO Impacted Gen'!V263</f>
        <v>8.8350516199999998</v>
      </c>
      <c r="W263" s="56">
        <f>'5a. FNO'!W263+'5b. FNO Impacted Gen'!W263</f>
        <v>8.0388967499999993</v>
      </c>
      <c r="X263" s="56">
        <f>'5a. FNO'!X263+'5b. FNO Impacted Gen'!X263</f>
        <v>7.4163003700000001</v>
      </c>
      <c r="Y263" s="56">
        <f>'5a. FNO'!Y263+'5b. FNO Impacted Gen'!Y263</f>
        <v>6.9187785100000001</v>
      </c>
      <c r="Z263" s="67">
        <f>'5a. FNO'!Z263+'5b. FNO Impacted Gen'!Z263</f>
        <v>0</v>
      </c>
    </row>
    <row r="264" spans="1:26">
      <c r="A264" s="54">
        <f t="shared" si="4"/>
        <v>45918</v>
      </c>
      <c r="B264" s="55">
        <f>'5a. FNO'!B264+'5b. FNO Impacted Gen'!B264</f>
        <v>6.57207908</v>
      </c>
      <c r="C264" s="56">
        <f>'5a. FNO'!C264+'5b. FNO Impacted Gen'!C264</f>
        <v>6.42748703</v>
      </c>
      <c r="D264" s="56">
        <f>'5a. FNO'!D264+'5b. FNO Impacted Gen'!D264</f>
        <v>6.3663930999999989</v>
      </c>
      <c r="E264" s="56">
        <f>'5a. FNO'!E264+'5b. FNO Impacted Gen'!E264</f>
        <v>6.3751901999999987</v>
      </c>
      <c r="F264" s="56">
        <f>'5a. FNO'!F264+'5b. FNO Impacted Gen'!F264</f>
        <v>6.5735772099999998</v>
      </c>
      <c r="G264" s="56">
        <f>'5a. FNO'!G264+'5b. FNO Impacted Gen'!G264</f>
        <v>7.3231544599999996</v>
      </c>
      <c r="H264" s="56">
        <f>'5a. FNO'!H264+'5b. FNO Impacted Gen'!H264</f>
        <v>8.0882929700000012</v>
      </c>
      <c r="I264" s="56">
        <f>'5a. FNO'!I264+'5b. FNO Impacted Gen'!I264</f>
        <v>8.4117488200000015</v>
      </c>
      <c r="J264" s="56">
        <f>'5a. FNO'!J264+'5b. FNO Impacted Gen'!J264</f>
        <v>8.2427203800000015</v>
      </c>
      <c r="K264" s="56">
        <f>'5a. FNO'!K264+'5b. FNO Impacted Gen'!K264</f>
        <v>7.9595037100000008</v>
      </c>
      <c r="L264" s="56">
        <f>'5a. FNO'!L264+'5b. FNO Impacted Gen'!L264</f>
        <v>7.7977767499999997</v>
      </c>
      <c r="M264" s="56">
        <f>'5a. FNO'!M264+'5b. FNO Impacted Gen'!M264</f>
        <v>7.6753301899999995</v>
      </c>
      <c r="N264" s="56">
        <f>'5a. FNO'!N264+'5b. FNO Impacted Gen'!N264</f>
        <v>7.7423517400000001</v>
      </c>
      <c r="O264" s="56">
        <f>'5a. FNO'!O264+'5b. FNO Impacted Gen'!O264</f>
        <v>8.0209025099999991</v>
      </c>
      <c r="P264" s="56">
        <f>'5a. FNO'!P264+'5b. FNO Impacted Gen'!P264</f>
        <v>8.0837102699999992</v>
      </c>
      <c r="Q264" s="56">
        <f>'5a. FNO'!Q264+'5b. FNO Impacted Gen'!Q264</f>
        <v>8.1158444799999998</v>
      </c>
      <c r="R264" s="56">
        <f>'5a. FNO'!R264+'5b. FNO Impacted Gen'!R264</f>
        <v>8.3699122500000005</v>
      </c>
      <c r="S264" s="56">
        <f>'5a. FNO'!S264+'5b. FNO Impacted Gen'!S264</f>
        <v>8.854932419999999</v>
      </c>
      <c r="T264" s="56">
        <f>'5a. FNO'!T264+'5b. FNO Impacted Gen'!T264</f>
        <v>8.9615358700000005</v>
      </c>
      <c r="U264" s="56">
        <f>'5a. FNO'!U264+'5b. FNO Impacted Gen'!U264</f>
        <v>8.9194736300000006</v>
      </c>
      <c r="V264" s="56">
        <f>'5a. FNO'!V264+'5b. FNO Impacted Gen'!V264</f>
        <v>8.5993937799999998</v>
      </c>
      <c r="W264" s="56">
        <f>'5a. FNO'!W264+'5b. FNO Impacted Gen'!W264</f>
        <v>7.9498500100000005</v>
      </c>
      <c r="X264" s="56">
        <f>'5a. FNO'!X264+'5b. FNO Impacted Gen'!X264</f>
        <v>7.4217742700000002</v>
      </c>
      <c r="Y264" s="56">
        <f>'5a. FNO'!Y264+'5b. FNO Impacted Gen'!Y264</f>
        <v>6.8641217299999999</v>
      </c>
      <c r="Z264" s="67">
        <f>'5a. FNO'!Z264+'5b. FNO Impacted Gen'!Z264</f>
        <v>0</v>
      </c>
    </row>
    <row r="265" spans="1:26">
      <c r="A265" s="54">
        <f t="shared" si="4"/>
        <v>45919</v>
      </c>
      <c r="B265" s="55">
        <f>'5a. FNO'!B265+'5b. FNO Impacted Gen'!B265</f>
        <v>6.5326213900000001</v>
      </c>
      <c r="C265" s="56">
        <f>'5a. FNO'!C265+'5b. FNO Impacted Gen'!C265</f>
        <v>6.3167790200000002</v>
      </c>
      <c r="D265" s="56">
        <f>'5a. FNO'!D265+'5b. FNO Impacted Gen'!D265</f>
        <v>6.2613611000000002</v>
      </c>
      <c r="E265" s="56">
        <f>'5a. FNO'!E265+'5b. FNO Impacted Gen'!E265</f>
        <v>6.2936160100000009</v>
      </c>
      <c r="F265" s="56">
        <f>'5a. FNO'!F265+'5b. FNO Impacted Gen'!F265</f>
        <v>6.4905267100000001</v>
      </c>
      <c r="G265" s="56">
        <f>'5a. FNO'!G265+'5b. FNO Impacted Gen'!G265</f>
        <v>7.3181313499999998</v>
      </c>
      <c r="H265" s="56">
        <f>'5a. FNO'!H265+'5b. FNO Impacted Gen'!H265</f>
        <v>7.9781668099999994</v>
      </c>
      <c r="I265" s="56">
        <f>'5a. FNO'!I265+'5b. FNO Impacted Gen'!I265</f>
        <v>8.3170616299999995</v>
      </c>
      <c r="J265" s="56">
        <f>'5a. FNO'!J265+'5b. FNO Impacted Gen'!J265</f>
        <v>8.3526274899999997</v>
      </c>
      <c r="K265" s="56">
        <f>'5a. FNO'!K265+'5b. FNO Impacted Gen'!K265</f>
        <v>8.2313487500000004</v>
      </c>
      <c r="L265" s="56">
        <f>'5a. FNO'!L265+'5b. FNO Impacted Gen'!L265</f>
        <v>8.2647535600000008</v>
      </c>
      <c r="M265" s="56">
        <f>'5a. FNO'!M265+'5b. FNO Impacted Gen'!M265</f>
        <v>8.1740163000000017</v>
      </c>
      <c r="N265" s="56">
        <f>'5a. FNO'!N265+'5b. FNO Impacted Gen'!N265</f>
        <v>8.4050740499999996</v>
      </c>
      <c r="O265" s="56">
        <f>'5a. FNO'!O265+'5b. FNO Impacted Gen'!O265</f>
        <v>8.6876644499999998</v>
      </c>
      <c r="P265" s="56">
        <f>'5a. FNO'!P265+'5b. FNO Impacted Gen'!P265</f>
        <v>8.8730114400000009</v>
      </c>
      <c r="Q265" s="56">
        <f>'5a. FNO'!Q265+'5b. FNO Impacted Gen'!Q265</f>
        <v>8.8711117799999997</v>
      </c>
      <c r="R265" s="56">
        <f>'5a. FNO'!R265+'5b. FNO Impacted Gen'!R265</f>
        <v>9.0313660200000001</v>
      </c>
      <c r="S265" s="56">
        <f>'5a. FNO'!S265+'5b. FNO Impacted Gen'!S265</f>
        <v>9.2914940799999997</v>
      </c>
      <c r="T265" s="56">
        <f>'5a. FNO'!T265+'5b. FNO Impacted Gen'!T265</f>
        <v>9.3628384799999989</v>
      </c>
      <c r="U265" s="56">
        <f>'5a. FNO'!U265+'5b. FNO Impacted Gen'!U265</f>
        <v>9.3520865400000002</v>
      </c>
      <c r="V265" s="56">
        <f>'5a. FNO'!V265+'5b. FNO Impacted Gen'!V265</f>
        <v>8.8230793799999994</v>
      </c>
      <c r="W265" s="56">
        <f>'5a. FNO'!W265+'5b. FNO Impacted Gen'!W265</f>
        <v>8.1313410800000003</v>
      </c>
      <c r="X265" s="56">
        <f>'5a. FNO'!X265+'5b. FNO Impacted Gen'!X265</f>
        <v>7.6087241800000003</v>
      </c>
      <c r="Y265" s="56">
        <f>'5a. FNO'!Y265+'5b. FNO Impacted Gen'!Y265</f>
        <v>7.0356019400000003</v>
      </c>
      <c r="Z265" s="67">
        <f>'5a. FNO'!Z265+'5b. FNO Impacted Gen'!Z265</f>
        <v>0</v>
      </c>
    </row>
    <row r="266" spans="1:26">
      <c r="A266" s="54">
        <f t="shared" si="4"/>
        <v>45920</v>
      </c>
      <c r="B266" s="55">
        <f>'5a. FNO'!B266+'5b. FNO Impacted Gen'!B266</f>
        <v>6.6671349700000011</v>
      </c>
      <c r="C266" s="56">
        <f>'5a. FNO'!C266+'5b. FNO Impacted Gen'!C266</f>
        <v>6.4556225999999999</v>
      </c>
      <c r="D266" s="56">
        <f>'5a. FNO'!D266+'5b. FNO Impacted Gen'!D266</f>
        <v>6.3983898999999997</v>
      </c>
      <c r="E266" s="56">
        <f>'5a. FNO'!E266+'5b. FNO Impacted Gen'!E266</f>
        <v>6.3120215599999998</v>
      </c>
      <c r="F266" s="56">
        <f>'5a. FNO'!F266+'5b. FNO Impacted Gen'!F266</f>
        <v>6.4132512999999998</v>
      </c>
      <c r="G266" s="56">
        <f>'5a. FNO'!G266+'5b. FNO Impacted Gen'!G266</f>
        <v>6.7651232800000001</v>
      </c>
      <c r="H266" s="56">
        <f>'5a. FNO'!H266+'5b. FNO Impacted Gen'!H266</f>
        <v>7.1892832099999993</v>
      </c>
      <c r="I266" s="56">
        <f>'5a. FNO'!I266+'5b. FNO Impacted Gen'!I266</f>
        <v>7.6256885600000004</v>
      </c>
      <c r="J266" s="56">
        <f>'5a. FNO'!J266+'5b. FNO Impacted Gen'!J266</f>
        <v>7.5263041999999993</v>
      </c>
      <c r="K266" s="56">
        <f>'5a. FNO'!K266+'5b. FNO Impacted Gen'!K266</f>
        <v>7.5729458900000006</v>
      </c>
      <c r="L266" s="56">
        <f>'5a. FNO'!L266+'5b. FNO Impacted Gen'!L266</f>
        <v>7.3652954700000013</v>
      </c>
      <c r="M266" s="56">
        <f>'5a. FNO'!M266+'5b. FNO Impacted Gen'!M266</f>
        <v>7.4585785400000004</v>
      </c>
      <c r="N266" s="56">
        <f>'5a. FNO'!N266+'5b. FNO Impacted Gen'!N266</f>
        <v>7.8070578299999998</v>
      </c>
      <c r="O266" s="56">
        <f>'5a. FNO'!O266+'5b. FNO Impacted Gen'!O266</f>
        <v>8.0541434699999996</v>
      </c>
      <c r="P266" s="56">
        <f>'5a. FNO'!P266+'5b. FNO Impacted Gen'!P266</f>
        <v>8.4212205999999998</v>
      </c>
      <c r="Q266" s="56">
        <f>'5a. FNO'!Q266+'5b. FNO Impacted Gen'!Q266</f>
        <v>8.7509652599999992</v>
      </c>
      <c r="R266" s="56">
        <f>'5a. FNO'!R266+'5b. FNO Impacted Gen'!R266</f>
        <v>9.2231371199999987</v>
      </c>
      <c r="S266" s="56">
        <f>'5a. FNO'!S266+'5b. FNO Impacted Gen'!S266</f>
        <v>9.7098523500000002</v>
      </c>
      <c r="T266" s="56">
        <f>'5a. FNO'!T266+'5b. FNO Impacted Gen'!T266</f>
        <v>9.5676087699999997</v>
      </c>
      <c r="U266" s="56">
        <f>'5a. FNO'!U266+'5b. FNO Impacted Gen'!U266</f>
        <v>9.3441466599999998</v>
      </c>
      <c r="V266" s="56">
        <f>'5a. FNO'!V266+'5b. FNO Impacted Gen'!V266</f>
        <v>8.7219099299999989</v>
      </c>
      <c r="W266" s="56">
        <f>'5a. FNO'!W266+'5b. FNO Impacted Gen'!W266</f>
        <v>8.1424805400000011</v>
      </c>
      <c r="X266" s="56">
        <f>'5a. FNO'!X266+'5b. FNO Impacted Gen'!X266</f>
        <v>7.5123510599999994</v>
      </c>
      <c r="Y266" s="56">
        <f>'5a. FNO'!Y266+'5b. FNO Impacted Gen'!Y266</f>
        <v>6.8990179700000009</v>
      </c>
      <c r="Z266" s="67">
        <f>'5a. FNO'!Z266+'5b. FNO Impacted Gen'!Z266</f>
        <v>0</v>
      </c>
    </row>
    <row r="267" spans="1:26">
      <c r="A267" s="54">
        <f t="shared" si="4"/>
        <v>45921</v>
      </c>
      <c r="B267" s="55">
        <f>'5a. FNO'!B267+'5b. FNO Impacted Gen'!B267</f>
        <v>6.5344530999999995</v>
      </c>
      <c r="C267" s="56">
        <f>'5a. FNO'!C267+'5b. FNO Impacted Gen'!C267</f>
        <v>6.3293417500000002</v>
      </c>
      <c r="D267" s="56">
        <f>'5a. FNO'!D267+'5b. FNO Impacted Gen'!D267</f>
        <v>6.2802969200000005</v>
      </c>
      <c r="E267" s="56">
        <f>'5a. FNO'!E267+'5b. FNO Impacted Gen'!E267</f>
        <v>6.2879688900000001</v>
      </c>
      <c r="F267" s="56">
        <f>'5a. FNO'!F267+'5b. FNO Impacted Gen'!F267</f>
        <v>6.3449519500000005</v>
      </c>
      <c r="G267" s="56">
        <f>'5a. FNO'!G267+'5b. FNO Impacted Gen'!G267</f>
        <v>6.5755416000000002</v>
      </c>
      <c r="H267" s="56">
        <f>'5a. FNO'!H267+'5b. FNO Impacted Gen'!H267</f>
        <v>7.0334536100000005</v>
      </c>
      <c r="I267" s="56">
        <f>'5a. FNO'!I267+'5b. FNO Impacted Gen'!I267</f>
        <v>7.4591850400000004</v>
      </c>
      <c r="J267" s="56">
        <f>'5a. FNO'!J267+'5b. FNO Impacted Gen'!J267</f>
        <v>7.8120968400000006</v>
      </c>
      <c r="K267" s="56">
        <f>'5a. FNO'!K267+'5b. FNO Impacted Gen'!K267</f>
        <v>7.8165606399999996</v>
      </c>
      <c r="L267" s="56">
        <f>'5a. FNO'!L267+'5b. FNO Impacted Gen'!L267</f>
        <v>7.7344578299999993</v>
      </c>
      <c r="M267" s="56">
        <f>'5a. FNO'!M267+'5b. FNO Impacted Gen'!M267</f>
        <v>7.7393569299999996</v>
      </c>
      <c r="N267" s="56">
        <f>'5a. FNO'!N267+'5b. FNO Impacted Gen'!N267</f>
        <v>8.1434793200000009</v>
      </c>
      <c r="O267" s="56">
        <f>'5a. FNO'!O267+'5b. FNO Impacted Gen'!O267</f>
        <v>8.5310923199999991</v>
      </c>
      <c r="P267" s="56">
        <f>'5a. FNO'!P267+'5b. FNO Impacted Gen'!P267</f>
        <v>9.0021179300000007</v>
      </c>
      <c r="Q267" s="56">
        <f>'5a. FNO'!Q267+'5b. FNO Impacted Gen'!Q267</f>
        <v>9.3217936399999992</v>
      </c>
      <c r="R267" s="56">
        <f>'5a. FNO'!R267+'5b. FNO Impacted Gen'!R267</f>
        <v>9.8478995300000012</v>
      </c>
      <c r="S267" s="56">
        <f>'5a. FNO'!S267+'5b. FNO Impacted Gen'!S267</f>
        <v>10.160034889999999</v>
      </c>
      <c r="T267" s="56">
        <f>'5a. FNO'!T267+'5b. FNO Impacted Gen'!T267</f>
        <v>10.307312079999999</v>
      </c>
      <c r="U267" s="56">
        <f>'5a. FNO'!U267+'5b. FNO Impacted Gen'!U267</f>
        <v>9.8468884499999998</v>
      </c>
      <c r="V267" s="56">
        <f>'5a. FNO'!V267+'5b. FNO Impacted Gen'!V267</f>
        <v>9.165620370000001</v>
      </c>
      <c r="W267" s="56">
        <f>'5a. FNO'!W267+'5b. FNO Impacted Gen'!W267</f>
        <v>8.285975220000001</v>
      </c>
      <c r="X267" s="56">
        <f>'5a. FNO'!X267+'5b. FNO Impacted Gen'!X267</f>
        <v>7.5321827999999993</v>
      </c>
      <c r="Y267" s="56">
        <f>'5a. FNO'!Y267+'5b. FNO Impacted Gen'!Y267</f>
        <v>6.8309359800000005</v>
      </c>
      <c r="Z267" s="67">
        <f>'5a. FNO'!Z267+'5b. FNO Impacted Gen'!Z267</f>
        <v>0</v>
      </c>
    </row>
    <row r="268" spans="1:26">
      <c r="A268" s="54">
        <f t="shared" si="4"/>
        <v>45922</v>
      </c>
      <c r="B268" s="55">
        <f>'5a. FNO'!B268+'5b. FNO Impacted Gen'!B268</f>
        <v>6.4356550299999995</v>
      </c>
      <c r="C268" s="56">
        <f>'5a. FNO'!C268+'5b. FNO Impacted Gen'!C268</f>
        <v>6.2018168899999999</v>
      </c>
      <c r="D268" s="56">
        <f>'5a. FNO'!D268+'5b. FNO Impacted Gen'!D268</f>
        <v>6.10110537</v>
      </c>
      <c r="E268" s="56">
        <f>'5a. FNO'!E268+'5b. FNO Impacted Gen'!E268</f>
        <v>6.0498766599999998</v>
      </c>
      <c r="F268" s="56">
        <f>'5a. FNO'!F268+'5b. FNO Impacted Gen'!F268</f>
        <v>6.2430796499999994</v>
      </c>
      <c r="G268" s="56">
        <f>'5a. FNO'!G268+'5b. FNO Impacted Gen'!G268</f>
        <v>6.7161800100000004</v>
      </c>
      <c r="H268" s="56">
        <f>'5a. FNO'!H268+'5b. FNO Impacted Gen'!H268</f>
        <v>7.3650089300000001</v>
      </c>
      <c r="I268" s="56">
        <f>'5a. FNO'!I268+'5b. FNO Impacted Gen'!I268</f>
        <v>7.8973799799999993</v>
      </c>
      <c r="J268" s="56">
        <f>'5a. FNO'!J268+'5b. FNO Impacted Gen'!J268</f>
        <v>7.9757359799999996</v>
      </c>
      <c r="K268" s="56">
        <f>'5a. FNO'!K268+'5b. FNO Impacted Gen'!K268</f>
        <v>7.7695064899999995</v>
      </c>
      <c r="L268" s="56">
        <f>'5a. FNO'!L268+'5b. FNO Impacted Gen'!L268</f>
        <v>8.1754530799999987</v>
      </c>
      <c r="M268" s="56">
        <f>'5a. FNO'!M268+'5b. FNO Impacted Gen'!M268</f>
        <v>8.9690360800000004</v>
      </c>
      <c r="N268" s="56">
        <f>'5a. FNO'!N268+'5b. FNO Impacted Gen'!N268</f>
        <v>9.3364830399999992</v>
      </c>
      <c r="O268" s="56">
        <f>'5a. FNO'!O268+'5b. FNO Impacted Gen'!O268</f>
        <v>9.7847988099999998</v>
      </c>
      <c r="P268" s="56">
        <f>'5a. FNO'!P268+'5b. FNO Impacted Gen'!P268</f>
        <v>9.7998274400000014</v>
      </c>
      <c r="Q268" s="56">
        <f>'5a. FNO'!Q268+'5b. FNO Impacted Gen'!Q268</f>
        <v>9.5489563699999991</v>
      </c>
      <c r="R268" s="56">
        <f>'5a. FNO'!R268+'5b. FNO Impacted Gen'!R268</f>
        <v>9.4186249600000007</v>
      </c>
      <c r="S268" s="56">
        <f>'5a. FNO'!S268+'5b. FNO Impacted Gen'!S268</f>
        <v>9.572623479999999</v>
      </c>
      <c r="T268" s="56">
        <f>'5a. FNO'!T268+'5b. FNO Impacted Gen'!T268</f>
        <v>9.6756376900000003</v>
      </c>
      <c r="U268" s="56">
        <f>'5a. FNO'!U268+'5b. FNO Impacted Gen'!U268</f>
        <v>9.6010809599999991</v>
      </c>
      <c r="V268" s="56">
        <f>'5a. FNO'!V268+'5b. FNO Impacted Gen'!V268</f>
        <v>8.9887540699999988</v>
      </c>
      <c r="W268" s="56">
        <f>'5a. FNO'!W268+'5b. FNO Impacted Gen'!W268</f>
        <v>8.3353363800000011</v>
      </c>
      <c r="X268" s="56">
        <f>'5a. FNO'!X268+'5b. FNO Impacted Gen'!X268</f>
        <v>7.6043254999999998</v>
      </c>
      <c r="Y268" s="56">
        <f>'5a. FNO'!Y268+'5b. FNO Impacted Gen'!Y268</f>
        <v>7.0090431000000004</v>
      </c>
      <c r="Z268" s="67">
        <f>'5a. FNO'!Z268+'5b. FNO Impacted Gen'!Z268</f>
        <v>0</v>
      </c>
    </row>
    <row r="269" spans="1:26">
      <c r="A269" s="54">
        <f t="shared" si="4"/>
        <v>45923</v>
      </c>
      <c r="B269" s="55">
        <f>'5a. FNO'!B269+'5b. FNO Impacted Gen'!B269</f>
        <v>6.6433352499999998</v>
      </c>
      <c r="C269" s="56">
        <f>'5a. FNO'!C269+'5b. FNO Impacted Gen'!C269</f>
        <v>6.4835781099999998</v>
      </c>
      <c r="D269" s="56">
        <f>'5a. FNO'!D269+'5b. FNO Impacted Gen'!D269</f>
        <v>6.3819712199999996</v>
      </c>
      <c r="E269" s="56">
        <f>'5a. FNO'!E269+'5b. FNO Impacted Gen'!E269</f>
        <v>6.3626439900000005</v>
      </c>
      <c r="F269" s="56">
        <f>'5a. FNO'!F269+'5b. FNO Impacted Gen'!F269</f>
        <v>6.5422489600000011</v>
      </c>
      <c r="G269" s="56">
        <f>'5a. FNO'!G269+'5b. FNO Impacted Gen'!G269</f>
        <v>7.1588586799999998</v>
      </c>
      <c r="H269" s="56">
        <f>'5a. FNO'!H269+'5b. FNO Impacted Gen'!H269</f>
        <v>8.2012171699999996</v>
      </c>
      <c r="I269" s="56">
        <f>'5a. FNO'!I269+'5b. FNO Impacted Gen'!I269</f>
        <v>8.3783226700000011</v>
      </c>
      <c r="J269" s="56">
        <f>'5a. FNO'!J269+'5b. FNO Impacted Gen'!J269</f>
        <v>8.0937063699999996</v>
      </c>
      <c r="K269" s="56">
        <f>'5a. FNO'!K269+'5b. FNO Impacted Gen'!K269</f>
        <v>8.0664843500000014</v>
      </c>
      <c r="L269" s="56">
        <f>'5a. FNO'!L269+'5b. FNO Impacted Gen'!L269</f>
        <v>7.7792526999999989</v>
      </c>
      <c r="M269" s="56">
        <f>'5a. FNO'!M269+'5b. FNO Impacted Gen'!M269</f>
        <v>7.4945450899999999</v>
      </c>
      <c r="N269" s="56">
        <f>'5a. FNO'!N269+'5b. FNO Impacted Gen'!N269</f>
        <v>7.7905285700000002</v>
      </c>
      <c r="O269" s="56">
        <f>'5a. FNO'!O269+'5b. FNO Impacted Gen'!O269</f>
        <v>7.9448833800000003</v>
      </c>
      <c r="P269" s="56">
        <f>'5a. FNO'!P269+'5b. FNO Impacted Gen'!P269</f>
        <v>7.9269530399999999</v>
      </c>
      <c r="Q269" s="56">
        <f>'5a. FNO'!Q269+'5b. FNO Impacted Gen'!Q269</f>
        <v>8.1912860799999994</v>
      </c>
      <c r="R269" s="56">
        <f>'5a. FNO'!R269+'5b. FNO Impacted Gen'!R269</f>
        <v>8.1538216699999992</v>
      </c>
      <c r="S269" s="56">
        <f>'5a. FNO'!S269+'5b. FNO Impacted Gen'!S269</f>
        <v>8.7790824199999999</v>
      </c>
      <c r="T269" s="56">
        <f>'5a. FNO'!T269+'5b. FNO Impacted Gen'!T269</f>
        <v>8.8035746499999981</v>
      </c>
      <c r="U269" s="56">
        <f>'5a. FNO'!U269+'5b. FNO Impacted Gen'!U269</f>
        <v>8.8523189299999991</v>
      </c>
      <c r="V269" s="56">
        <f>'5a. FNO'!V269+'5b. FNO Impacted Gen'!V269</f>
        <v>8.3624933800000001</v>
      </c>
      <c r="W269" s="56">
        <f>'5a. FNO'!W269+'5b. FNO Impacted Gen'!W269</f>
        <v>7.7869809000000005</v>
      </c>
      <c r="X269" s="56">
        <f>'5a. FNO'!X269+'5b. FNO Impacted Gen'!X269</f>
        <v>7.3066920399999997</v>
      </c>
      <c r="Y269" s="56">
        <f>'5a. FNO'!Y269+'5b. FNO Impacted Gen'!Y269</f>
        <v>6.8672080499999995</v>
      </c>
      <c r="Z269" s="67">
        <f>'5a. FNO'!Z269+'5b. FNO Impacted Gen'!Z269</f>
        <v>0</v>
      </c>
    </row>
    <row r="270" spans="1:26">
      <c r="A270" s="54">
        <f t="shared" si="4"/>
        <v>45924</v>
      </c>
      <c r="B270" s="55">
        <f>'5a. FNO'!B270+'5b. FNO Impacted Gen'!B270</f>
        <v>6.5959979399999993</v>
      </c>
      <c r="C270" s="56">
        <f>'5a. FNO'!C270+'5b. FNO Impacted Gen'!C270</f>
        <v>6.4624858500000002</v>
      </c>
      <c r="D270" s="56">
        <f>'5a. FNO'!D270+'5b. FNO Impacted Gen'!D270</f>
        <v>6.3599911599999999</v>
      </c>
      <c r="E270" s="56">
        <f>'5a. FNO'!E270+'5b. FNO Impacted Gen'!E270</f>
        <v>6.3864832900000001</v>
      </c>
      <c r="F270" s="56">
        <f>'5a. FNO'!F270+'5b. FNO Impacted Gen'!F270</f>
        <v>6.6141884399999995</v>
      </c>
      <c r="G270" s="56">
        <f>'5a. FNO'!G270+'5b. FNO Impacted Gen'!G270</f>
        <v>7.3530217600000007</v>
      </c>
      <c r="H270" s="56">
        <f>'5a. FNO'!H270+'5b. FNO Impacted Gen'!H270</f>
        <v>8.3078709499999999</v>
      </c>
      <c r="I270" s="56">
        <f>'5a. FNO'!I270+'5b. FNO Impacted Gen'!I270</f>
        <v>8.7542343599999999</v>
      </c>
      <c r="J270" s="56">
        <f>'5a. FNO'!J270+'5b. FNO Impacted Gen'!J270</f>
        <v>8.373739389999999</v>
      </c>
      <c r="K270" s="56">
        <f>'5a. FNO'!K270+'5b. FNO Impacted Gen'!K270</f>
        <v>7.8538584200000008</v>
      </c>
      <c r="L270" s="56">
        <f>'5a. FNO'!L270+'5b. FNO Impacted Gen'!L270</f>
        <v>7.8210302499999997</v>
      </c>
      <c r="M270" s="56">
        <f>'5a. FNO'!M270+'5b. FNO Impacted Gen'!M270</f>
        <v>7.5815366200000005</v>
      </c>
      <c r="N270" s="56">
        <f>'5a. FNO'!N270+'5b. FNO Impacted Gen'!N270</f>
        <v>7.4605231199999995</v>
      </c>
      <c r="O270" s="56">
        <f>'5a. FNO'!O270+'5b. FNO Impacted Gen'!O270</f>
        <v>7.4795774200000009</v>
      </c>
      <c r="P270" s="56">
        <f>'5a. FNO'!P270+'5b. FNO Impacted Gen'!P270</f>
        <v>7.4902221100000004</v>
      </c>
      <c r="Q270" s="56">
        <f>'5a. FNO'!Q270+'5b. FNO Impacted Gen'!Q270</f>
        <v>7.5228950800000005</v>
      </c>
      <c r="R270" s="56">
        <f>'5a. FNO'!R270+'5b. FNO Impacted Gen'!R270</f>
        <v>7.8117777200000003</v>
      </c>
      <c r="S270" s="56">
        <f>'5a. FNO'!S270+'5b. FNO Impacted Gen'!S270</f>
        <v>8.3286125199999983</v>
      </c>
      <c r="T270" s="56">
        <f>'5a. FNO'!T270+'5b. FNO Impacted Gen'!T270</f>
        <v>8.6843961099999998</v>
      </c>
      <c r="U270" s="56">
        <f>'5a. FNO'!U270+'5b. FNO Impacted Gen'!U270</f>
        <v>8.6909637400000008</v>
      </c>
      <c r="V270" s="56">
        <f>'5a. FNO'!V270+'5b. FNO Impacted Gen'!V270</f>
        <v>8.3060188199999985</v>
      </c>
      <c r="W270" s="56">
        <f>'5a. FNO'!W270+'5b. FNO Impacted Gen'!W270</f>
        <v>7.7750058699999993</v>
      </c>
      <c r="X270" s="56">
        <f>'5a. FNO'!X270+'5b. FNO Impacted Gen'!X270</f>
        <v>7.2886203100000007</v>
      </c>
      <c r="Y270" s="56">
        <f>'5a. FNO'!Y270+'5b. FNO Impacted Gen'!Y270</f>
        <v>6.6815010099999999</v>
      </c>
      <c r="Z270" s="67">
        <f>'5a. FNO'!Z270+'5b. FNO Impacted Gen'!Z270</f>
        <v>0</v>
      </c>
    </row>
    <row r="271" spans="1:26">
      <c r="A271" s="54">
        <f t="shared" si="4"/>
        <v>45925</v>
      </c>
      <c r="B271" s="55">
        <f>'5a. FNO'!B271+'5b. FNO Impacted Gen'!B271</f>
        <v>6.4577325499999993</v>
      </c>
      <c r="C271" s="56">
        <f>'5a. FNO'!C271+'5b. FNO Impacted Gen'!C271</f>
        <v>6.3313847299999999</v>
      </c>
      <c r="D271" s="56">
        <f>'5a. FNO'!D271+'5b. FNO Impacted Gen'!D271</f>
        <v>6.3106070299999999</v>
      </c>
      <c r="E271" s="56">
        <f>'5a. FNO'!E271+'5b. FNO Impacted Gen'!E271</f>
        <v>6.32459974</v>
      </c>
      <c r="F271" s="56">
        <f>'5a. FNO'!F271+'5b. FNO Impacted Gen'!F271</f>
        <v>6.59235931</v>
      </c>
      <c r="G271" s="56">
        <f>'5a. FNO'!G271+'5b. FNO Impacted Gen'!G271</f>
        <v>7.4951881200000008</v>
      </c>
      <c r="H271" s="56">
        <f>'5a. FNO'!H271+'5b. FNO Impacted Gen'!H271</f>
        <v>8.2519964199999993</v>
      </c>
      <c r="I271" s="56">
        <f>'5a. FNO'!I271+'5b. FNO Impacted Gen'!I271</f>
        <v>8.7301163200000005</v>
      </c>
      <c r="J271" s="56">
        <f>'5a. FNO'!J271+'5b. FNO Impacted Gen'!J271</f>
        <v>8.3150626800000005</v>
      </c>
      <c r="K271" s="56">
        <f>'5a. FNO'!K271+'5b. FNO Impacted Gen'!K271</f>
        <v>7.90912697</v>
      </c>
      <c r="L271" s="56">
        <f>'5a. FNO'!L271+'5b. FNO Impacted Gen'!L271</f>
        <v>7.5500191900000013</v>
      </c>
      <c r="M271" s="56">
        <f>'5a. FNO'!M271+'5b. FNO Impacted Gen'!M271</f>
        <v>7.3657373199999991</v>
      </c>
      <c r="N271" s="56">
        <f>'5a. FNO'!N271+'5b. FNO Impacted Gen'!N271</f>
        <v>7.5272431099999997</v>
      </c>
      <c r="O271" s="56">
        <f>'5a. FNO'!O271+'5b. FNO Impacted Gen'!O271</f>
        <v>7.5734270999999991</v>
      </c>
      <c r="P271" s="56">
        <f>'5a. FNO'!P271+'5b. FNO Impacted Gen'!P271</f>
        <v>8.0014442400000014</v>
      </c>
      <c r="Q271" s="56">
        <f>'5a. FNO'!Q271+'5b. FNO Impacted Gen'!Q271</f>
        <v>7.970723099999999</v>
      </c>
      <c r="R271" s="56">
        <f>'5a. FNO'!R271+'5b. FNO Impacted Gen'!R271</f>
        <v>8.3508608600000009</v>
      </c>
      <c r="S271" s="56">
        <f>'5a. FNO'!S271+'5b. FNO Impacted Gen'!S271</f>
        <v>9.0531674800000008</v>
      </c>
      <c r="T271" s="56">
        <f>'5a. FNO'!T271+'5b. FNO Impacted Gen'!T271</f>
        <v>9.0877806000000003</v>
      </c>
      <c r="U271" s="56">
        <f>'5a. FNO'!U271+'5b. FNO Impacted Gen'!U271</f>
        <v>8.9955558</v>
      </c>
      <c r="V271" s="56">
        <f>'5a. FNO'!V271+'5b. FNO Impacted Gen'!V271</f>
        <v>8.4335688300000005</v>
      </c>
      <c r="W271" s="56">
        <f>'5a. FNO'!W271+'5b. FNO Impacted Gen'!W271</f>
        <v>7.8329980699999995</v>
      </c>
      <c r="X271" s="56">
        <f>'5a. FNO'!X271+'5b. FNO Impacted Gen'!X271</f>
        <v>7.2828826300000005</v>
      </c>
      <c r="Y271" s="56">
        <f>'5a. FNO'!Y271+'5b. FNO Impacted Gen'!Y271</f>
        <v>6.7937272200000001</v>
      </c>
      <c r="Z271" s="67">
        <f>'5a. FNO'!Z271+'5b. FNO Impacted Gen'!Z271</f>
        <v>0</v>
      </c>
    </row>
    <row r="272" spans="1:26">
      <c r="A272" s="54">
        <f t="shared" si="4"/>
        <v>45926</v>
      </c>
      <c r="B272" s="55">
        <f>'5a. FNO'!B272+'5b. FNO Impacted Gen'!B272</f>
        <v>6.4931023899999998</v>
      </c>
      <c r="C272" s="56">
        <f>'5a. FNO'!C272+'5b. FNO Impacted Gen'!C272</f>
        <v>6.3270865399999998</v>
      </c>
      <c r="D272" s="56">
        <f>'5a. FNO'!D272+'5b. FNO Impacted Gen'!D272</f>
        <v>6.3611662300000003</v>
      </c>
      <c r="E272" s="56">
        <f>'5a. FNO'!E272+'5b. FNO Impacted Gen'!E272</f>
        <v>6.31351087</v>
      </c>
      <c r="F272" s="56">
        <f>'5a. FNO'!F272+'5b. FNO Impacted Gen'!F272</f>
        <v>6.4717604899999994</v>
      </c>
      <c r="G272" s="56">
        <f>'5a. FNO'!G272+'5b. FNO Impacted Gen'!G272</f>
        <v>6.8496373899999998</v>
      </c>
      <c r="H272" s="56">
        <f>'5a. FNO'!H272+'5b. FNO Impacted Gen'!H272</f>
        <v>7.5824844499999999</v>
      </c>
      <c r="I272" s="56">
        <f>'5a. FNO'!I272+'5b. FNO Impacted Gen'!I272</f>
        <v>8.2370306899999992</v>
      </c>
      <c r="J272" s="56">
        <f>'5a. FNO'!J272+'5b. FNO Impacted Gen'!J272</f>
        <v>8.1498904499999991</v>
      </c>
      <c r="K272" s="56">
        <f>'5a. FNO'!K272+'5b. FNO Impacted Gen'!K272</f>
        <v>7.8834325200000004</v>
      </c>
      <c r="L272" s="56">
        <f>'5a. FNO'!L272+'5b. FNO Impacted Gen'!L272</f>
        <v>7.5836757500000003</v>
      </c>
      <c r="M272" s="56">
        <f>'5a. FNO'!M272+'5b. FNO Impacted Gen'!M272</f>
        <v>7.4606875899999991</v>
      </c>
      <c r="N272" s="56">
        <f>'5a. FNO'!N272+'5b. FNO Impacted Gen'!N272</f>
        <v>7.6409658399999998</v>
      </c>
      <c r="O272" s="56">
        <f>'5a. FNO'!O272+'5b. FNO Impacted Gen'!O272</f>
        <v>7.8231206000000002</v>
      </c>
      <c r="P272" s="56">
        <f>'5a. FNO'!P272+'5b. FNO Impacted Gen'!P272</f>
        <v>8.0184415800000011</v>
      </c>
      <c r="Q272" s="56">
        <f>'5a. FNO'!Q272+'5b. FNO Impacted Gen'!Q272</f>
        <v>8.3257028999999996</v>
      </c>
      <c r="R272" s="56">
        <f>'5a. FNO'!R272+'5b. FNO Impacted Gen'!R272</f>
        <v>8.8971020900000006</v>
      </c>
      <c r="S272" s="56">
        <f>'5a. FNO'!S272+'5b. FNO Impacted Gen'!S272</f>
        <v>9.420034590000002</v>
      </c>
      <c r="T272" s="56">
        <f>'5a. FNO'!T272+'5b. FNO Impacted Gen'!T272</f>
        <v>9.401760460000002</v>
      </c>
      <c r="U272" s="56">
        <f>'5a. FNO'!U272+'5b. FNO Impacted Gen'!U272</f>
        <v>9.3051454100000015</v>
      </c>
      <c r="V272" s="56">
        <f>'5a. FNO'!V272+'5b. FNO Impacted Gen'!V272</f>
        <v>8.7369845700000006</v>
      </c>
      <c r="W272" s="56">
        <f>'5a. FNO'!W272+'5b. FNO Impacted Gen'!W272</f>
        <v>8.0663759099999996</v>
      </c>
      <c r="X272" s="56">
        <f>'5a. FNO'!X272+'5b. FNO Impacted Gen'!X272</f>
        <v>7.4435932699999992</v>
      </c>
      <c r="Y272" s="56">
        <f>'5a. FNO'!Y272+'5b. FNO Impacted Gen'!Y272</f>
        <v>6.9029612900000004</v>
      </c>
      <c r="Z272" s="67">
        <f>'5a. FNO'!Z272+'5b. FNO Impacted Gen'!Z272</f>
        <v>0</v>
      </c>
    </row>
    <row r="273" spans="1:26">
      <c r="A273" s="54">
        <f t="shared" si="4"/>
        <v>45927</v>
      </c>
      <c r="B273" s="55">
        <f>'5a. FNO'!B273+'5b. FNO Impacted Gen'!B273</f>
        <v>6.5613252499999994</v>
      </c>
      <c r="C273" s="56">
        <f>'5a. FNO'!C273+'5b. FNO Impacted Gen'!C273</f>
        <v>6.3541054700000004</v>
      </c>
      <c r="D273" s="56">
        <f>'5a. FNO'!D273+'5b. FNO Impacted Gen'!D273</f>
        <v>6.2987654099999997</v>
      </c>
      <c r="E273" s="56">
        <f>'5a. FNO'!E273+'5b. FNO Impacted Gen'!E273</f>
        <v>6.3067582499999997</v>
      </c>
      <c r="F273" s="56">
        <f>'5a. FNO'!F273+'5b. FNO Impacted Gen'!F273</f>
        <v>6.4210171899999997</v>
      </c>
      <c r="G273" s="56">
        <f>'5a. FNO'!G273+'5b. FNO Impacted Gen'!G273</f>
        <v>6.75115847</v>
      </c>
      <c r="H273" s="56">
        <f>'5a. FNO'!H273+'5b. FNO Impacted Gen'!H273</f>
        <v>7.4147838500000001</v>
      </c>
      <c r="I273" s="56">
        <f>'5a. FNO'!I273+'5b. FNO Impacted Gen'!I273</f>
        <v>7.8421751899999999</v>
      </c>
      <c r="J273" s="56">
        <f>'5a. FNO'!J273+'5b. FNO Impacted Gen'!J273</f>
        <v>7.6764865599999998</v>
      </c>
      <c r="K273" s="56">
        <f>'5a. FNO'!K273+'5b. FNO Impacted Gen'!K273</f>
        <v>7.3511371299999997</v>
      </c>
      <c r="L273" s="56">
        <f>'5a. FNO'!L273+'5b. FNO Impacted Gen'!L273</f>
        <v>7.116440990000001</v>
      </c>
      <c r="M273" s="56">
        <f>'5a. FNO'!M273+'5b. FNO Impacted Gen'!M273</f>
        <v>7.1035029900000008</v>
      </c>
      <c r="N273" s="56">
        <f>'5a. FNO'!N273+'5b. FNO Impacted Gen'!N273</f>
        <v>7.17381885</v>
      </c>
      <c r="O273" s="56">
        <f>'5a. FNO'!O273+'5b. FNO Impacted Gen'!O273</f>
        <v>7.4541210300000005</v>
      </c>
      <c r="P273" s="56">
        <f>'5a. FNO'!P273+'5b. FNO Impacted Gen'!P273</f>
        <v>7.7746250200000002</v>
      </c>
      <c r="Q273" s="56">
        <f>'5a. FNO'!Q273+'5b. FNO Impacted Gen'!Q273</f>
        <v>8.1806269799999995</v>
      </c>
      <c r="R273" s="56">
        <f>'5a. FNO'!R273+'5b. FNO Impacted Gen'!R273</f>
        <v>8.7629025699999996</v>
      </c>
      <c r="S273" s="56">
        <f>'5a. FNO'!S273+'5b. FNO Impacted Gen'!S273</f>
        <v>9.2198950899999996</v>
      </c>
      <c r="T273" s="56">
        <f>'5a. FNO'!T273+'5b. FNO Impacted Gen'!T273</f>
        <v>9.2220889599999989</v>
      </c>
      <c r="U273" s="56">
        <f>'5a. FNO'!U273+'5b. FNO Impacted Gen'!U273</f>
        <v>9.0347228600000005</v>
      </c>
      <c r="V273" s="56">
        <f>'5a. FNO'!V273+'5b. FNO Impacted Gen'!V273</f>
        <v>8.4845929899999994</v>
      </c>
      <c r="W273" s="56">
        <f>'5a. FNO'!W273+'5b. FNO Impacted Gen'!W273</f>
        <v>8.0573817699999992</v>
      </c>
      <c r="X273" s="56">
        <f>'5a. FNO'!X273+'5b. FNO Impacted Gen'!X273</f>
        <v>7.5705562599999991</v>
      </c>
      <c r="Y273" s="56">
        <f>'5a. FNO'!Y273+'5b. FNO Impacted Gen'!Y273</f>
        <v>6.9979961900000003</v>
      </c>
      <c r="Z273" s="67">
        <f>'5a. FNO'!Z273+'5b. FNO Impacted Gen'!Z273</f>
        <v>0</v>
      </c>
    </row>
    <row r="274" spans="1:26">
      <c r="A274" s="54">
        <f t="shared" si="4"/>
        <v>45928</v>
      </c>
      <c r="B274" s="55">
        <f>'5a. FNO'!B274+'5b. FNO Impacted Gen'!B274</f>
        <v>6.6409691899999999</v>
      </c>
      <c r="C274" s="56">
        <f>'5a. FNO'!C274+'5b. FNO Impacted Gen'!C274</f>
        <v>6.3698175399999997</v>
      </c>
      <c r="D274" s="56">
        <f>'5a. FNO'!D274+'5b. FNO Impacted Gen'!D274</f>
        <v>6.3432151399999999</v>
      </c>
      <c r="E274" s="56">
        <f>'5a. FNO'!E274+'5b. FNO Impacted Gen'!E274</f>
        <v>6.2806625800000004</v>
      </c>
      <c r="F274" s="56">
        <f>'5a. FNO'!F274+'5b. FNO Impacted Gen'!F274</f>
        <v>6.3880079599999986</v>
      </c>
      <c r="G274" s="56">
        <f>'5a. FNO'!G274+'5b. FNO Impacted Gen'!G274</f>
        <v>6.5226869599999997</v>
      </c>
      <c r="H274" s="56">
        <f>'5a. FNO'!H274+'5b. FNO Impacted Gen'!H274</f>
        <v>7.0892441099999992</v>
      </c>
      <c r="I274" s="56">
        <f>'5a. FNO'!I274+'5b. FNO Impacted Gen'!I274</f>
        <v>7.6056381799999997</v>
      </c>
      <c r="J274" s="56">
        <f>'5a. FNO'!J274+'5b. FNO Impacted Gen'!J274</f>
        <v>7.7561048499999998</v>
      </c>
      <c r="K274" s="56">
        <f>'5a. FNO'!K274+'5b. FNO Impacted Gen'!K274</f>
        <v>7.7342932400000013</v>
      </c>
      <c r="L274" s="56">
        <f>'5a. FNO'!L274+'5b. FNO Impacted Gen'!L274</f>
        <v>7.6361331100000003</v>
      </c>
      <c r="M274" s="56">
        <f>'5a. FNO'!M274+'5b. FNO Impacted Gen'!M274</f>
        <v>7.8694517800000003</v>
      </c>
      <c r="N274" s="56">
        <f>'5a. FNO'!N274+'5b. FNO Impacted Gen'!N274</f>
        <v>8.3381155299999996</v>
      </c>
      <c r="O274" s="56">
        <f>'5a. FNO'!O274+'5b. FNO Impacted Gen'!O274</f>
        <v>8.6927510800000007</v>
      </c>
      <c r="P274" s="56">
        <f>'5a. FNO'!P274+'5b. FNO Impacted Gen'!P274</f>
        <v>8.8508745500000003</v>
      </c>
      <c r="Q274" s="56">
        <f>'5a. FNO'!Q274+'5b. FNO Impacted Gen'!Q274</f>
        <v>9.2348884099999999</v>
      </c>
      <c r="R274" s="56">
        <f>'5a. FNO'!R274+'5b. FNO Impacted Gen'!R274</f>
        <v>9.5829310099999994</v>
      </c>
      <c r="S274" s="56">
        <f>'5a. FNO'!S274+'5b. FNO Impacted Gen'!S274</f>
        <v>9.5062948699999996</v>
      </c>
      <c r="T274" s="56">
        <f>'5a. FNO'!T274+'5b. FNO Impacted Gen'!T274</f>
        <v>9.4653176000000006</v>
      </c>
      <c r="U274" s="56">
        <f>'5a. FNO'!U274+'5b. FNO Impacted Gen'!U274</f>
        <v>9.484265790000002</v>
      </c>
      <c r="V274" s="56">
        <f>'5a. FNO'!V274+'5b. FNO Impacted Gen'!V274</f>
        <v>8.9198212800000007</v>
      </c>
      <c r="W274" s="56">
        <f>'5a. FNO'!W274+'5b. FNO Impacted Gen'!W274</f>
        <v>8.15357311</v>
      </c>
      <c r="X274" s="56">
        <f>'5a. FNO'!X274+'5b. FNO Impacted Gen'!X274</f>
        <v>7.6100448300000005</v>
      </c>
      <c r="Y274" s="56">
        <f>'5a. FNO'!Y274+'5b. FNO Impacted Gen'!Y274</f>
        <v>6.9956368199999996</v>
      </c>
      <c r="Z274" s="67">
        <f>'5a. FNO'!Z274+'5b. FNO Impacted Gen'!Z274</f>
        <v>0</v>
      </c>
    </row>
    <row r="275" spans="1:26">
      <c r="A275" s="54">
        <f t="shared" si="4"/>
        <v>45929</v>
      </c>
      <c r="B275" s="55">
        <f>'5a. FNO'!B275+'5b. FNO Impacted Gen'!B275</f>
        <v>6.6217001599999996</v>
      </c>
      <c r="C275" s="56">
        <f>'5a. FNO'!C275+'5b. FNO Impacted Gen'!C275</f>
        <v>6.4790793300000002</v>
      </c>
      <c r="D275" s="56">
        <f>'5a. FNO'!D275+'5b. FNO Impacted Gen'!D275</f>
        <v>6.3813102600000002</v>
      </c>
      <c r="E275" s="56">
        <f>'5a. FNO'!E275+'5b. FNO Impacted Gen'!E275</f>
        <v>6.39689789</v>
      </c>
      <c r="F275" s="56">
        <f>'5a. FNO'!F275+'5b. FNO Impacted Gen'!F275</f>
        <v>6.5828069900000008</v>
      </c>
      <c r="G275" s="56">
        <f>'5a. FNO'!G275+'5b. FNO Impacted Gen'!G275</f>
        <v>7.1481952899999994</v>
      </c>
      <c r="H275" s="56">
        <f>'5a. FNO'!H275+'5b. FNO Impacted Gen'!H275</f>
        <v>8.21908408</v>
      </c>
      <c r="I275" s="56">
        <f>'5a. FNO'!I275+'5b. FNO Impacted Gen'!I275</f>
        <v>8.5162367200000002</v>
      </c>
      <c r="J275" s="56">
        <f>'5a. FNO'!J275+'5b. FNO Impacted Gen'!J275</f>
        <v>8.5956648800000011</v>
      </c>
      <c r="K275" s="56">
        <f>'5a. FNO'!K275+'5b. FNO Impacted Gen'!K275</f>
        <v>8.3639605799999988</v>
      </c>
      <c r="L275" s="56">
        <f>'5a. FNO'!L275+'5b. FNO Impacted Gen'!L275</f>
        <v>8.1582216699999996</v>
      </c>
      <c r="M275" s="56">
        <f>'5a. FNO'!M275+'5b. FNO Impacted Gen'!M275</f>
        <v>8.4503526600000001</v>
      </c>
      <c r="N275" s="56">
        <f>'5a. FNO'!N275+'5b. FNO Impacted Gen'!N275</f>
        <v>8.7374696000000007</v>
      </c>
      <c r="O275" s="56">
        <f>'5a. FNO'!O275+'5b. FNO Impacted Gen'!O275</f>
        <v>9.1926444600000004</v>
      </c>
      <c r="P275" s="56">
        <f>'5a. FNO'!P275+'5b. FNO Impacted Gen'!P275</f>
        <v>9.330231920000001</v>
      </c>
      <c r="Q275" s="56">
        <f>'5a. FNO'!Q275+'5b. FNO Impacted Gen'!Q275</f>
        <v>8.8941288700000012</v>
      </c>
      <c r="R275" s="56">
        <f>'5a. FNO'!R275+'5b. FNO Impacted Gen'!R275</f>
        <v>8.8442619499999999</v>
      </c>
      <c r="S275" s="56">
        <f>'5a. FNO'!S275+'5b. FNO Impacted Gen'!S275</f>
        <v>9.1932972300000007</v>
      </c>
      <c r="T275" s="56">
        <f>'5a. FNO'!T275+'5b. FNO Impacted Gen'!T275</f>
        <v>9.3546801200000012</v>
      </c>
      <c r="U275" s="56">
        <f>'5a. FNO'!U275+'5b. FNO Impacted Gen'!U275</f>
        <v>9.0487144799999992</v>
      </c>
      <c r="V275" s="56">
        <f>'5a. FNO'!V275+'5b. FNO Impacted Gen'!V275</f>
        <v>8.6590073900000011</v>
      </c>
      <c r="W275" s="56">
        <f>'5a. FNO'!W275+'5b. FNO Impacted Gen'!W275</f>
        <v>8.0730562100000007</v>
      </c>
      <c r="X275" s="56">
        <f>'5a. FNO'!X275+'5b. FNO Impacted Gen'!X275</f>
        <v>7.4995206599999999</v>
      </c>
      <c r="Y275" s="56">
        <f>'5a. FNO'!Y275+'5b. FNO Impacted Gen'!Y275</f>
        <v>6.9376337499999989</v>
      </c>
      <c r="Z275" s="67">
        <f>'5a. FNO'!Z275+'5b. FNO Impacted Gen'!Z275</f>
        <v>0</v>
      </c>
    </row>
    <row r="276" spans="1:26">
      <c r="A276" s="54">
        <f t="shared" si="4"/>
        <v>45930</v>
      </c>
      <c r="B276" s="55">
        <f>'5a. FNO'!B276+'5b. FNO Impacted Gen'!B276</f>
        <v>6.6544181199999999</v>
      </c>
      <c r="C276" s="56">
        <f>'5a. FNO'!C276+'5b. FNO Impacted Gen'!C276</f>
        <v>6.4229558200000003</v>
      </c>
      <c r="D276" s="56">
        <f>'5a. FNO'!D276+'5b. FNO Impacted Gen'!D276</f>
        <v>6.3805588500000008</v>
      </c>
      <c r="E276" s="56">
        <f>'5a. FNO'!E276+'5b. FNO Impacted Gen'!E276</f>
        <v>6.3903901999999997</v>
      </c>
      <c r="F276" s="56">
        <f>'5a. FNO'!F276+'5b. FNO Impacted Gen'!F276</f>
        <v>6.5420647100000009</v>
      </c>
      <c r="G276" s="56">
        <f>'5a. FNO'!G276+'5b. FNO Impacted Gen'!G276</f>
        <v>7.3708729200000001</v>
      </c>
      <c r="H276" s="56">
        <f>'5a. FNO'!H276+'5b. FNO Impacted Gen'!H276</f>
        <v>8.2532674000000004</v>
      </c>
      <c r="I276" s="56">
        <f>'5a. FNO'!I276+'5b. FNO Impacted Gen'!I276</f>
        <v>8.7944094199999991</v>
      </c>
      <c r="J276" s="56">
        <f>'5a. FNO'!J276+'5b. FNO Impacted Gen'!J276</f>
        <v>8.44990767</v>
      </c>
      <c r="K276" s="56">
        <f>'5a. FNO'!K276+'5b. FNO Impacted Gen'!K276</f>
        <v>8.0382418199999996</v>
      </c>
      <c r="L276" s="56">
        <f>'5a. FNO'!L276+'5b. FNO Impacted Gen'!L276</f>
        <v>7.7949520000000003</v>
      </c>
      <c r="M276" s="56">
        <f>'5a. FNO'!M276+'5b. FNO Impacted Gen'!M276</f>
        <v>7.9675353600000003</v>
      </c>
      <c r="N276" s="56">
        <f>'5a. FNO'!N276+'5b. FNO Impacted Gen'!N276</f>
        <v>8.1813603399999995</v>
      </c>
      <c r="O276" s="56">
        <f>'5a. FNO'!O276+'5b. FNO Impacted Gen'!O276</f>
        <v>8.4676725700000013</v>
      </c>
      <c r="P276" s="56">
        <f>'5a. FNO'!P276+'5b. FNO Impacted Gen'!P276</f>
        <v>8.9642367100000016</v>
      </c>
      <c r="Q276" s="56">
        <f>'5a. FNO'!Q276+'5b. FNO Impacted Gen'!Q276</f>
        <v>8.8091867700000002</v>
      </c>
      <c r="R276" s="56">
        <f>'5a. FNO'!R276+'5b. FNO Impacted Gen'!R276</f>
        <v>9.0654872399999995</v>
      </c>
      <c r="S276" s="56">
        <f>'5a. FNO'!S276+'5b. FNO Impacted Gen'!S276</f>
        <v>9.5127172200000008</v>
      </c>
      <c r="T276" s="56">
        <f>'5a. FNO'!T276+'5b. FNO Impacted Gen'!T276</f>
        <v>9.3756483399999997</v>
      </c>
      <c r="U276" s="56">
        <f>'5a. FNO'!U276+'5b. FNO Impacted Gen'!U276</f>
        <v>9.2868318399999996</v>
      </c>
      <c r="V276" s="56">
        <f>'5a. FNO'!V276+'5b. FNO Impacted Gen'!V276</f>
        <v>8.704427560000001</v>
      </c>
      <c r="W276" s="56">
        <f>'5a. FNO'!W276+'5b. FNO Impacted Gen'!W276</f>
        <v>8.1724120399999993</v>
      </c>
      <c r="X276" s="56">
        <f>'5a. FNO'!X276+'5b. FNO Impacted Gen'!X276</f>
        <v>7.6174425700000015</v>
      </c>
      <c r="Y276" s="56">
        <f>'5a. FNO'!Y276+'5b. FNO Impacted Gen'!Y276</f>
        <v>6.9742217600000007</v>
      </c>
      <c r="Z276" s="67">
        <f>'5a. FNO'!Z276+'5b. FNO Impacted Gen'!Z276</f>
        <v>0</v>
      </c>
    </row>
    <row r="277" spans="1:26">
      <c r="A277" s="54">
        <f t="shared" si="4"/>
        <v>45931</v>
      </c>
      <c r="B277" s="55">
        <f>'5a. FNO'!B277+'5b. FNO Impacted Gen'!B277</f>
        <v>6.0842870900000001</v>
      </c>
      <c r="C277" s="56">
        <f>'5a. FNO'!C277+'5b. FNO Impacted Gen'!C277</f>
        <v>5.9319908899999998</v>
      </c>
      <c r="D277" s="56">
        <f>'5a. FNO'!D277+'5b. FNO Impacted Gen'!D277</f>
        <v>5.8221916999999994</v>
      </c>
      <c r="E277" s="56">
        <f>'5a. FNO'!E277+'5b. FNO Impacted Gen'!E277</f>
        <v>5.8880652900000001</v>
      </c>
      <c r="F277" s="56">
        <f>'5a. FNO'!F277+'5b. FNO Impacted Gen'!F277</f>
        <v>6.0390363599999999</v>
      </c>
      <c r="G277" s="56">
        <f>'5a. FNO'!G277+'5b. FNO Impacted Gen'!G277</f>
        <v>6.5417175600000013</v>
      </c>
      <c r="H277" s="56">
        <f>'5a. FNO'!H277+'5b. FNO Impacted Gen'!H277</f>
        <v>7.7823118500000001</v>
      </c>
      <c r="I277" s="56">
        <f>'5a. FNO'!I277+'5b. FNO Impacted Gen'!I277</f>
        <v>8.1749515400000003</v>
      </c>
      <c r="J277" s="56">
        <f>'5a. FNO'!J277+'5b. FNO Impacted Gen'!J277</f>
        <v>7.8558827400000002</v>
      </c>
      <c r="K277" s="56">
        <f>'5a. FNO'!K277+'5b. FNO Impacted Gen'!K277</f>
        <v>7.5468696299999998</v>
      </c>
      <c r="L277" s="56">
        <f>'5a. FNO'!L277+'5b. FNO Impacted Gen'!L277</f>
        <v>7.4194815600000004</v>
      </c>
      <c r="M277" s="56">
        <f>'5a. FNO'!M277+'5b. FNO Impacted Gen'!M277</f>
        <v>7.3596966699999991</v>
      </c>
      <c r="N277" s="56">
        <f>'5a. FNO'!N277+'5b. FNO Impacted Gen'!N277</f>
        <v>7.4259005900000004</v>
      </c>
      <c r="O277" s="56">
        <f>'5a. FNO'!O277+'5b. FNO Impacted Gen'!O277</f>
        <v>7.7654301500000003</v>
      </c>
      <c r="P277" s="56">
        <f>'5a. FNO'!P277+'5b. FNO Impacted Gen'!P277</f>
        <v>8.06446723</v>
      </c>
      <c r="Q277" s="56">
        <f>'5a. FNO'!Q277+'5b. FNO Impacted Gen'!Q277</f>
        <v>8.0081369699999989</v>
      </c>
      <c r="R277" s="56">
        <f>'5a. FNO'!R277+'5b. FNO Impacted Gen'!R277</f>
        <v>8.4164771700000003</v>
      </c>
      <c r="S277" s="56">
        <f>'5a. FNO'!S277+'5b. FNO Impacted Gen'!S277</f>
        <v>8.9288228300000014</v>
      </c>
      <c r="T277" s="56">
        <f>'5a. FNO'!T277+'5b. FNO Impacted Gen'!T277</f>
        <v>8.8842032399999997</v>
      </c>
      <c r="U277" s="56">
        <f>'5a. FNO'!U277+'5b. FNO Impacted Gen'!U277</f>
        <v>8.7433660500000006</v>
      </c>
      <c r="V277" s="56">
        <f>'5a. FNO'!V277+'5b. FNO Impacted Gen'!V277</f>
        <v>8.0470568199999999</v>
      </c>
      <c r="W277" s="56">
        <f>'5a. FNO'!W277+'5b. FNO Impacted Gen'!W277</f>
        <v>7.3543265499999997</v>
      </c>
      <c r="X277" s="56">
        <f>'5a. FNO'!X277+'5b. FNO Impacted Gen'!X277</f>
        <v>6.7195520599999998</v>
      </c>
      <c r="Y277" s="56">
        <f>'5a. FNO'!Y277+'5b. FNO Impacted Gen'!Y277</f>
        <v>6.1755072600000007</v>
      </c>
      <c r="Z277" s="67">
        <f>'5a. FNO'!Z277+'5b. FNO Impacted Gen'!Z277</f>
        <v>0</v>
      </c>
    </row>
    <row r="278" spans="1:26">
      <c r="A278" s="54">
        <f t="shared" si="4"/>
        <v>45932</v>
      </c>
      <c r="B278" s="55">
        <f>'5a. FNO'!B278+'5b. FNO Impacted Gen'!B278</f>
        <v>5.9179483500000005</v>
      </c>
      <c r="C278" s="56">
        <f>'5a. FNO'!C278+'5b. FNO Impacted Gen'!C278</f>
        <v>5.8068115699999998</v>
      </c>
      <c r="D278" s="56">
        <f>'5a. FNO'!D278+'5b. FNO Impacted Gen'!D278</f>
        <v>5.7293592699999998</v>
      </c>
      <c r="E278" s="56">
        <f>'5a. FNO'!E278+'5b. FNO Impacted Gen'!E278</f>
        <v>5.7846045400000001</v>
      </c>
      <c r="F278" s="56">
        <f>'5a. FNO'!F278+'5b. FNO Impacted Gen'!F278</f>
        <v>5.9715032700000004</v>
      </c>
      <c r="G278" s="56">
        <f>'5a. FNO'!G278+'5b. FNO Impacted Gen'!G278</f>
        <v>6.8180901400000007</v>
      </c>
      <c r="H278" s="56">
        <f>'5a. FNO'!H278+'5b. FNO Impacted Gen'!H278</f>
        <v>7.7980017099999994</v>
      </c>
      <c r="I278" s="56">
        <f>'5a. FNO'!I278+'5b. FNO Impacted Gen'!I278</f>
        <v>8.1757132000000006</v>
      </c>
      <c r="J278" s="56">
        <f>'5a. FNO'!J278+'5b. FNO Impacted Gen'!J278</f>
        <v>7.9871091100000005</v>
      </c>
      <c r="K278" s="56">
        <f>'5a. FNO'!K278+'5b. FNO Impacted Gen'!K278</f>
        <v>7.7630554599999995</v>
      </c>
      <c r="L278" s="56">
        <f>'5a. FNO'!L278+'5b. FNO Impacted Gen'!L278</f>
        <v>7.3962411900000005</v>
      </c>
      <c r="M278" s="56">
        <f>'5a. FNO'!M278+'5b. FNO Impacted Gen'!M278</f>
        <v>7.3407727999999999</v>
      </c>
      <c r="N278" s="56">
        <f>'5a. FNO'!N278+'5b. FNO Impacted Gen'!N278</f>
        <v>7.4635566300000002</v>
      </c>
      <c r="O278" s="56">
        <f>'5a. FNO'!O278+'5b. FNO Impacted Gen'!O278</f>
        <v>7.7436539800000004</v>
      </c>
      <c r="P278" s="56">
        <f>'5a. FNO'!P278+'5b. FNO Impacted Gen'!P278</f>
        <v>8.1047134399999994</v>
      </c>
      <c r="Q278" s="56">
        <f>'5a. FNO'!Q278+'5b. FNO Impacted Gen'!Q278</f>
        <v>8.2991226499999993</v>
      </c>
      <c r="R278" s="56">
        <f>'5a. FNO'!R278+'5b. FNO Impacted Gen'!R278</f>
        <v>8.687885829999999</v>
      </c>
      <c r="S278" s="56">
        <f>'5a. FNO'!S278+'5b. FNO Impacted Gen'!S278</f>
        <v>9.1519492100000015</v>
      </c>
      <c r="T278" s="56">
        <f>'5a. FNO'!T278+'5b. FNO Impacted Gen'!T278</f>
        <v>9.0424916</v>
      </c>
      <c r="U278" s="56">
        <f>'5a. FNO'!U278+'5b. FNO Impacted Gen'!U278</f>
        <v>8.7400166299999995</v>
      </c>
      <c r="V278" s="56">
        <f>'5a. FNO'!V278+'5b. FNO Impacted Gen'!V278</f>
        <v>8.2844586699999994</v>
      </c>
      <c r="W278" s="56">
        <f>'5a. FNO'!W278+'5b. FNO Impacted Gen'!W278</f>
        <v>7.6566398700000002</v>
      </c>
      <c r="X278" s="56">
        <f>'5a. FNO'!X278+'5b. FNO Impacted Gen'!X278</f>
        <v>7.0484303700000002</v>
      </c>
      <c r="Y278" s="56">
        <f>'5a. FNO'!Y278+'5b. FNO Impacted Gen'!Y278</f>
        <v>6.4625457600000003</v>
      </c>
      <c r="Z278" s="67">
        <f>'5a. FNO'!Z278+'5b. FNO Impacted Gen'!Z278</f>
        <v>0</v>
      </c>
    </row>
    <row r="279" spans="1:26">
      <c r="A279" s="54">
        <f t="shared" si="4"/>
        <v>45933</v>
      </c>
      <c r="B279" s="55">
        <f>'5a. FNO'!B279+'5b. FNO Impacted Gen'!B279</f>
        <v>6.1572693300000001</v>
      </c>
      <c r="C279" s="56">
        <f>'5a. FNO'!C279+'5b. FNO Impacted Gen'!C279</f>
        <v>5.9910668899999999</v>
      </c>
      <c r="D279" s="56">
        <f>'5a. FNO'!D279+'5b. FNO Impacted Gen'!D279</f>
        <v>5.8393474400000001</v>
      </c>
      <c r="E279" s="56">
        <f>'5a. FNO'!E279+'5b. FNO Impacted Gen'!E279</f>
        <v>5.8470059999999995</v>
      </c>
      <c r="F279" s="56">
        <f>'5a. FNO'!F279+'5b. FNO Impacted Gen'!F279</f>
        <v>6.0036877399999993</v>
      </c>
      <c r="G279" s="56">
        <f>'5a. FNO'!G279+'5b. FNO Impacted Gen'!G279</f>
        <v>6.3411524699999999</v>
      </c>
      <c r="H279" s="56">
        <f>'5a. FNO'!H279+'5b. FNO Impacted Gen'!H279</f>
        <v>6.8683062899999996</v>
      </c>
      <c r="I279" s="56">
        <f>'5a. FNO'!I279+'5b. FNO Impacted Gen'!I279</f>
        <v>7.3770574899999994</v>
      </c>
      <c r="J279" s="56">
        <f>'5a. FNO'!J279+'5b. FNO Impacted Gen'!J279</f>
        <v>7.2774829199999997</v>
      </c>
      <c r="K279" s="56">
        <f>'5a. FNO'!K279+'5b. FNO Impacted Gen'!K279</f>
        <v>7.0328134799999997</v>
      </c>
      <c r="L279" s="56">
        <f>'5a. FNO'!L279+'5b. FNO Impacted Gen'!L279</f>
        <v>6.9432847799999999</v>
      </c>
      <c r="M279" s="56">
        <f>'5a. FNO'!M279+'5b. FNO Impacted Gen'!M279</f>
        <v>6.9829401100000004</v>
      </c>
      <c r="N279" s="56">
        <f>'5a. FNO'!N279+'5b. FNO Impacted Gen'!N279</f>
        <v>7.2530119600000003</v>
      </c>
      <c r="O279" s="56">
        <f>'5a. FNO'!O279+'5b. FNO Impacted Gen'!O279</f>
        <v>7.6960466600000004</v>
      </c>
      <c r="P279" s="56">
        <f>'5a. FNO'!P279+'5b. FNO Impacted Gen'!P279</f>
        <v>8.1281527100000002</v>
      </c>
      <c r="Q279" s="56">
        <f>'5a. FNO'!Q279+'5b. FNO Impacted Gen'!Q279</f>
        <v>8.717038839999999</v>
      </c>
      <c r="R279" s="56">
        <f>'5a. FNO'!R279+'5b. FNO Impacted Gen'!R279</f>
        <v>9.4345825300000001</v>
      </c>
      <c r="S279" s="56">
        <f>'5a. FNO'!S279+'5b. FNO Impacted Gen'!S279</f>
        <v>9.8190334099999994</v>
      </c>
      <c r="T279" s="56">
        <f>'5a. FNO'!T279+'5b. FNO Impacted Gen'!T279</f>
        <v>9.5524996700000013</v>
      </c>
      <c r="U279" s="56">
        <f>'5a. FNO'!U279+'5b. FNO Impacted Gen'!U279</f>
        <v>9.1448468900000002</v>
      </c>
      <c r="V279" s="56">
        <f>'5a. FNO'!V279+'5b. FNO Impacted Gen'!V279</f>
        <v>8.7473823300000006</v>
      </c>
      <c r="W279" s="56">
        <f>'5a. FNO'!W279+'5b. FNO Impacted Gen'!W279</f>
        <v>8.1634122199999997</v>
      </c>
      <c r="X279" s="56">
        <f>'5a. FNO'!X279+'5b. FNO Impacted Gen'!X279</f>
        <v>7.5303869999999993</v>
      </c>
      <c r="Y279" s="56">
        <f>'5a. FNO'!Y279+'5b. FNO Impacted Gen'!Y279</f>
        <v>6.9460652900000008</v>
      </c>
      <c r="Z279" s="67">
        <f>'5a. FNO'!Z279+'5b. FNO Impacted Gen'!Z279</f>
        <v>0</v>
      </c>
    </row>
    <row r="280" spans="1:26">
      <c r="A280" s="54">
        <f t="shared" si="4"/>
        <v>45934</v>
      </c>
      <c r="B280" s="55">
        <f>'5a. FNO'!B280+'5b. FNO Impacted Gen'!B280</f>
        <v>6.5635074900000001</v>
      </c>
      <c r="C280" s="56">
        <f>'5a. FNO'!C280+'5b. FNO Impacted Gen'!C280</f>
        <v>6.2723947300000003</v>
      </c>
      <c r="D280" s="56">
        <f>'5a. FNO'!D280+'5b. FNO Impacted Gen'!D280</f>
        <v>6.1770712000000003</v>
      </c>
      <c r="E280" s="56">
        <f>'5a. FNO'!E280+'5b. FNO Impacted Gen'!E280</f>
        <v>6.0947733299999998</v>
      </c>
      <c r="F280" s="56">
        <f>'5a. FNO'!F280+'5b. FNO Impacted Gen'!F280</f>
        <v>6.0452616999999993</v>
      </c>
      <c r="G280" s="56">
        <f>'5a. FNO'!G280+'5b. FNO Impacted Gen'!G280</f>
        <v>6.2385994499999997</v>
      </c>
      <c r="H280" s="56">
        <f>'5a. FNO'!H280+'5b. FNO Impacted Gen'!H280</f>
        <v>6.8217376100000005</v>
      </c>
      <c r="I280" s="56">
        <f>'5a. FNO'!I280+'5b. FNO Impacted Gen'!I280</f>
        <v>7.1577816700000003</v>
      </c>
      <c r="J280" s="56">
        <f>'5a. FNO'!J280+'5b. FNO Impacted Gen'!J280</f>
        <v>7.3920257299999994</v>
      </c>
      <c r="K280" s="56">
        <f>'5a. FNO'!K280+'5b. FNO Impacted Gen'!K280</f>
        <v>7.6163906399999997</v>
      </c>
      <c r="L280" s="56">
        <f>'5a. FNO'!L280+'5b. FNO Impacted Gen'!L280</f>
        <v>7.77871895</v>
      </c>
      <c r="M280" s="56">
        <f>'5a. FNO'!M280+'5b. FNO Impacted Gen'!M280</f>
        <v>7.865899820000001</v>
      </c>
      <c r="N280" s="56">
        <f>'5a. FNO'!N280+'5b. FNO Impacted Gen'!N280</f>
        <v>8.075351040000001</v>
      </c>
      <c r="O280" s="56">
        <f>'5a. FNO'!O280+'5b. FNO Impacted Gen'!O280</f>
        <v>8.6913582900000002</v>
      </c>
      <c r="P280" s="56">
        <f>'5a. FNO'!P280+'5b. FNO Impacted Gen'!P280</f>
        <v>9.0318708100000009</v>
      </c>
      <c r="Q280" s="56">
        <f>'5a. FNO'!Q280+'5b. FNO Impacted Gen'!Q280</f>
        <v>9.0789202899999992</v>
      </c>
      <c r="R280" s="56">
        <f>'5a. FNO'!R280+'5b. FNO Impacted Gen'!R280</f>
        <v>9.40356068</v>
      </c>
      <c r="S280" s="56">
        <f>'5a. FNO'!S280+'5b. FNO Impacted Gen'!S280</f>
        <v>9.5465655700000003</v>
      </c>
      <c r="T280" s="56">
        <f>'5a. FNO'!T280+'5b. FNO Impacted Gen'!T280</f>
        <v>9.4603270399999992</v>
      </c>
      <c r="U280" s="56">
        <f>'5a. FNO'!U280+'5b. FNO Impacted Gen'!U280</f>
        <v>9.1138722100000003</v>
      </c>
      <c r="V280" s="56">
        <f>'5a. FNO'!V280+'5b. FNO Impacted Gen'!V280</f>
        <v>8.6643510199999998</v>
      </c>
      <c r="W280" s="56">
        <f>'5a. FNO'!W280+'5b. FNO Impacted Gen'!W280</f>
        <v>8.1625317400000004</v>
      </c>
      <c r="X280" s="56">
        <f>'5a. FNO'!X280+'5b. FNO Impacted Gen'!X280</f>
        <v>7.6436255400000013</v>
      </c>
      <c r="Y280" s="56">
        <f>'5a. FNO'!Y280+'5b. FNO Impacted Gen'!Y280</f>
        <v>7.0131268600000007</v>
      </c>
      <c r="Z280" s="67">
        <f>'5a. FNO'!Z280+'5b. FNO Impacted Gen'!Z280</f>
        <v>0</v>
      </c>
    </row>
    <row r="281" spans="1:26">
      <c r="A281" s="54">
        <f t="shared" si="4"/>
        <v>45935</v>
      </c>
      <c r="B281" s="55">
        <f>'5a. FNO'!B281+'5b. FNO Impacted Gen'!B281</f>
        <v>6.6542502199999998</v>
      </c>
      <c r="C281" s="56">
        <f>'5a. FNO'!C281+'5b. FNO Impacted Gen'!C281</f>
        <v>6.4688736499999999</v>
      </c>
      <c r="D281" s="56">
        <f>'5a. FNO'!D281+'5b. FNO Impacted Gen'!D281</f>
        <v>6.2553185400000002</v>
      </c>
      <c r="E281" s="56">
        <f>'5a. FNO'!E281+'5b. FNO Impacted Gen'!E281</f>
        <v>6.1822677700000002</v>
      </c>
      <c r="F281" s="56">
        <f>'5a. FNO'!F281+'5b. FNO Impacted Gen'!F281</f>
        <v>6.2617652500000007</v>
      </c>
      <c r="G281" s="56">
        <f>'5a. FNO'!G281+'5b. FNO Impacted Gen'!G281</f>
        <v>6.5411419000000004</v>
      </c>
      <c r="H281" s="56">
        <f>'5a. FNO'!H281+'5b. FNO Impacted Gen'!H281</f>
        <v>7.1339355800000002</v>
      </c>
      <c r="I281" s="56">
        <f>'5a. FNO'!I281+'5b. FNO Impacted Gen'!I281</f>
        <v>7.6187565900000012</v>
      </c>
      <c r="J281" s="56">
        <f>'5a. FNO'!J281+'5b. FNO Impacted Gen'!J281</f>
        <v>7.6115860900000003</v>
      </c>
      <c r="K281" s="56">
        <f>'5a. FNO'!K281+'5b. FNO Impacted Gen'!K281</f>
        <v>7.3984203999999991</v>
      </c>
      <c r="L281" s="56">
        <f>'5a. FNO'!L281+'5b. FNO Impacted Gen'!L281</f>
        <v>7.1245094899999994</v>
      </c>
      <c r="M281" s="56">
        <f>'5a. FNO'!M281+'5b. FNO Impacted Gen'!M281</f>
        <v>6.8460625799999999</v>
      </c>
      <c r="N281" s="56">
        <f>'5a. FNO'!N281+'5b. FNO Impacted Gen'!N281</f>
        <v>6.9398641300000001</v>
      </c>
      <c r="O281" s="56">
        <f>'5a. FNO'!O281+'5b. FNO Impacted Gen'!O281</f>
        <v>7.1049704899999995</v>
      </c>
      <c r="P281" s="56">
        <f>'5a. FNO'!P281+'5b. FNO Impacted Gen'!P281</f>
        <v>7.3351571</v>
      </c>
      <c r="Q281" s="56">
        <f>'5a. FNO'!Q281+'5b. FNO Impacted Gen'!Q281</f>
        <v>7.5671824399999998</v>
      </c>
      <c r="R281" s="56">
        <f>'5a. FNO'!R281+'5b. FNO Impacted Gen'!R281</f>
        <v>7.9956263700000001</v>
      </c>
      <c r="S281" s="56">
        <f>'5a. FNO'!S281+'5b. FNO Impacted Gen'!S281</f>
        <v>8.42091235</v>
      </c>
      <c r="T281" s="56">
        <f>'5a. FNO'!T281+'5b. FNO Impacted Gen'!T281</f>
        <v>8.6738102799999997</v>
      </c>
      <c r="U281" s="56">
        <f>'5a. FNO'!U281+'5b. FNO Impacted Gen'!U281</f>
        <v>8.62737117</v>
      </c>
      <c r="V281" s="56">
        <f>'5a. FNO'!V281+'5b. FNO Impacted Gen'!V281</f>
        <v>8.1436358299999991</v>
      </c>
      <c r="W281" s="56">
        <f>'5a. FNO'!W281+'5b. FNO Impacted Gen'!W281</f>
        <v>7.5284457400000004</v>
      </c>
      <c r="X281" s="56">
        <f>'5a. FNO'!X281+'5b. FNO Impacted Gen'!X281</f>
        <v>6.8495379199999995</v>
      </c>
      <c r="Y281" s="56">
        <f>'5a. FNO'!Y281+'5b. FNO Impacted Gen'!Y281</f>
        <v>6.4020961999999999</v>
      </c>
      <c r="Z281" s="67">
        <f>'5a. FNO'!Z281+'5b. FNO Impacted Gen'!Z281</f>
        <v>0</v>
      </c>
    </row>
    <row r="282" spans="1:26">
      <c r="A282" s="54">
        <f t="shared" si="4"/>
        <v>45936</v>
      </c>
      <c r="B282" s="55">
        <f>'5a. FNO'!B282+'5b. FNO Impacted Gen'!B282</f>
        <v>6.18148316</v>
      </c>
      <c r="C282" s="56">
        <f>'5a. FNO'!C282+'5b. FNO Impacted Gen'!C282</f>
        <v>6.0753947800000008</v>
      </c>
      <c r="D282" s="56">
        <f>'5a. FNO'!D282+'5b. FNO Impacted Gen'!D282</f>
        <v>6.0159373599999997</v>
      </c>
      <c r="E282" s="56">
        <f>'5a. FNO'!E282+'5b. FNO Impacted Gen'!E282</f>
        <v>6.0248275599999994</v>
      </c>
      <c r="F282" s="56">
        <f>'5a. FNO'!F282+'5b. FNO Impacted Gen'!F282</f>
        <v>6.14358234</v>
      </c>
      <c r="G282" s="56">
        <f>'5a. FNO'!G282+'5b. FNO Impacted Gen'!G282</f>
        <v>6.8112741100000003</v>
      </c>
      <c r="H282" s="56">
        <f>'5a. FNO'!H282+'5b. FNO Impacted Gen'!H282</f>
        <v>7.8462268700000006</v>
      </c>
      <c r="I282" s="56">
        <f>'5a. FNO'!I282+'5b. FNO Impacted Gen'!I282</f>
        <v>8.6073641399999996</v>
      </c>
      <c r="J282" s="56">
        <f>'5a. FNO'!J282+'5b. FNO Impacted Gen'!J282</f>
        <v>8.7456319000000011</v>
      </c>
      <c r="K282" s="56">
        <f>'5a. FNO'!K282+'5b. FNO Impacted Gen'!K282</f>
        <v>8.8964182800000007</v>
      </c>
      <c r="L282" s="56">
        <f>'5a. FNO'!L282+'5b. FNO Impacted Gen'!L282</f>
        <v>8.5648869900000015</v>
      </c>
      <c r="M282" s="56">
        <f>'5a. FNO'!M282+'5b. FNO Impacted Gen'!M282</f>
        <v>8.1911369200000017</v>
      </c>
      <c r="N282" s="56">
        <f>'5a. FNO'!N282+'5b. FNO Impacted Gen'!N282</f>
        <v>7.8785729099999999</v>
      </c>
      <c r="O282" s="56">
        <f>'5a. FNO'!O282+'5b. FNO Impacted Gen'!O282</f>
        <v>7.5693594500000003</v>
      </c>
      <c r="P282" s="56">
        <f>'5a. FNO'!P282+'5b. FNO Impacted Gen'!P282</f>
        <v>7.4480204900000011</v>
      </c>
      <c r="Q282" s="56">
        <f>'5a. FNO'!Q282+'5b. FNO Impacted Gen'!Q282</f>
        <v>7.1015482900000002</v>
      </c>
      <c r="R282" s="56">
        <f>'5a. FNO'!R282+'5b. FNO Impacted Gen'!R282</f>
        <v>7.3758034899999991</v>
      </c>
      <c r="S282" s="56">
        <f>'5a. FNO'!S282+'5b. FNO Impacted Gen'!S282</f>
        <v>8.0552269600000006</v>
      </c>
      <c r="T282" s="56">
        <f>'5a. FNO'!T282+'5b. FNO Impacted Gen'!T282</f>
        <v>8.3573383099999994</v>
      </c>
      <c r="U282" s="56">
        <f>'5a. FNO'!U282+'5b. FNO Impacted Gen'!U282</f>
        <v>8.4474789299999991</v>
      </c>
      <c r="V282" s="56">
        <f>'5a. FNO'!V282+'5b. FNO Impacted Gen'!V282</f>
        <v>8.0860772099999991</v>
      </c>
      <c r="W282" s="56">
        <f>'5a. FNO'!W282+'5b. FNO Impacted Gen'!W282</f>
        <v>7.4910439600000007</v>
      </c>
      <c r="X282" s="56">
        <f>'5a. FNO'!X282+'5b. FNO Impacted Gen'!X282</f>
        <v>7.0385921299999996</v>
      </c>
      <c r="Y282" s="56">
        <f>'5a. FNO'!Y282+'5b. FNO Impacted Gen'!Y282</f>
        <v>6.6160096499999996</v>
      </c>
      <c r="Z282" s="67">
        <f>'5a. FNO'!Z282+'5b. FNO Impacted Gen'!Z282</f>
        <v>0</v>
      </c>
    </row>
    <row r="283" spans="1:26">
      <c r="A283" s="54">
        <f t="shared" si="4"/>
        <v>45937</v>
      </c>
      <c r="B283" s="55">
        <f>'5a. FNO'!B283+'5b. FNO Impacted Gen'!B283</f>
        <v>6.4130570900000006</v>
      </c>
      <c r="C283" s="56">
        <f>'5a. FNO'!C283+'5b. FNO Impacted Gen'!C283</f>
        <v>6.2910794499999998</v>
      </c>
      <c r="D283" s="56">
        <f>'5a. FNO'!D283+'5b. FNO Impacted Gen'!D283</f>
        <v>6.2385454999999999</v>
      </c>
      <c r="E283" s="56">
        <f>'5a. FNO'!E283+'5b. FNO Impacted Gen'!E283</f>
        <v>6.2205191400000004</v>
      </c>
      <c r="F283" s="56">
        <f>'5a. FNO'!F283+'5b. FNO Impacted Gen'!F283</f>
        <v>6.5022629799999994</v>
      </c>
      <c r="G283" s="56">
        <f>'5a. FNO'!G283+'5b. FNO Impacted Gen'!G283</f>
        <v>7.1231967300000001</v>
      </c>
      <c r="H283" s="56">
        <f>'5a. FNO'!H283+'5b. FNO Impacted Gen'!H283</f>
        <v>8.3013805600000001</v>
      </c>
      <c r="I283" s="56">
        <f>'5a. FNO'!I283+'5b. FNO Impacted Gen'!I283</f>
        <v>8.8392029999999995</v>
      </c>
      <c r="J283" s="56">
        <f>'5a. FNO'!J283+'5b. FNO Impacted Gen'!J283</f>
        <v>8.5809735699999994</v>
      </c>
      <c r="K283" s="56">
        <f>'5a. FNO'!K283+'5b. FNO Impacted Gen'!K283</f>
        <v>7.9597719500000004</v>
      </c>
      <c r="L283" s="56">
        <f>'5a. FNO'!L283+'5b. FNO Impacted Gen'!L283</f>
        <v>7.5623906600000002</v>
      </c>
      <c r="M283" s="56">
        <f>'5a. FNO'!M283+'5b. FNO Impacted Gen'!M283</f>
        <v>7.4867541600000003</v>
      </c>
      <c r="N283" s="56">
        <f>'5a. FNO'!N283+'5b. FNO Impacted Gen'!N283</f>
        <v>7.1998821199999998</v>
      </c>
      <c r="O283" s="56">
        <f>'5a. FNO'!O283+'5b. FNO Impacted Gen'!O283</f>
        <v>7.1640465499999992</v>
      </c>
      <c r="P283" s="56">
        <f>'5a. FNO'!P283+'5b. FNO Impacted Gen'!P283</f>
        <v>7.0915419799999997</v>
      </c>
      <c r="Q283" s="56">
        <f>'5a. FNO'!Q283+'5b. FNO Impacted Gen'!Q283</f>
        <v>6.6982691099999991</v>
      </c>
      <c r="R283" s="56">
        <f>'5a. FNO'!R283+'5b. FNO Impacted Gen'!R283</f>
        <v>6.9988773100000001</v>
      </c>
      <c r="S283" s="56">
        <f>'5a. FNO'!S283+'5b. FNO Impacted Gen'!S283</f>
        <v>7.6518373500000001</v>
      </c>
      <c r="T283" s="56">
        <f>'5a. FNO'!T283+'5b. FNO Impacted Gen'!T283</f>
        <v>7.9545050000000002</v>
      </c>
      <c r="U283" s="56">
        <f>'5a. FNO'!U283+'5b. FNO Impacted Gen'!U283</f>
        <v>8.1594097100000003</v>
      </c>
      <c r="V283" s="56">
        <f>'5a. FNO'!V283+'5b. FNO Impacted Gen'!V283</f>
        <v>7.7981295399999997</v>
      </c>
      <c r="W283" s="56">
        <f>'5a. FNO'!W283+'5b. FNO Impacted Gen'!W283</f>
        <v>7.2690150000000004</v>
      </c>
      <c r="X283" s="56">
        <f>'5a. FNO'!X283+'5b. FNO Impacted Gen'!X283</f>
        <v>6.7663418499999999</v>
      </c>
      <c r="Y283" s="56">
        <f>'5a. FNO'!Y283+'5b. FNO Impacted Gen'!Y283</f>
        <v>6.3070838</v>
      </c>
      <c r="Z283" s="67">
        <f>'5a. FNO'!Z283+'5b. FNO Impacted Gen'!Z283</f>
        <v>0</v>
      </c>
    </row>
    <row r="284" spans="1:26">
      <c r="A284" s="54">
        <f t="shared" si="4"/>
        <v>45938</v>
      </c>
      <c r="B284" s="55">
        <f>'5a. FNO'!B284+'5b. FNO Impacted Gen'!B284</f>
        <v>6.0841448600000003</v>
      </c>
      <c r="C284" s="56">
        <f>'5a. FNO'!C284+'5b. FNO Impacted Gen'!C284</f>
        <v>5.8955088999999994</v>
      </c>
      <c r="D284" s="56">
        <f>'5a. FNO'!D284+'5b. FNO Impacted Gen'!D284</f>
        <v>5.8654568400000011</v>
      </c>
      <c r="E284" s="56">
        <f>'5a. FNO'!E284+'5b. FNO Impacted Gen'!E284</f>
        <v>5.9201349199999997</v>
      </c>
      <c r="F284" s="56">
        <f>'5a. FNO'!F284+'5b. FNO Impacted Gen'!F284</f>
        <v>6.2113080300000005</v>
      </c>
      <c r="G284" s="56">
        <f>'5a. FNO'!G284+'5b. FNO Impacted Gen'!G284</f>
        <v>6.7507848099999999</v>
      </c>
      <c r="H284" s="56">
        <f>'5a. FNO'!H284+'5b. FNO Impacted Gen'!H284</f>
        <v>7.6933182999999996</v>
      </c>
      <c r="I284" s="56">
        <f>'5a. FNO'!I284+'5b. FNO Impacted Gen'!I284</f>
        <v>8.4609093299999998</v>
      </c>
      <c r="J284" s="56">
        <f>'5a. FNO'!J284+'5b. FNO Impacted Gen'!J284</f>
        <v>8.2117985600000001</v>
      </c>
      <c r="K284" s="56">
        <f>'5a. FNO'!K284+'5b. FNO Impacted Gen'!K284</f>
        <v>7.7243207900000002</v>
      </c>
      <c r="L284" s="56">
        <f>'5a. FNO'!L284+'5b. FNO Impacted Gen'!L284</f>
        <v>7.2899800899999994</v>
      </c>
      <c r="M284" s="56">
        <f>'5a. FNO'!M284+'5b. FNO Impacted Gen'!M284</f>
        <v>7.18415085</v>
      </c>
      <c r="N284" s="56">
        <f>'5a. FNO'!N284+'5b. FNO Impacted Gen'!N284</f>
        <v>7.1343549400000006</v>
      </c>
      <c r="O284" s="56">
        <f>'5a. FNO'!O284+'5b. FNO Impacted Gen'!O284</f>
        <v>7.051305329999999</v>
      </c>
      <c r="P284" s="56">
        <f>'5a. FNO'!P284+'5b. FNO Impacted Gen'!P284</f>
        <v>7.4686423999999993</v>
      </c>
      <c r="Q284" s="56">
        <f>'5a. FNO'!Q284+'5b. FNO Impacted Gen'!Q284</f>
        <v>7.4251764600000003</v>
      </c>
      <c r="R284" s="56">
        <f>'5a. FNO'!R284+'5b. FNO Impacted Gen'!R284</f>
        <v>7.8984139200000003</v>
      </c>
      <c r="S284" s="56">
        <f>'5a. FNO'!S284+'5b. FNO Impacted Gen'!S284</f>
        <v>8.2321092599999997</v>
      </c>
      <c r="T284" s="56">
        <f>'5a. FNO'!T284+'5b. FNO Impacted Gen'!T284</f>
        <v>8.3299563299999999</v>
      </c>
      <c r="U284" s="56">
        <f>'5a. FNO'!U284+'5b. FNO Impacted Gen'!U284</f>
        <v>8.42843974</v>
      </c>
      <c r="V284" s="56">
        <f>'5a. FNO'!V284+'5b. FNO Impacted Gen'!V284</f>
        <v>8.0420217800000007</v>
      </c>
      <c r="W284" s="56">
        <f>'5a. FNO'!W284+'5b. FNO Impacted Gen'!W284</f>
        <v>7.3493408500000008</v>
      </c>
      <c r="X284" s="56">
        <f>'5a. FNO'!X284+'5b. FNO Impacted Gen'!X284</f>
        <v>6.7843667299999995</v>
      </c>
      <c r="Y284" s="56">
        <f>'5a. FNO'!Y284+'5b. FNO Impacted Gen'!Y284</f>
        <v>6.2724048899999998</v>
      </c>
      <c r="Z284" s="67">
        <f>'5a. FNO'!Z284+'5b. FNO Impacted Gen'!Z284</f>
        <v>0</v>
      </c>
    </row>
    <row r="285" spans="1:26">
      <c r="A285" s="54">
        <f t="shared" si="4"/>
        <v>45939</v>
      </c>
      <c r="B285" s="55">
        <f>'5a. FNO'!B285+'5b. FNO Impacted Gen'!B285</f>
        <v>5.9898330500000005</v>
      </c>
      <c r="C285" s="56">
        <f>'5a. FNO'!C285+'5b. FNO Impacted Gen'!C285</f>
        <v>5.8612668599999997</v>
      </c>
      <c r="D285" s="56">
        <f>'5a. FNO'!D285+'5b. FNO Impacted Gen'!D285</f>
        <v>5.79740286</v>
      </c>
      <c r="E285" s="56">
        <f>'5a. FNO'!E285+'5b. FNO Impacted Gen'!E285</f>
        <v>5.8488829999999998</v>
      </c>
      <c r="F285" s="56">
        <f>'5a. FNO'!F285+'5b. FNO Impacted Gen'!F285</f>
        <v>5.9934055099999997</v>
      </c>
      <c r="G285" s="56">
        <f>'5a. FNO'!G285+'5b. FNO Impacted Gen'!G285</f>
        <v>6.4751358000000003</v>
      </c>
      <c r="H285" s="56">
        <f>'5a. FNO'!H285+'5b. FNO Impacted Gen'!H285</f>
        <v>7.5656983699999998</v>
      </c>
      <c r="I285" s="56">
        <f>'5a. FNO'!I285+'5b. FNO Impacted Gen'!I285</f>
        <v>8.2681051000000014</v>
      </c>
      <c r="J285" s="56">
        <f>'5a. FNO'!J285+'5b. FNO Impacted Gen'!J285</f>
        <v>7.95553606</v>
      </c>
      <c r="K285" s="56">
        <f>'5a. FNO'!K285+'5b. FNO Impacted Gen'!K285</f>
        <v>7.8754501199999991</v>
      </c>
      <c r="L285" s="56">
        <f>'5a. FNO'!L285+'5b. FNO Impacted Gen'!L285</f>
        <v>7.8744195400000008</v>
      </c>
      <c r="M285" s="56">
        <f>'5a. FNO'!M285+'5b. FNO Impacted Gen'!M285</f>
        <v>7.8863777800000001</v>
      </c>
      <c r="N285" s="56">
        <f>'5a. FNO'!N285+'5b. FNO Impacted Gen'!N285</f>
        <v>7.9543006100000007</v>
      </c>
      <c r="O285" s="56">
        <f>'5a. FNO'!O285+'5b. FNO Impacted Gen'!O285</f>
        <v>7.9436569500000003</v>
      </c>
      <c r="P285" s="56">
        <f>'5a. FNO'!P285+'5b. FNO Impacted Gen'!P285</f>
        <v>8.2730862500000004</v>
      </c>
      <c r="Q285" s="56">
        <f>'5a. FNO'!Q285+'5b. FNO Impacted Gen'!Q285</f>
        <v>8.2470262499999993</v>
      </c>
      <c r="R285" s="56">
        <f>'5a. FNO'!R285+'5b. FNO Impacted Gen'!R285</f>
        <v>8.6441190900000002</v>
      </c>
      <c r="S285" s="56">
        <f>'5a. FNO'!S285+'5b. FNO Impacted Gen'!S285</f>
        <v>8.9478669100000001</v>
      </c>
      <c r="T285" s="56">
        <f>'5a. FNO'!T285+'5b. FNO Impacted Gen'!T285</f>
        <v>8.830334070000001</v>
      </c>
      <c r="U285" s="56">
        <f>'5a. FNO'!U285+'5b. FNO Impacted Gen'!U285</f>
        <v>8.4745206899999985</v>
      </c>
      <c r="V285" s="56">
        <f>'5a. FNO'!V285+'5b. FNO Impacted Gen'!V285</f>
        <v>7.9446983800000002</v>
      </c>
      <c r="W285" s="56">
        <f>'5a. FNO'!W285+'5b. FNO Impacted Gen'!W285</f>
        <v>7.2408161099999999</v>
      </c>
      <c r="X285" s="56">
        <f>'5a. FNO'!X285+'5b. FNO Impacted Gen'!X285</f>
        <v>6.4598638399999997</v>
      </c>
      <c r="Y285" s="56">
        <f>'5a. FNO'!Y285+'5b. FNO Impacted Gen'!Y285</f>
        <v>5.9575565599999996</v>
      </c>
      <c r="Z285" s="67">
        <f>'5a. FNO'!Z285+'5b. FNO Impacted Gen'!Z285</f>
        <v>0</v>
      </c>
    </row>
    <row r="286" spans="1:26">
      <c r="A286" s="54">
        <f t="shared" si="4"/>
        <v>45940</v>
      </c>
      <c r="B286" s="55">
        <f>'5a. FNO'!B286+'5b. FNO Impacted Gen'!B286</f>
        <v>5.8244894</v>
      </c>
      <c r="C286" s="56">
        <f>'5a. FNO'!C286+'5b. FNO Impacted Gen'!C286</f>
        <v>5.74696023</v>
      </c>
      <c r="D286" s="56">
        <f>'5a. FNO'!D286+'5b. FNO Impacted Gen'!D286</f>
        <v>5.6968947600000002</v>
      </c>
      <c r="E286" s="56">
        <f>'5a. FNO'!E286+'5b. FNO Impacted Gen'!E286</f>
        <v>5.6710575900000002</v>
      </c>
      <c r="F286" s="56">
        <f>'5a. FNO'!F286+'5b. FNO Impacted Gen'!F286</f>
        <v>5.7966900099999998</v>
      </c>
      <c r="G286" s="56">
        <f>'5a. FNO'!G286+'5b. FNO Impacted Gen'!G286</f>
        <v>6.1233703999999998</v>
      </c>
      <c r="H286" s="56">
        <f>'5a. FNO'!H286+'5b. FNO Impacted Gen'!H286</f>
        <v>6.7432756800000009</v>
      </c>
      <c r="I286" s="56">
        <f>'5a. FNO'!I286+'5b. FNO Impacted Gen'!I286</f>
        <v>7.21487006</v>
      </c>
      <c r="J286" s="56">
        <f>'5a. FNO'!J286+'5b. FNO Impacted Gen'!J286</f>
        <v>7.2721563600000003</v>
      </c>
      <c r="K286" s="56">
        <f>'5a. FNO'!K286+'5b. FNO Impacted Gen'!K286</f>
        <v>7.2990602499999993</v>
      </c>
      <c r="L286" s="56">
        <f>'5a. FNO'!L286+'5b. FNO Impacted Gen'!L286</f>
        <v>7.3846068200000001</v>
      </c>
      <c r="M286" s="56">
        <f>'5a. FNO'!M286+'5b. FNO Impacted Gen'!M286</f>
        <v>7.4796207700000004</v>
      </c>
      <c r="N286" s="56">
        <f>'5a. FNO'!N286+'5b. FNO Impacted Gen'!N286</f>
        <v>7.4564855900000007</v>
      </c>
      <c r="O286" s="56">
        <f>'5a. FNO'!O286+'5b. FNO Impacted Gen'!O286</f>
        <v>7.5411942600000001</v>
      </c>
      <c r="P286" s="56">
        <f>'5a. FNO'!P286+'5b. FNO Impacted Gen'!P286</f>
        <v>7.9416002499999996</v>
      </c>
      <c r="Q286" s="56">
        <f>'5a. FNO'!Q286+'5b. FNO Impacted Gen'!Q286</f>
        <v>8.2545892199999997</v>
      </c>
      <c r="R286" s="56">
        <f>'5a. FNO'!R286+'5b. FNO Impacted Gen'!R286</f>
        <v>8.7407247300000002</v>
      </c>
      <c r="S286" s="56">
        <f>'5a. FNO'!S286+'5b. FNO Impacted Gen'!S286</f>
        <v>9.1791618100000019</v>
      </c>
      <c r="T286" s="56">
        <f>'5a. FNO'!T286+'5b. FNO Impacted Gen'!T286</f>
        <v>9.0423212299999989</v>
      </c>
      <c r="U286" s="56">
        <f>'5a. FNO'!U286+'5b. FNO Impacted Gen'!U286</f>
        <v>8.7333410300000001</v>
      </c>
      <c r="V286" s="56">
        <f>'5a. FNO'!V286+'5b. FNO Impacted Gen'!V286</f>
        <v>8.3469400500000006</v>
      </c>
      <c r="W286" s="56">
        <f>'5a. FNO'!W286+'5b. FNO Impacted Gen'!W286</f>
        <v>7.9031723099999995</v>
      </c>
      <c r="X286" s="56">
        <f>'5a. FNO'!X286+'5b. FNO Impacted Gen'!X286</f>
        <v>7.3687799400000005</v>
      </c>
      <c r="Y286" s="56">
        <f>'5a. FNO'!Y286+'5b. FNO Impacted Gen'!Y286</f>
        <v>6.7481230600000002</v>
      </c>
      <c r="Z286" s="67">
        <f>'5a. FNO'!Z286+'5b. FNO Impacted Gen'!Z286</f>
        <v>0</v>
      </c>
    </row>
    <row r="287" spans="1:26">
      <c r="A287" s="54">
        <f t="shared" si="4"/>
        <v>45941</v>
      </c>
      <c r="B287" s="55">
        <f>'5a. FNO'!B287+'5b. FNO Impacted Gen'!B287</f>
        <v>6.3955852899999996</v>
      </c>
      <c r="C287" s="56">
        <f>'5a. FNO'!C287+'5b. FNO Impacted Gen'!C287</f>
        <v>6.1853310400000003</v>
      </c>
      <c r="D287" s="56">
        <f>'5a. FNO'!D287+'5b. FNO Impacted Gen'!D287</f>
        <v>6.0694238599999997</v>
      </c>
      <c r="E287" s="56">
        <f>'5a. FNO'!E287+'5b. FNO Impacted Gen'!E287</f>
        <v>6.0095812200000003</v>
      </c>
      <c r="F287" s="56">
        <f>'5a. FNO'!F287+'5b. FNO Impacted Gen'!F287</f>
        <v>6.0444861799999998</v>
      </c>
      <c r="G287" s="56">
        <f>'5a. FNO'!G287+'5b. FNO Impacted Gen'!G287</f>
        <v>6.2235475000000005</v>
      </c>
      <c r="H287" s="56">
        <f>'5a. FNO'!H287+'5b. FNO Impacted Gen'!H287</f>
        <v>6.7441494300000002</v>
      </c>
      <c r="I287" s="56">
        <f>'5a. FNO'!I287+'5b. FNO Impacted Gen'!I287</f>
        <v>7.1578661800000001</v>
      </c>
      <c r="J287" s="56">
        <f>'5a. FNO'!J287+'5b. FNO Impacted Gen'!J287</f>
        <v>7.5614783599999997</v>
      </c>
      <c r="K287" s="56">
        <f>'5a. FNO'!K287+'5b. FNO Impacted Gen'!K287</f>
        <v>7.8673428999999997</v>
      </c>
      <c r="L287" s="56">
        <f>'5a. FNO'!L287+'5b. FNO Impacted Gen'!L287</f>
        <v>7.9284010899999995</v>
      </c>
      <c r="M287" s="56">
        <f>'5a. FNO'!M287+'5b. FNO Impacted Gen'!M287</f>
        <v>8.2789505200000004</v>
      </c>
      <c r="N287" s="56">
        <f>'5a. FNO'!N287+'5b. FNO Impacted Gen'!N287</f>
        <v>8.7010124199999996</v>
      </c>
      <c r="O287" s="56">
        <f>'5a. FNO'!O287+'5b. FNO Impacted Gen'!O287</f>
        <v>8.7484042399999993</v>
      </c>
      <c r="P287" s="56">
        <f>'5a. FNO'!P287+'5b. FNO Impacted Gen'!P287</f>
        <v>8.680386050000001</v>
      </c>
      <c r="Q287" s="56">
        <f>'5a. FNO'!Q287+'5b. FNO Impacted Gen'!Q287</f>
        <v>8.8485453700000001</v>
      </c>
      <c r="R287" s="56">
        <f>'5a. FNO'!R287+'5b. FNO Impacted Gen'!R287</f>
        <v>8.9647063100000004</v>
      </c>
      <c r="S287" s="56">
        <f>'5a. FNO'!S287+'5b. FNO Impacted Gen'!S287</f>
        <v>9.2670327799999992</v>
      </c>
      <c r="T287" s="56">
        <f>'5a. FNO'!T287+'5b. FNO Impacted Gen'!T287</f>
        <v>9.4546953700000014</v>
      </c>
      <c r="U287" s="56">
        <f>'5a. FNO'!U287+'5b. FNO Impacted Gen'!U287</f>
        <v>9.1915250000000004</v>
      </c>
      <c r="V287" s="56">
        <f>'5a. FNO'!V287+'5b. FNO Impacted Gen'!V287</f>
        <v>8.7925273599999993</v>
      </c>
      <c r="W287" s="56">
        <f>'5a. FNO'!W287+'5b. FNO Impacted Gen'!W287</f>
        <v>8.2145864</v>
      </c>
      <c r="X287" s="56">
        <f>'5a. FNO'!X287+'5b. FNO Impacted Gen'!X287</f>
        <v>7.6464174500000004</v>
      </c>
      <c r="Y287" s="56">
        <f>'5a. FNO'!Y287+'5b. FNO Impacted Gen'!Y287</f>
        <v>7.0299263600000002</v>
      </c>
      <c r="Z287" s="67">
        <f>'5a. FNO'!Z287+'5b. FNO Impacted Gen'!Z287</f>
        <v>0</v>
      </c>
    </row>
    <row r="288" spans="1:26">
      <c r="A288" s="54">
        <f t="shared" si="4"/>
        <v>45942</v>
      </c>
      <c r="B288" s="55">
        <f>'5a. FNO'!B288+'5b. FNO Impacted Gen'!B288</f>
        <v>6.6495745099999999</v>
      </c>
      <c r="C288" s="56">
        <f>'5a. FNO'!C288+'5b. FNO Impacted Gen'!C288</f>
        <v>6.4229158999999996</v>
      </c>
      <c r="D288" s="56">
        <f>'5a. FNO'!D288+'5b. FNO Impacted Gen'!D288</f>
        <v>6.3165320099999995</v>
      </c>
      <c r="E288" s="56">
        <f>'5a. FNO'!E288+'5b. FNO Impacted Gen'!E288</f>
        <v>6.2421904300000008</v>
      </c>
      <c r="F288" s="56">
        <f>'5a. FNO'!F288+'5b. FNO Impacted Gen'!F288</f>
        <v>6.2979884299999993</v>
      </c>
      <c r="G288" s="56">
        <f>'5a. FNO'!G288+'5b. FNO Impacted Gen'!G288</f>
        <v>6.5538273699999996</v>
      </c>
      <c r="H288" s="56">
        <f>'5a. FNO'!H288+'5b. FNO Impacted Gen'!H288</f>
        <v>7.1043550599999996</v>
      </c>
      <c r="I288" s="56">
        <f>'5a. FNO'!I288+'5b. FNO Impacted Gen'!I288</f>
        <v>7.5503869400000001</v>
      </c>
      <c r="J288" s="56">
        <f>'5a. FNO'!J288+'5b. FNO Impacted Gen'!J288</f>
        <v>7.5996587899999994</v>
      </c>
      <c r="K288" s="56">
        <f>'5a. FNO'!K288+'5b. FNO Impacted Gen'!K288</f>
        <v>7.5962198299999999</v>
      </c>
      <c r="L288" s="56">
        <f>'5a. FNO'!L288+'5b. FNO Impacted Gen'!L288</f>
        <v>7.3935985199999994</v>
      </c>
      <c r="M288" s="56">
        <f>'5a. FNO'!M288+'5b. FNO Impacted Gen'!M288</f>
        <v>7.2890764700000004</v>
      </c>
      <c r="N288" s="56">
        <f>'5a. FNO'!N288+'5b. FNO Impacted Gen'!N288</f>
        <v>7.5260447299999997</v>
      </c>
      <c r="O288" s="56">
        <f>'5a. FNO'!O288+'5b. FNO Impacted Gen'!O288</f>
        <v>7.7274874499999999</v>
      </c>
      <c r="P288" s="56">
        <f>'5a. FNO'!P288+'5b. FNO Impacted Gen'!P288</f>
        <v>7.9607363900000001</v>
      </c>
      <c r="Q288" s="56">
        <f>'5a. FNO'!Q288+'5b. FNO Impacted Gen'!Q288</f>
        <v>8.2401322100000005</v>
      </c>
      <c r="R288" s="56">
        <f>'5a. FNO'!R288+'5b. FNO Impacted Gen'!R288</f>
        <v>8.4764654200000003</v>
      </c>
      <c r="S288" s="56">
        <f>'5a. FNO'!S288+'5b. FNO Impacted Gen'!S288</f>
        <v>8.7669403100000007</v>
      </c>
      <c r="T288" s="56">
        <f>'5a. FNO'!T288+'5b. FNO Impacted Gen'!T288</f>
        <v>8.9029108699999995</v>
      </c>
      <c r="U288" s="56">
        <f>'5a. FNO'!U288+'5b. FNO Impacted Gen'!U288</f>
        <v>8.7638729500000014</v>
      </c>
      <c r="V288" s="56">
        <f>'5a. FNO'!V288+'5b. FNO Impacted Gen'!V288</f>
        <v>8.2913887300000013</v>
      </c>
      <c r="W288" s="56">
        <f>'5a. FNO'!W288+'5b. FNO Impacted Gen'!W288</f>
        <v>7.6270620499999993</v>
      </c>
      <c r="X288" s="56">
        <f>'5a. FNO'!X288+'5b. FNO Impacted Gen'!X288</f>
        <v>7.0253676799999996</v>
      </c>
      <c r="Y288" s="56">
        <f>'5a. FNO'!Y288+'5b. FNO Impacted Gen'!Y288</f>
        <v>6.5007808300000001</v>
      </c>
      <c r="Z288" s="67">
        <f>'5a. FNO'!Z288+'5b. FNO Impacted Gen'!Z288</f>
        <v>0</v>
      </c>
    </row>
    <row r="289" spans="1:26">
      <c r="A289" s="54">
        <f t="shared" si="4"/>
        <v>45943</v>
      </c>
      <c r="B289" s="55">
        <f>'5a. FNO'!B289+'5b. FNO Impacted Gen'!B289</f>
        <v>6.2871646800000001</v>
      </c>
      <c r="C289" s="56">
        <f>'5a. FNO'!C289+'5b. FNO Impacted Gen'!C289</f>
        <v>6.2182144299999997</v>
      </c>
      <c r="D289" s="56">
        <f>'5a. FNO'!D289+'5b. FNO Impacted Gen'!D289</f>
        <v>6.2342090899999993</v>
      </c>
      <c r="E289" s="56">
        <f>'5a. FNO'!E289+'5b. FNO Impacted Gen'!E289</f>
        <v>6.2961620900000002</v>
      </c>
      <c r="F289" s="56">
        <f>'5a. FNO'!F289+'5b. FNO Impacted Gen'!F289</f>
        <v>6.4493102099999993</v>
      </c>
      <c r="G289" s="56">
        <f>'5a. FNO'!G289+'5b. FNO Impacted Gen'!G289</f>
        <v>7.0261980400000006</v>
      </c>
      <c r="H289" s="56">
        <f>'5a. FNO'!H289+'5b. FNO Impacted Gen'!H289</f>
        <v>7.8598609900000005</v>
      </c>
      <c r="I289" s="56">
        <f>'5a. FNO'!I289+'5b. FNO Impacted Gen'!I289</f>
        <v>8.2277927300000009</v>
      </c>
      <c r="J289" s="56">
        <f>'5a. FNO'!J289+'5b. FNO Impacted Gen'!J289</f>
        <v>8.4476555500000003</v>
      </c>
      <c r="K289" s="56">
        <f>'5a. FNO'!K289+'5b. FNO Impacted Gen'!K289</f>
        <v>8.793376949999999</v>
      </c>
      <c r="L289" s="56">
        <f>'5a. FNO'!L289+'5b. FNO Impacted Gen'!L289</f>
        <v>8.8122314100000008</v>
      </c>
      <c r="M289" s="56">
        <f>'5a. FNO'!M289+'5b. FNO Impacted Gen'!M289</f>
        <v>8.705379240000001</v>
      </c>
      <c r="N289" s="56">
        <f>'5a. FNO'!N289+'5b. FNO Impacted Gen'!N289</f>
        <v>8.5879953699999998</v>
      </c>
      <c r="O289" s="56">
        <f>'5a. FNO'!O289+'5b. FNO Impacted Gen'!O289</f>
        <v>8.2926414299999998</v>
      </c>
      <c r="P289" s="56">
        <f>'5a. FNO'!P289+'5b. FNO Impacted Gen'!P289</f>
        <v>8.2347136099999982</v>
      </c>
      <c r="Q289" s="56">
        <f>'5a. FNO'!Q289+'5b. FNO Impacted Gen'!Q289</f>
        <v>8.0448723300000005</v>
      </c>
      <c r="R289" s="56">
        <f>'5a. FNO'!R289+'5b. FNO Impacted Gen'!R289</f>
        <v>8.4133770699999992</v>
      </c>
      <c r="S289" s="56">
        <f>'5a. FNO'!S289+'5b. FNO Impacted Gen'!S289</f>
        <v>8.9468331600000006</v>
      </c>
      <c r="T289" s="56">
        <f>'5a. FNO'!T289+'5b. FNO Impacted Gen'!T289</f>
        <v>9.2861604699999987</v>
      </c>
      <c r="U289" s="56">
        <f>'5a. FNO'!U289+'5b. FNO Impacted Gen'!U289</f>
        <v>8.9101478200000006</v>
      </c>
      <c r="V289" s="56">
        <f>'5a. FNO'!V289+'5b. FNO Impacted Gen'!V289</f>
        <v>8.4676328600000002</v>
      </c>
      <c r="W289" s="56">
        <f>'5a. FNO'!W289+'5b. FNO Impacted Gen'!W289</f>
        <v>7.8662577299999992</v>
      </c>
      <c r="X289" s="56">
        <f>'5a. FNO'!X289+'5b. FNO Impacted Gen'!X289</f>
        <v>7.6961570000000004</v>
      </c>
      <c r="Y289" s="56">
        <f>'5a. FNO'!Y289+'5b. FNO Impacted Gen'!Y289</f>
        <v>7.0755831099999993</v>
      </c>
      <c r="Z289" s="67">
        <f>'5a. FNO'!Z289+'5b. FNO Impacted Gen'!Z289</f>
        <v>0</v>
      </c>
    </row>
    <row r="290" spans="1:26">
      <c r="A290" s="54">
        <f t="shared" si="4"/>
        <v>45944</v>
      </c>
      <c r="B290" s="55">
        <f>'5a. FNO'!B290+'5b. FNO Impacted Gen'!B290</f>
        <v>6.8865737900000008</v>
      </c>
      <c r="C290" s="56">
        <f>'5a. FNO'!C290+'5b. FNO Impacted Gen'!C290</f>
        <v>6.6925131000000002</v>
      </c>
      <c r="D290" s="56">
        <f>'5a. FNO'!D290+'5b. FNO Impacted Gen'!D290</f>
        <v>6.6646677199999997</v>
      </c>
      <c r="E290" s="56">
        <f>'5a. FNO'!E290+'5b. FNO Impacted Gen'!E290</f>
        <v>6.663859350000001</v>
      </c>
      <c r="F290" s="56">
        <f>'5a. FNO'!F290+'5b. FNO Impacted Gen'!F290</f>
        <v>6.7707447599999995</v>
      </c>
      <c r="G290" s="56">
        <f>'5a. FNO'!G290+'5b. FNO Impacted Gen'!G290</f>
        <v>7.6097119099999997</v>
      </c>
      <c r="H290" s="56">
        <f>'5a. FNO'!H290+'5b. FNO Impacted Gen'!H290</f>
        <v>8.4894178300000007</v>
      </c>
      <c r="I290" s="56">
        <f>'5a. FNO'!I290+'5b. FNO Impacted Gen'!I290</f>
        <v>9.1552012299999994</v>
      </c>
      <c r="J290" s="56">
        <f>'5a. FNO'!J290+'5b. FNO Impacted Gen'!J290</f>
        <v>8.9144804299999993</v>
      </c>
      <c r="K290" s="56">
        <f>'5a. FNO'!K290+'5b. FNO Impacted Gen'!K290</f>
        <v>8.4068563099999984</v>
      </c>
      <c r="L290" s="56">
        <f>'5a. FNO'!L290+'5b. FNO Impacted Gen'!L290</f>
        <v>7.9801019800000006</v>
      </c>
      <c r="M290" s="56">
        <f>'5a. FNO'!M290+'5b. FNO Impacted Gen'!M290</f>
        <v>7.7527314000000001</v>
      </c>
      <c r="N290" s="56">
        <f>'5a. FNO'!N290+'5b. FNO Impacted Gen'!N290</f>
        <v>7.689079239999999</v>
      </c>
      <c r="O290" s="56">
        <f>'5a. FNO'!O290+'5b. FNO Impacted Gen'!O290</f>
        <v>7.7959285400000011</v>
      </c>
      <c r="P290" s="56">
        <f>'5a. FNO'!P290+'5b. FNO Impacted Gen'!P290</f>
        <v>8.1612226400000001</v>
      </c>
      <c r="Q290" s="56">
        <f>'5a. FNO'!Q290+'5b. FNO Impacted Gen'!Q290</f>
        <v>8.0467731100000002</v>
      </c>
      <c r="R290" s="56">
        <f>'5a. FNO'!R290+'5b. FNO Impacted Gen'!R290</f>
        <v>8.0764702100000001</v>
      </c>
      <c r="S290" s="56">
        <f>'5a. FNO'!S290+'5b. FNO Impacted Gen'!S290</f>
        <v>8.4860252500000009</v>
      </c>
      <c r="T290" s="56">
        <f>'5a. FNO'!T290+'5b. FNO Impacted Gen'!T290</f>
        <v>8.7805003399999997</v>
      </c>
      <c r="U290" s="56">
        <f>'5a. FNO'!U290+'5b. FNO Impacted Gen'!U290</f>
        <v>8.7565124900000004</v>
      </c>
      <c r="V290" s="56">
        <f>'5a. FNO'!V290+'5b. FNO Impacted Gen'!V290</f>
        <v>8.2502492600000004</v>
      </c>
      <c r="W290" s="56">
        <f>'5a. FNO'!W290+'5b. FNO Impacted Gen'!W290</f>
        <v>7.6293897299999998</v>
      </c>
      <c r="X290" s="56">
        <f>'5a. FNO'!X290+'5b. FNO Impacted Gen'!X290</f>
        <v>7.1344012899999996</v>
      </c>
      <c r="Y290" s="56">
        <f>'5a. FNO'!Y290+'5b. FNO Impacted Gen'!Y290</f>
        <v>6.6845380699999994</v>
      </c>
      <c r="Z290" s="67">
        <f>'5a. FNO'!Z290+'5b. FNO Impacted Gen'!Z290</f>
        <v>0</v>
      </c>
    </row>
    <row r="291" spans="1:26">
      <c r="A291" s="54">
        <f t="shared" si="4"/>
        <v>45945</v>
      </c>
      <c r="B291" s="55">
        <f>'5a. FNO'!B291+'5b. FNO Impacted Gen'!B291</f>
        <v>6.4234073600000006</v>
      </c>
      <c r="C291" s="56">
        <f>'5a. FNO'!C291+'5b. FNO Impacted Gen'!C291</f>
        <v>6.3184145300000001</v>
      </c>
      <c r="D291" s="56">
        <f>'5a. FNO'!D291+'5b. FNO Impacted Gen'!D291</f>
        <v>6.2365103299999989</v>
      </c>
      <c r="E291" s="56">
        <f>'5a. FNO'!E291+'5b. FNO Impacted Gen'!E291</f>
        <v>6.2427346699999999</v>
      </c>
      <c r="F291" s="56">
        <f>'5a. FNO'!F291+'5b. FNO Impacted Gen'!F291</f>
        <v>6.4124061700000006</v>
      </c>
      <c r="G291" s="56">
        <f>'5a. FNO'!G291+'5b. FNO Impacted Gen'!G291</f>
        <v>6.7652950600000006</v>
      </c>
      <c r="H291" s="56">
        <f>'5a. FNO'!H291+'5b. FNO Impacted Gen'!H291</f>
        <v>7.8585886299999999</v>
      </c>
      <c r="I291" s="56">
        <f>'5a. FNO'!I291+'5b. FNO Impacted Gen'!I291</f>
        <v>8.40825654</v>
      </c>
      <c r="J291" s="56">
        <f>'5a. FNO'!J291+'5b. FNO Impacted Gen'!J291</f>
        <v>8.0840251800000011</v>
      </c>
      <c r="K291" s="56">
        <f>'5a. FNO'!K291+'5b. FNO Impacted Gen'!K291</f>
        <v>7.8999366800000006</v>
      </c>
      <c r="L291" s="56">
        <f>'5a. FNO'!L291+'5b. FNO Impacted Gen'!L291</f>
        <v>7.0534681799999994</v>
      </c>
      <c r="M291" s="56">
        <f>'5a. FNO'!M291+'5b. FNO Impacted Gen'!M291</f>
        <v>6.9354522999999997</v>
      </c>
      <c r="N291" s="56">
        <f>'5a. FNO'!N291+'5b. FNO Impacted Gen'!N291</f>
        <v>7.6385044600000001</v>
      </c>
      <c r="O291" s="56">
        <f>'5a. FNO'!O291+'5b. FNO Impacted Gen'!O291</f>
        <v>7.5510152500000007</v>
      </c>
      <c r="P291" s="56">
        <f>'5a. FNO'!P291+'5b. FNO Impacted Gen'!P291</f>
        <v>7.9619270699999998</v>
      </c>
      <c r="Q291" s="56">
        <f>'5a. FNO'!Q291+'5b. FNO Impacted Gen'!Q291</f>
        <v>7.89334968</v>
      </c>
      <c r="R291" s="56">
        <f>'5a. FNO'!R291+'5b. FNO Impacted Gen'!R291</f>
        <v>8.1707789900000005</v>
      </c>
      <c r="S291" s="56">
        <f>'5a. FNO'!S291+'5b. FNO Impacted Gen'!S291</f>
        <v>8.7137421599999989</v>
      </c>
      <c r="T291" s="56">
        <f>'5a. FNO'!T291+'5b. FNO Impacted Gen'!T291</f>
        <v>8.8313616599999989</v>
      </c>
      <c r="U291" s="56">
        <f>'5a. FNO'!U291+'5b. FNO Impacted Gen'!U291</f>
        <v>8.7696387300000005</v>
      </c>
      <c r="V291" s="56">
        <f>'5a. FNO'!V291+'5b. FNO Impacted Gen'!V291</f>
        <v>8.2482537100000002</v>
      </c>
      <c r="W291" s="56">
        <f>'5a. FNO'!W291+'5b. FNO Impacted Gen'!W291</f>
        <v>7.6702097700000005</v>
      </c>
      <c r="X291" s="56">
        <f>'5a. FNO'!X291+'5b. FNO Impacted Gen'!X291</f>
        <v>7.1725145099999992</v>
      </c>
      <c r="Y291" s="56">
        <f>'5a. FNO'!Y291+'5b. FNO Impacted Gen'!Y291</f>
        <v>6.7690199099999999</v>
      </c>
      <c r="Z291" s="67">
        <f>'5a. FNO'!Z291+'5b. FNO Impacted Gen'!Z291</f>
        <v>0</v>
      </c>
    </row>
    <row r="292" spans="1:26">
      <c r="A292" s="54">
        <f t="shared" si="4"/>
        <v>45946</v>
      </c>
      <c r="B292" s="55">
        <f>'5a. FNO'!B292+'5b. FNO Impacted Gen'!B292</f>
        <v>6.4051928800000004</v>
      </c>
      <c r="C292" s="56">
        <f>'5a. FNO'!C292+'5b. FNO Impacted Gen'!C292</f>
        <v>6.30521507</v>
      </c>
      <c r="D292" s="56">
        <f>'5a. FNO'!D292+'5b. FNO Impacted Gen'!D292</f>
        <v>6.2646966200000005</v>
      </c>
      <c r="E292" s="56">
        <f>'5a. FNO'!E292+'5b. FNO Impacted Gen'!E292</f>
        <v>6.2850053399999997</v>
      </c>
      <c r="F292" s="56">
        <f>'5a. FNO'!F292+'5b. FNO Impacted Gen'!F292</f>
        <v>6.3989236499999995</v>
      </c>
      <c r="G292" s="56">
        <f>'5a. FNO'!G292+'5b. FNO Impacted Gen'!G292</f>
        <v>7.3968752999999996</v>
      </c>
      <c r="H292" s="56">
        <f>'5a. FNO'!H292+'5b. FNO Impacted Gen'!H292</f>
        <v>8.2652359900000008</v>
      </c>
      <c r="I292" s="56">
        <f>'5a. FNO'!I292+'5b. FNO Impacted Gen'!I292</f>
        <v>8.6994068799999997</v>
      </c>
      <c r="J292" s="56">
        <f>'5a. FNO'!J292+'5b. FNO Impacted Gen'!J292</f>
        <v>8.3790378299999997</v>
      </c>
      <c r="K292" s="56">
        <f>'5a. FNO'!K292+'5b. FNO Impacted Gen'!K292</f>
        <v>8.2552846100000004</v>
      </c>
      <c r="L292" s="56">
        <f>'5a. FNO'!L292+'5b. FNO Impacted Gen'!L292</f>
        <v>8.1141615900000001</v>
      </c>
      <c r="M292" s="56">
        <f>'5a. FNO'!M292+'5b. FNO Impacted Gen'!M292</f>
        <v>8.0194918499999996</v>
      </c>
      <c r="N292" s="56">
        <f>'5a. FNO'!N292+'5b. FNO Impacted Gen'!N292</f>
        <v>8.0634102500000004</v>
      </c>
      <c r="O292" s="56">
        <f>'5a. FNO'!O292+'5b. FNO Impacted Gen'!O292</f>
        <v>8.0984020900000004</v>
      </c>
      <c r="P292" s="56">
        <f>'5a. FNO'!P292+'5b. FNO Impacted Gen'!P292</f>
        <v>8.1455029200000002</v>
      </c>
      <c r="Q292" s="56">
        <f>'5a. FNO'!Q292+'5b. FNO Impacted Gen'!Q292</f>
        <v>8.0051152299999995</v>
      </c>
      <c r="R292" s="56">
        <f>'5a. FNO'!R292+'5b. FNO Impacted Gen'!R292</f>
        <v>8.1198321900000003</v>
      </c>
      <c r="S292" s="56">
        <f>'5a. FNO'!S292+'5b. FNO Impacted Gen'!S292</f>
        <v>8.6611353700000002</v>
      </c>
      <c r="T292" s="56">
        <f>'5a. FNO'!T292+'5b. FNO Impacted Gen'!T292</f>
        <v>8.677211269999999</v>
      </c>
      <c r="U292" s="56">
        <f>'5a. FNO'!U292+'5b. FNO Impacted Gen'!U292</f>
        <v>8.6108007799999999</v>
      </c>
      <c r="V292" s="56">
        <f>'5a. FNO'!V292+'5b. FNO Impacted Gen'!V292</f>
        <v>8.12179948</v>
      </c>
      <c r="W292" s="56">
        <f>'5a. FNO'!W292+'5b. FNO Impacted Gen'!W292</f>
        <v>7.7199828799999999</v>
      </c>
      <c r="X292" s="56">
        <f>'5a. FNO'!X292+'5b. FNO Impacted Gen'!X292</f>
        <v>7.3145440900000001</v>
      </c>
      <c r="Y292" s="56">
        <f>'5a. FNO'!Y292+'5b. FNO Impacted Gen'!Y292</f>
        <v>6.8515423999999996</v>
      </c>
      <c r="Z292" s="67">
        <f>'5a. FNO'!Z292+'5b. FNO Impacted Gen'!Z292</f>
        <v>0</v>
      </c>
    </row>
    <row r="293" spans="1:26">
      <c r="A293" s="54">
        <f t="shared" si="4"/>
        <v>45947</v>
      </c>
      <c r="B293" s="55">
        <f>'5a. FNO'!B293+'5b. FNO Impacted Gen'!B293</f>
        <v>6.6574894600000007</v>
      </c>
      <c r="C293" s="56">
        <f>'5a. FNO'!C293+'5b. FNO Impacted Gen'!C293</f>
        <v>6.5314410800000005</v>
      </c>
      <c r="D293" s="56">
        <f>'5a. FNO'!D293+'5b. FNO Impacted Gen'!D293</f>
        <v>6.4850163400000005</v>
      </c>
      <c r="E293" s="56">
        <f>'5a. FNO'!E293+'5b. FNO Impacted Gen'!E293</f>
        <v>6.52223095</v>
      </c>
      <c r="F293" s="56">
        <f>'5a. FNO'!F293+'5b. FNO Impacted Gen'!F293</f>
        <v>6.8603763200000003</v>
      </c>
      <c r="G293" s="56">
        <f>'5a. FNO'!G293+'5b. FNO Impacted Gen'!G293</f>
        <v>7.6845282399999997</v>
      </c>
      <c r="H293" s="56">
        <f>'5a. FNO'!H293+'5b. FNO Impacted Gen'!H293</f>
        <v>8.7309566600000004</v>
      </c>
      <c r="I293" s="56">
        <f>'5a. FNO'!I293+'5b. FNO Impacted Gen'!I293</f>
        <v>9.2976559000000005</v>
      </c>
      <c r="J293" s="56">
        <f>'5a. FNO'!J293+'5b. FNO Impacted Gen'!J293</f>
        <v>8.8876144999999998</v>
      </c>
      <c r="K293" s="56">
        <f>'5a. FNO'!K293+'5b. FNO Impacted Gen'!K293</f>
        <v>8.2345770399999996</v>
      </c>
      <c r="L293" s="56">
        <f>'5a. FNO'!L293+'5b. FNO Impacted Gen'!L293</f>
        <v>7.9066163899999999</v>
      </c>
      <c r="M293" s="56">
        <f>'5a. FNO'!M293+'5b. FNO Impacted Gen'!M293</f>
        <v>7.4870897300000001</v>
      </c>
      <c r="N293" s="56">
        <f>'5a. FNO'!N293+'5b. FNO Impacted Gen'!N293</f>
        <v>7.2504664300000004</v>
      </c>
      <c r="O293" s="56">
        <f>'5a. FNO'!O293+'5b. FNO Impacted Gen'!O293</f>
        <v>7.1898458300000003</v>
      </c>
      <c r="P293" s="56">
        <f>'5a. FNO'!P293+'5b. FNO Impacted Gen'!P293</f>
        <v>7.3526451499999999</v>
      </c>
      <c r="Q293" s="56">
        <f>'5a. FNO'!Q293+'5b. FNO Impacted Gen'!Q293</f>
        <v>7.1179809800000005</v>
      </c>
      <c r="R293" s="56">
        <f>'5a. FNO'!R293+'5b. FNO Impacted Gen'!R293</f>
        <v>7.4552948600000004</v>
      </c>
      <c r="S293" s="56">
        <f>'5a. FNO'!S293+'5b. FNO Impacted Gen'!S293</f>
        <v>8.0193099999999991</v>
      </c>
      <c r="T293" s="56">
        <f>'5a. FNO'!T293+'5b. FNO Impacted Gen'!T293</f>
        <v>8.3751255600000007</v>
      </c>
      <c r="U293" s="56">
        <f>'5a. FNO'!U293+'5b. FNO Impacted Gen'!U293</f>
        <v>8.3113460200000002</v>
      </c>
      <c r="V293" s="56">
        <f>'5a. FNO'!V293+'5b. FNO Impacted Gen'!V293</f>
        <v>7.9943743200000004</v>
      </c>
      <c r="W293" s="56">
        <f>'5a. FNO'!W293+'5b. FNO Impacted Gen'!W293</f>
        <v>7.6576206000000004</v>
      </c>
      <c r="X293" s="56">
        <f>'5a. FNO'!X293+'5b. FNO Impacted Gen'!X293</f>
        <v>7.4246329199999996</v>
      </c>
      <c r="Y293" s="56">
        <f>'5a. FNO'!Y293+'5b. FNO Impacted Gen'!Y293</f>
        <v>7.0079616400000004</v>
      </c>
      <c r="Z293" s="67">
        <f>'5a. FNO'!Z293+'5b. FNO Impacted Gen'!Z293</f>
        <v>0</v>
      </c>
    </row>
    <row r="294" spans="1:26">
      <c r="A294" s="54">
        <f t="shared" si="4"/>
        <v>45948</v>
      </c>
      <c r="B294" s="55">
        <f>'5a. FNO'!B294+'5b. FNO Impacted Gen'!B294</f>
        <v>6.70748049</v>
      </c>
      <c r="C294" s="56">
        <f>'5a. FNO'!C294+'5b. FNO Impacted Gen'!C294</f>
        <v>6.6432824699999999</v>
      </c>
      <c r="D294" s="56">
        <f>'5a. FNO'!D294+'5b. FNO Impacted Gen'!D294</f>
        <v>6.5853878799999999</v>
      </c>
      <c r="E294" s="56">
        <f>'5a. FNO'!E294+'5b. FNO Impacted Gen'!E294</f>
        <v>6.6904638599999995</v>
      </c>
      <c r="F294" s="56">
        <f>'5a. FNO'!F294+'5b. FNO Impacted Gen'!F294</f>
        <v>6.6997149299999998</v>
      </c>
      <c r="G294" s="56">
        <f>'5a. FNO'!G294+'5b. FNO Impacted Gen'!G294</f>
        <v>7.1310198500000004</v>
      </c>
      <c r="H294" s="56">
        <f>'5a. FNO'!H294+'5b. FNO Impacted Gen'!H294</f>
        <v>7.8889782500000001</v>
      </c>
      <c r="I294" s="56">
        <f>'5a. FNO'!I294+'5b. FNO Impacted Gen'!I294</f>
        <v>8.54440065</v>
      </c>
      <c r="J294" s="56">
        <f>'5a. FNO'!J294+'5b. FNO Impacted Gen'!J294</f>
        <v>8.2001234700000012</v>
      </c>
      <c r="K294" s="56">
        <f>'5a. FNO'!K294+'5b. FNO Impacted Gen'!K294</f>
        <v>7.8278039000000001</v>
      </c>
      <c r="L294" s="56">
        <f>'5a. FNO'!L294+'5b. FNO Impacted Gen'!L294</f>
        <v>7.4475092199999997</v>
      </c>
      <c r="M294" s="56">
        <f>'5a. FNO'!M294+'5b. FNO Impacted Gen'!M294</f>
        <v>7.0340935900000003</v>
      </c>
      <c r="N294" s="56">
        <f>'5a. FNO'!N294+'5b. FNO Impacted Gen'!N294</f>
        <v>6.7333950199999997</v>
      </c>
      <c r="O294" s="56">
        <f>'5a. FNO'!O294+'5b. FNO Impacted Gen'!O294</f>
        <v>6.6433696399999986</v>
      </c>
      <c r="P294" s="56">
        <f>'5a. FNO'!P294+'5b. FNO Impacted Gen'!P294</f>
        <v>6.7142571799999997</v>
      </c>
      <c r="Q294" s="56">
        <f>'5a. FNO'!Q294+'5b. FNO Impacted Gen'!Q294</f>
        <v>6.8192686400000007</v>
      </c>
      <c r="R294" s="56">
        <f>'5a. FNO'!R294+'5b. FNO Impacted Gen'!R294</f>
        <v>7.1835764300000005</v>
      </c>
      <c r="S294" s="56">
        <f>'5a. FNO'!S294+'5b. FNO Impacted Gen'!S294</f>
        <v>7.8833229500000002</v>
      </c>
      <c r="T294" s="56">
        <f>'5a. FNO'!T294+'5b. FNO Impacted Gen'!T294</f>
        <v>8.3403901700000009</v>
      </c>
      <c r="U294" s="56">
        <f>'5a. FNO'!U294+'5b. FNO Impacted Gen'!U294</f>
        <v>8.5445308700000009</v>
      </c>
      <c r="V294" s="56">
        <f>'5a. FNO'!V294+'5b. FNO Impacted Gen'!V294</f>
        <v>8.2347738499999998</v>
      </c>
      <c r="W294" s="56">
        <f>'5a. FNO'!W294+'5b. FNO Impacted Gen'!W294</f>
        <v>7.9068621700000001</v>
      </c>
      <c r="X294" s="56">
        <f>'5a. FNO'!X294+'5b. FNO Impacted Gen'!X294</f>
        <v>7.7096609900000006</v>
      </c>
      <c r="Y294" s="56">
        <f>'5a. FNO'!Y294+'5b. FNO Impacted Gen'!Y294</f>
        <v>7.3441874299999998</v>
      </c>
      <c r="Z294" s="67">
        <f>'5a. FNO'!Z294+'5b. FNO Impacted Gen'!Z294</f>
        <v>0</v>
      </c>
    </row>
    <row r="295" spans="1:26">
      <c r="A295" s="54">
        <f t="shared" si="4"/>
        <v>45949</v>
      </c>
      <c r="B295" s="55">
        <f>'5a. FNO'!B295+'5b. FNO Impacted Gen'!B295</f>
        <v>7.2126013200000001</v>
      </c>
      <c r="C295" s="56">
        <f>'5a. FNO'!C295+'5b. FNO Impacted Gen'!C295</f>
        <v>7.04832809</v>
      </c>
      <c r="D295" s="56">
        <f>'5a. FNO'!D295+'5b. FNO Impacted Gen'!D295</f>
        <v>6.98983109</v>
      </c>
      <c r="E295" s="56">
        <f>'5a. FNO'!E295+'5b. FNO Impacted Gen'!E295</f>
        <v>6.91993466</v>
      </c>
      <c r="F295" s="56">
        <f>'5a. FNO'!F295+'5b. FNO Impacted Gen'!F295</f>
        <v>7.1208374999999995</v>
      </c>
      <c r="G295" s="56">
        <f>'5a. FNO'!G295+'5b. FNO Impacted Gen'!G295</f>
        <v>7.5312797600000003</v>
      </c>
      <c r="H295" s="56">
        <f>'5a. FNO'!H295+'5b. FNO Impacted Gen'!H295</f>
        <v>8.0566998600000002</v>
      </c>
      <c r="I295" s="56">
        <f>'5a. FNO'!I295+'5b. FNO Impacted Gen'!I295</f>
        <v>8.6758249799999998</v>
      </c>
      <c r="J295" s="56">
        <f>'5a. FNO'!J295+'5b. FNO Impacted Gen'!J295</f>
        <v>8.4887364300000012</v>
      </c>
      <c r="K295" s="56">
        <f>'5a. FNO'!K295+'5b. FNO Impacted Gen'!K295</f>
        <v>7.9565413899999999</v>
      </c>
      <c r="L295" s="56">
        <f>'5a. FNO'!L295+'5b. FNO Impacted Gen'!L295</f>
        <v>7.1388908099999995</v>
      </c>
      <c r="M295" s="56">
        <f>'5a. FNO'!M295+'5b. FNO Impacted Gen'!M295</f>
        <v>6.6390557699999997</v>
      </c>
      <c r="N295" s="56">
        <f>'5a. FNO'!N295+'5b. FNO Impacted Gen'!N295</f>
        <v>6.5365681100000002</v>
      </c>
      <c r="O295" s="56">
        <f>'5a. FNO'!O295+'5b. FNO Impacted Gen'!O295</f>
        <v>6.61235208</v>
      </c>
      <c r="P295" s="56">
        <f>'5a. FNO'!P295+'5b. FNO Impacted Gen'!P295</f>
        <v>6.5884279900000005</v>
      </c>
      <c r="Q295" s="56">
        <f>'5a. FNO'!Q295+'5b. FNO Impacted Gen'!Q295</f>
        <v>6.8572512899999998</v>
      </c>
      <c r="R295" s="56">
        <f>'5a. FNO'!R295+'5b. FNO Impacted Gen'!R295</f>
        <v>7.2675170299999987</v>
      </c>
      <c r="S295" s="56">
        <f>'5a. FNO'!S295+'5b. FNO Impacted Gen'!S295</f>
        <v>7.8327701699999999</v>
      </c>
      <c r="T295" s="56">
        <f>'5a. FNO'!T295+'5b. FNO Impacted Gen'!T295</f>
        <v>8.2971009300000009</v>
      </c>
      <c r="U295" s="56">
        <f>'5a. FNO'!U295+'5b. FNO Impacted Gen'!U295</f>
        <v>8.2245561499999997</v>
      </c>
      <c r="V295" s="56">
        <f>'5a. FNO'!V295+'5b. FNO Impacted Gen'!V295</f>
        <v>7.7513632500000007</v>
      </c>
      <c r="W295" s="56">
        <f>'5a. FNO'!W295+'5b. FNO Impacted Gen'!W295</f>
        <v>7.2818053799999998</v>
      </c>
      <c r="X295" s="56">
        <f>'5a. FNO'!X295+'5b. FNO Impacted Gen'!X295</f>
        <v>6.8114878900000004</v>
      </c>
      <c r="Y295" s="56">
        <f>'5a. FNO'!Y295+'5b. FNO Impacted Gen'!Y295</f>
        <v>6.3301321500000007</v>
      </c>
      <c r="Z295" s="67">
        <f>'5a. FNO'!Z295+'5b. FNO Impacted Gen'!Z295</f>
        <v>0</v>
      </c>
    </row>
    <row r="296" spans="1:26">
      <c r="A296" s="54">
        <f t="shared" si="4"/>
        <v>45950</v>
      </c>
      <c r="B296" s="55">
        <f>'5a. FNO'!B296+'5b. FNO Impacted Gen'!B296</f>
        <v>6.1289550499999992</v>
      </c>
      <c r="C296" s="56">
        <f>'5a. FNO'!C296+'5b. FNO Impacted Gen'!C296</f>
        <v>6.0192666599999995</v>
      </c>
      <c r="D296" s="56">
        <f>'5a. FNO'!D296+'5b. FNO Impacted Gen'!D296</f>
        <v>6.0168578099999994</v>
      </c>
      <c r="E296" s="56">
        <f>'5a. FNO'!E296+'5b. FNO Impacted Gen'!E296</f>
        <v>6.0649463599999995</v>
      </c>
      <c r="F296" s="56">
        <f>'5a. FNO'!F296+'5b. FNO Impacted Gen'!F296</f>
        <v>6.3212184599999999</v>
      </c>
      <c r="G296" s="56">
        <f>'5a. FNO'!G296+'5b. FNO Impacted Gen'!G296</f>
        <v>6.9393946099999999</v>
      </c>
      <c r="H296" s="56">
        <f>'5a. FNO'!H296+'5b. FNO Impacted Gen'!H296</f>
        <v>8.1024160399999996</v>
      </c>
      <c r="I296" s="56">
        <f>'5a. FNO'!I296+'5b. FNO Impacted Gen'!I296</f>
        <v>8.4895710599999994</v>
      </c>
      <c r="J296" s="56">
        <f>'5a. FNO'!J296+'5b. FNO Impacted Gen'!J296</f>
        <v>8.1729123599999998</v>
      </c>
      <c r="K296" s="56">
        <f>'5a. FNO'!K296+'5b. FNO Impacted Gen'!K296</f>
        <v>7.7364190099999997</v>
      </c>
      <c r="L296" s="56">
        <f>'5a. FNO'!L296+'5b. FNO Impacted Gen'!L296</f>
        <v>7.4352814600000006</v>
      </c>
      <c r="M296" s="56">
        <f>'5a. FNO'!M296+'5b. FNO Impacted Gen'!M296</f>
        <v>7.0772862400000003</v>
      </c>
      <c r="N296" s="56">
        <f>'5a. FNO'!N296+'5b. FNO Impacted Gen'!N296</f>
        <v>7.0678436900000001</v>
      </c>
      <c r="O296" s="56">
        <f>'5a. FNO'!O296+'5b. FNO Impacted Gen'!O296</f>
        <v>7.0550030699999997</v>
      </c>
      <c r="P296" s="56">
        <f>'5a. FNO'!P296+'5b. FNO Impacted Gen'!P296</f>
        <v>6.9317545800000007</v>
      </c>
      <c r="Q296" s="56">
        <f>'5a. FNO'!Q296+'5b. FNO Impacted Gen'!Q296</f>
        <v>6.6685286200000009</v>
      </c>
      <c r="R296" s="56">
        <f>'5a. FNO'!R296+'5b. FNO Impacted Gen'!R296</f>
        <v>6.9598932100000006</v>
      </c>
      <c r="S296" s="56">
        <f>'5a. FNO'!S296+'5b. FNO Impacted Gen'!S296</f>
        <v>7.6375637000000003</v>
      </c>
      <c r="T296" s="56">
        <f>'5a. FNO'!T296+'5b. FNO Impacted Gen'!T296</f>
        <v>8.238410420000001</v>
      </c>
      <c r="U296" s="56">
        <f>'5a. FNO'!U296+'5b. FNO Impacted Gen'!U296</f>
        <v>8.1724956500000001</v>
      </c>
      <c r="V296" s="56">
        <f>'5a. FNO'!V296+'5b. FNO Impacted Gen'!V296</f>
        <v>7.8615835599999997</v>
      </c>
      <c r="W296" s="56">
        <f>'5a. FNO'!W296+'5b. FNO Impacted Gen'!W296</f>
        <v>7.4485300100000007</v>
      </c>
      <c r="X296" s="56">
        <f>'5a. FNO'!X296+'5b. FNO Impacted Gen'!X296</f>
        <v>7.12598837</v>
      </c>
      <c r="Y296" s="56">
        <f>'5a. FNO'!Y296+'5b. FNO Impacted Gen'!Y296</f>
        <v>6.7087706599999999</v>
      </c>
      <c r="Z296" s="67">
        <f>'5a. FNO'!Z296+'5b. FNO Impacted Gen'!Z296</f>
        <v>0</v>
      </c>
    </row>
    <row r="297" spans="1:26">
      <c r="A297" s="54">
        <f t="shared" si="4"/>
        <v>45951</v>
      </c>
      <c r="B297" s="55">
        <f>'5a. FNO'!B297+'5b. FNO Impacted Gen'!B297</f>
        <v>6.5742062299999997</v>
      </c>
      <c r="C297" s="56">
        <f>'5a. FNO'!C297+'5b. FNO Impacted Gen'!C297</f>
        <v>6.5611588799999989</v>
      </c>
      <c r="D297" s="56">
        <f>'5a. FNO'!D297+'5b. FNO Impacted Gen'!D297</f>
        <v>6.6078683299999996</v>
      </c>
      <c r="E297" s="56">
        <f>'5a. FNO'!E297+'5b. FNO Impacted Gen'!E297</f>
        <v>6.5310612899999994</v>
      </c>
      <c r="F297" s="56">
        <f>'5a. FNO'!F297+'5b. FNO Impacted Gen'!F297</f>
        <v>6.8323940099999998</v>
      </c>
      <c r="G297" s="56">
        <f>'5a. FNO'!G297+'5b. FNO Impacted Gen'!G297</f>
        <v>7.4017149699999996</v>
      </c>
      <c r="H297" s="56">
        <f>'5a. FNO'!H297+'5b. FNO Impacted Gen'!H297</f>
        <v>8.5194780700000017</v>
      </c>
      <c r="I297" s="56">
        <f>'5a. FNO'!I297+'5b. FNO Impacted Gen'!I297</f>
        <v>9.1357001899999997</v>
      </c>
      <c r="J297" s="56">
        <f>'5a. FNO'!J297+'5b. FNO Impacted Gen'!J297</f>
        <v>8.596670360000001</v>
      </c>
      <c r="K297" s="56">
        <f>'5a. FNO'!K297+'5b. FNO Impacted Gen'!K297</f>
        <v>7.7239389899999997</v>
      </c>
      <c r="L297" s="56">
        <f>'5a. FNO'!L297+'5b. FNO Impacted Gen'!L297</f>
        <v>7.1419753899999998</v>
      </c>
      <c r="M297" s="56">
        <f>'5a. FNO'!M297+'5b. FNO Impacted Gen'!M297</f>
        <v>6.5739147500000001</v>
      </c>
      <c r="N297" s="56">
        <f>'5a. FNO'!N297+'5b. FNO Impacted Gen'!N297</f>
        <v>6.1927192999999994</v>
      </c>
      <c r="O297" s="56">
        <f>'5a. FNO'!O297+'5b. FNO Impacted Gen'!O297</f>
        <v>6.0794179899999996</v>
      </c>
      <c r="P297" s="56">
        <f>'5a. FNO'!P297+'5b. FNO Impacted Gen'!P297</f>
        <v>6.3175919599999997</v>
      </c>
      <c r="Q297" s="56">
        <f>'5a. FNO'!Q297+'5b. FNO Impacted Gen'!Q297</f>
        <v>6.6453596400000006</v>
      </c>
      <c r="R297" s="56">
        <f>'5a. FNO'!R297+'5b. FNO Impacted Gen'!R297</f>
        <v>7.2930777600000001</v>
      </c>
      <c r="S297" s="56">
        <f>'5a. FNO'!S297+'5b. FNO Impacted Gen'!S297</f>
        <v>7.7650765499999999</v>
      </c>
      <c r="T297" s="56">
        <f>'5a. FNO'!T297+'5b. FNO Impacted Gen'!T297</f>
        <v>8.1506111600000004</v>
      </c>
      <c r="U297" s="56">
        <f>'5a. FNO'!U297+'5b. FNO Impacted Gen'!U297</f>
        <v>8.1906676000000012</v>
      </c>
      <c r="V297" s="56">
        <f>'5a. FNO'!V297+'5b. FNO Impacted Gen'!V297</f>
        <v>7.9516919699999997</v>
      </c>
      <c r="W297" s="56">
        <f>'5a. FNO'!W297+'5b. FNO Impacted Gen'!W297</f>
        <v>7.4032482600000007</v>
      </c>
      <c r="X297" s="56">
        <f>'5a. FNO'!X297+'5b. FNO Impacted Gen'!X297</f>
        <v>6.90899704</v>
      </c>
      <c r="Y297" s="56">
        <f>'5a. FNO'!Y297+'5b. FNO Impacted Gen'!Y297</f>
        <v>6.7090471900000006</v>
      </c>
      <c r="Z297" s="67">
        <f>'5a. FNO'!Z297+'5b. FNO Impacted Gen'!Z297</f>
        <v>0</v>
      </c>
    </row>
    <row r="298" spans="1:26">
      <c r="A298" s="54">
        <f t="shared" si="4"/>
        <v>45952</v>
      </c>
      <c r="B298" s="55">
        <f>'5a. FNO'!B298+'5b. FNO Impacted Gen'!B298</f>
        <v>6.5800584099999995</v>
      </c>
      <c r="C298" s="56">
        <f>'5a. FNO'!C298+'5b. FNO Impacted Gen'!C298</f>
        <v>6.5206166899999998</v>
      </c>
      <c r="D298" s="56">
        <f>'5a. FNO'!D298+'5b. FNO Impacted Gen'!D298</f>
        <v>6.5957114700000004</v>
      </c>
      <c r="E298" s="56">
        <f>'5a. FNO'!E298+'5b. FNO Impacted Gen'!E298</f>
        <v>6.6686499299999999</v>
      </c>
      <c r="F298" s="56">
        <f>'5a. FNO'!F298+'5b. FNO Impacted Gen'!F298</f>
        <v>7.0061223500000009</v>
      </c>
      <c r="G298" s="56">
        <f>'5a. FNO'!G298+'5b. FNO Impacted Gen'!G298</f>
        <v>7.9543201999999997</v>
      </c>
      <c r="H298" s="56">
        <f>'5a. FNO'!H298+'5b. FNO Impacted Gen'!H298</f>
        <v>8.9725874000000001</v>
      </c>
      <c r="I298" s="56">
        <f>'5a. FNO'!I298+'5b. FNO Impacted Gen'!I298</f>
        <v>9.0752208700000008</v>
      </c>
      <c r="J298" s="56">
        <f>'5a. FNO'!J298+'5b. FNO Impacted Gen'!J298</f>
        <v>8.3846294799999992</v>
      </c>
      <c r="K298" s="56">
        <f>'5a. FNO'!K298+'5b. FNO Impacted Gen'!K298</f>
        <v>7.6844900200000001</v>
      </c>
      <c r="L298" s="56">
        <f>'5a. FNO'!L298+'5b. FNO Impacted Gen'!L298</f>
        <v>7.2822802299999996</v>
      </c>
      <c r="M298" s="56">
        <f>'5a. FNO'!M298+'5b. FNO Impacted Gen'!M298</f>
        <v>6.8202195800000007</v>
      </c>
      <c r="N298" s="56">
        <f>'5a. FNO'!N298+'5b. FNO Impacted Gen'!N298</f>
        <v>6.5333346399999996</v>
      </c>
      <c r="O298" s="56">
        <f>'5a. FNO'!O298+'5b. FNO Impacted Gen'!O298</f>
        <v>6.4264429099999996</v>
      </c>
      <c r="P298" s="56">
        <f>'5a. FNO'!P298+'5b. FNO Impacted Gen'!P298</f>
        <v>6.5132000999999997</v>
      </c>
      <c r="Q298" s="56">
        <f>'5a. FNO'!Q298+'5b. FNO Impacted Gen'!Q298</f>
        <v>6.40035138</v>
      </c>
      <c r="R298" s="56">
        <f>'5a. FNO'!R298+'5b. FNO Impacted Gen'!R298</f>
        <v>7.0478708800000005</v>
      </c>
      <c r="S298" s="56">
        <f>'5a. FNO'!S298+'5b. FNO Impacted Gen'!S298</f>
        <v>7.6520868900000005</v>
      </c>
      <c r="T298" s="56">
        <f>'5a. FNO'!T298+'5b. FNO Impacted Gen'!T298</f>
        <v>8.0072201199999995</v>
      </c>
      <c r="U298" s="56">
        <f>'5a. FNO'!U298+'5b. FNO Impacted Gen'!U298</f>
        <v>7.8860410100000005</v>
      </c>
      <c r="V298" s="56">
        <f>'5a. FNO'!V298+'5b. FNO Impacted Gen'!V298</f>
        <v>7.62405826</v>
      </c>
      <c r="W298" s="56">
        <f>'5a. FNO'!W298+'5b. FNO Impacted Gen'!W298</f>
        <v>7.1538490500000007</v>
      </c>
      <c r="X298" s="56">
        <f>'5a. FNO'!X298+'5b. FNO Impacted Gen'!X298</f>
        <v>6.7672781500000001</v>
      </c>
      <c r="Y298" s="56">
        <f>'5a. FNO'!Y298+'5b. FNO Impacted Gen'!Y298</f>
        <v>6.4083338700000008</v>
      </c>
      <c r="Z298" s="67">
        <f>'5a. FNO'!Z298+'5b. FNO Impacted Gen'!Z298</f>
        <v>0</v>
      </c>
    </row>
    <row r="299" spans="1:26">
      <c r="A299" s="54">
        <f t="shared" si="4"/>
        <v>45953</v>
      </c>
      <c r="B299" s="55">
        <f>'5a. FNO'!B299+'5b. FNO Impacted Gen'!B299</f>
        <v>6.3299048100000004</v>
      </c>
      <c r="C299" s="56">
        <f>'5a. FNO'!C299+'5b. FNO Impacted Gen'!C299</f>
        <v>6.2746028999999997</v>
      </c>
      <c r="D299" s="56">
        <f>'5a. FNO'!D299+'5b. FNO Impacted Gen'!D299</f>
        <v>6.2920601200000004</v>
      </c>
      <c r="E299" s="56">
        <f>'5a. FNO'!E299+'5b. FNO Impacted Gen'!E299</f>
        <v>6.4346131699999995</v>
      </c>
      <c r="F299" s="56">
        <f>'5a. FNO'!F299+'5b. FNO Impacted Gen'!F299</f>
        <v>6.7229648799999993</v>
      </c>
      <c r="G299" s="56">
        <f>'5a. FNO'!G299+'5b. FNO Impacted Gen'!G299</f>
        <v>7.5213380000000001</v>
      </c>
      <c r="H299" s="56">
        <f>'5a. FNO'!H299+'5b. FNO Impacted Gen'!H299</f>
        <v>8.4829254699999996</v>
      </c>
      <c r="I299" s="56">
        <f>'5a. FNO'!I299+'5b. FNO Impacted Gen'!I299</f>
        <v>8.9641395500000005</v>
      </c>
      <c r="J299" s="56">
        <f>'5a. FNO'!J299+'5b. FNO Impacted Gen'!J299</f>
        <v>8.7927712299999996</v>
      </c>
      <c r="K299" s="56">
        <f>'5a. FNO'!K299+'5b. FNO Impacted Gen'!K299</f>
        <v>8.3363618800000001</v>
      </c>
      <c r="L299" s="56">
        <f>'5a. FNO'!L299+'5b. FNO Impacted Gen'!L299</f>
        <v>7.7175490699999987</v>
      </c>
      <c r="M299" s="56">
        <f>'5a. FNO'!M299+'5b. FNO Impacted Gen'!M299</f>
        <v>7.3681440299999998</v>
      </c>
      <c r="N299" s="56">
        <f>'5a. FNO'!N299+'5b. FNO Impacted Gen'!N299</f>
        <v>7.3458613300000009</v>
      </c>
      <c r="O299" s="56">
        <f>'5a. FNO'!O299+'5b. FNO Impacted Gen'!O299</f>
        <v>7.1199609700000002</v>
      </c>
      <c r="P299" s="56">
        <f>'5a. FNO'!P299+'5b. FNO Impacted Gen'!P299</f>
        <v>7.1540801399999996</v>
      </c>
      <c r="Q299" s="56">
        <f>'5a. FNO'!Q299+'5b. FNO Impacted Gen'!Q299</f>
        <v>7.47032746</v>
      </c>
      <c r="R299" s="56">
        <f>'5a. FNO'!R299+'5b. FNO Impacted Gen'!R299</f>
        <v>7.9515985799999997</v>
      </c>
      <c r="S299" s="56">
        <f>'5a. FNO'!S299+'5b. FNO Impacted Gen'!S299</f>
        <v>8.3113701100000004</v>
      </c>
      <c r="T299" s="56">
        <f>'5a. FNO'!T299+'5b. FNO Impacted Gen'!T299</f>
        <v>8.6688228899999995</v>
      </c>
      <c r="U299" s="56">
        <f>'5a. FNO'!U299+'5b. FNO Impacted Gen'!U299</f>
        <v>8.7795490399999991</v>
      </c>
      <c r="V299" s="56">
        <f>'5a. FNO'!V299+'5b. FNO Impacted Gen'!V299</f>
        <v>8.5667596499999998</v>
      </c>
      <c r="W299" s="56">
        <f>'5a. FNO'!W299+'5b. FNO Impacted Gen'!W299</f>
        <v>8.0760763000000004</v>
      </c>
      <c r="X299" s="56">
        <f>'5a. FNO'!X299+'5b. FNO Impacted Gen'!X299</f>
        <v>7.8209136399999997</v>
      </c>
      <c r="Y299" s="56">
        <f>'5a. FNO'!Y299+'5b. FNO Impacted Gen'!Y299</f>
        <v>7.3461555799999996</v>
      </c>
      <c r="Z299" s="67">
        <f>'5a. FNO'!Z299+'5b. FNO Impacted Gen'!Z299</f>
        <v>0</v>
      </c>
    </row>
    <row r="300" spans="1:26">
      <c r="A300" s="54">
        <f t="shared" si="4"/>
        <v>45954</v>
      </c>
      <c r="B300" s="55">
        <f>'5a. FNO'!B300+'5b. FNO Impacted Gen'!B300</f>
        <v>7.0412900699999987</v>
      </c>
      <c r="C300" s="56">
        <f>'5a. FNO'!C300+'5b. FNO Impacted Gen'!C300</f>
        <v>7.0106508799999991</v>
      </c>
      <c r="D300" s="56">
        <f>'5a. FNO'!D300+'5b. FNO Impacted Gen'!D300</f>
        <v>6.7404309000000007</v>
      </c>
      <c r="E300" s="56">
        <f>'5a. FNO'!E300+'5b. FNO Impacted Gen'!E300</f>
        <v>6.7887892899999995</v>
      </c>
      <c r="F300" s="56">
        <f>'5a. FNO'!F300+'5b. FNO Impacted Gen'!F300</f>
        <v>7.0516926499999997</v>
      </c>
      <c r="G300" s="56">
        <f>'5a. FNO'!G300+'5b. FNO Impacted Gen'!G300</f>
        <v>7.72985261</v>
      </c>
      <c r="H300" s="56">
        <f>'5a. FNO'!H300+'5b. FNO Impacted Gen'!H300</f>
        <v>8.7338358399999994</v>
      </c>
      <c r="I300" s="56">
        <f>'5a. FNO'!I300+'5b. FNO Impacted Gen'!I300</f>
        <v>9.1602978799999999</v>
      </c>
      <c r="J300" s="56">
        <f>'5a. FNO'!J300+'5b. FNO Impacted Gen'!J300</f>
        <v>9.1005243399999998</v>
      </c>
      <c r="K300" s="56">
        <f>'5a. FNO'!K300+'5b. FNO Impacted Gen'!K300</f>
        <v>8.5513996399999996</v>
      </c>
      <c r="L300" s="56">
        <f>'5a. FNO'!L300+'5b. FNO Impacted Gen'!L300</f>
        <v>8.0536241000000004</v>
      </c>
      <c r="M300" s="56">
        <f>'5a. FNO'!M300+'5b. FNO Impacted Gen'!M300</f>
        <v>7.7543303699999999</v>
      </c>
      <c r="N300" s="56">
        <f>'5a. FNO'!N300+'5b. FNO Impacted Gen'!N300</f>
        <v>7.29079342</v>
      </c>
      <c r="O300" s="56">
        <f>'5a. FNO'!O300+'5b. FNO Impacted Gen'!O300</f>
        <v>7.1396172499999997</v>
      </c>
      <c r="P300" s="56">
        <f>'5a. FNO'!P300+'5b. FNO Impacted Gen'!P300</f>
        <v>7.2109944399999995</v>
      </c>
      <c r="Q300" s="56">
        <f>'5a. FNO'!Q300+'5b. FNO Impacted Gen'!Q300</f>
        <v>7.1410088799999993</v>
      </c>
      <c r="R300" s="56">
        <f>'5a. FNO'!R300+'5b. FNO Impacted Gen'!R300</f>
        <v>7.6339542800000002</v>
      </c>
      <c r="S300" s="56">
        <f>'5a. FNO'!S300+'5b. FNO Impacted Gen'!S300</f>
        <v>8.2228617400000008</v>
      </c>
      <c r="T300" s="56">
        <f>'5a. FNO'!T300+'5b. FNO Impacted Gen'!T300</f>
        <v>8.5428138100000002</v>
      </c>
      <c r="U300" s="56">
        <f>'5a. FNO'!U300+'5b. FNO Impacted Gen'!U300</f>
        <v>8.5325177399999994</v>
      </c>
      <c r="V300" s="56">
        <f>'5a. FNO'!V300+'5b. FNO Impacted Gen'!V300</f>
        <v>8.3754642600000011</v>
      </c>
      <c r="W300" s="56">
        <f>'5a. FNO'!W300+'5b. FNO Impacted Gen'!W300</f>
        <v>7.9561268700000003</v>
      </c>
      <c r="X300" s="56">
        <f>'5a. FNO'!X300+'5b. FNO Impacted Gen'!X300</f>
        <v>8.1356400799999999</v>
      </c>
      <c r="Y300" s="56">
        <f>'5a. FNO'!Y300+'5b. FNO Impacted Gen'!Y300</f>
        <v>7.7233666100000002</v>
      </c>
      <c r="Z300" s="67">
        <f>'5a. FNO'!Z300+'5b. FNO Impacted Gen'!Z300</f>
        <v>0</v>
      </c>
    </row>
    <row r="301" spans="1:26">
      <c r="A301" s="54">
        <f t="shared" si="4"/>
        <v>45955</v>
      </c>
      <c r="B301" s="55">
        <f>'5a. FNO'!B301+'5b. FNO Impacted Gen'!B301</f>
        <v>7.4860506999999998</v>
      </c>
      <c r="C301" s="56">
        <f>'5a. FNO'!C301+'5b. FNO Impacted Gen'!C301</f>
        <v>7.4472618900000001</v>
      </c>
      <c r="D301" s="56">
        <f>'5a. FNO'!D301+'5b. FNO Impacted Gen'!D301</f>
        <v>7.4586285200000004</v>
      </c>
      <c r="E301" s="56">
        <f>'5a. FNO'!E301+'5b. FNO Impacted Gen'!E301</f>
        <v>7.5107906399999997</v>
      </c>
      <c r="F301" s="56">
        <f>'5a. FNO'!F301+'5b. FNO Impacted Gen'!F301</f>
        <v>7.6847556399999997</v>
      </c>
      <c r="G301" s="56">
        <f>'5a. FNO'!G301+'5b. FNO Impacted Gen'!G301</f>
        <v>8.0818931000000003</v>
      </c>
      <c r="H301" s="56">
        <f>'5a. FNO'!H301+'5b. FNO Impacted Gen'!H301</f>
        <v>8.7507483099999988</v>
      </c>
      <c r="I301" s="56">
        <f>'5a. FNO'!I301+'5b. FNO Impacted Gen'!I301</f>
        <v>9.0335413899999999</v>
      </c>
      <c r="J301" s="56">
        <f>'5a. FNO'!J301+'5b. FNO Impacted Gen'!J301</f>
        <v>8.7808340700000009</v>
      </c>
      <c r="K301" s="56">
        <f>'5a. FNO'!K301+'5b. FNO Impacted Gen'!K301</f>
        <v>8.1232733200000009</v>
      </c>
      <c r="L301" s="56">
        <f>'5a. FNO'!L301+'5b. FNO Impacted Gen'!L301</f>
        <v>7.6339190499999994</v>
      </c>
      <c r="M301" s="56">
        <f>'5a. FNO'!M301+'5b. FNO Impacted Gen'!M301</f>
        <v>7.1915655000000003</v>
      </c>
      <c r="N301" s="56">
        <f>'5a. FNO'!N301+'5b. FNO Impacted Gen'!N301</f>
        <v>6.7459243100000004</v>
      </c>
      <c r="O301" s="56">
        <f>'5a. FNO'!O301+'5b. FNO Impacted Gen'!O301</f>
        <v>6.5629732899999995</v>
      </c>
      <c r="P301" s="56">
        <f>'5a. FNO'!P301+'5b. FNO Impacted Gen'!P301</f>
        <v>6.5296472899999998</v>
      </c>
      <c r="Q301" s="56">
        <f>'5a. FNO'!Q301+'5b. FNO Impacted Gen'!Q301</f>
        <v>6.7104474600000001</v>
      </c>
      <c r="R301" s="56">
        <f>'5a. FNO'!R301+'5b. FNO Impacted Gen'!R301</f>
        <v>7.3474435999999992</v>
      </c>
      <c r="S301" s="56">
        <f>'5a. FNO'!S301+'5b. FNO Impacted Gen'!S301</f>
        <v>7.9766310499999999</v>
      </c>
      <c r="T301" s="56">
        <f>'5a. FNO'!T301+'5b. FNO Impacted Gen'!T301</f>
        <v>8.3353559599999993</v>
      </c>
      <c r="U301" s="56">
        <f>'5a. FNO'!U301+'5b. FNO Impacted Gen'!U301</f>
        <v>8.3002249199999998</v>
      </c>
      <c r="V301" s="56">
        <f>'5a. FNO'!V301+'5b. FNO Impacted Gen'!V301</f>
        <v>8.1332660099999998</v>
      </c>
      <c r="W301" s="56">
        <f>'5a. FNO'!W301+'5b. FNO Impacted Gen'!W301</f>
        <v>7.7796528500000006</v>
      </c>
      <c r="X301" s="56">
        <f>'5a. FNO'!X301+'5b. FNO Impacted Gen'!X301</f>
        <v>7.5463773300000003</v>
      </c>
      <c r="Y301" s="56">
        <f>'5a. FNO'!Y301+'5b. FNO Impacted Gen'!Y301</f>
        <v>7.1714790400000004</v>
      </c>
      <c r="Z301" s="67">
        <f>'5a. FNO'!Z301+'5b. FNO Impacted Gen'!Z301</f>
        <v>0</v>
      </c>
    </row>
    <row r="302" spans="1:26">
      <c r="A302" s="54">
        <f t="shared" si="4"/>
        <v>45956</v>
      </c>
      <c r="B302" s="55">
        <f>'5a. FNO'!B302+'5b. FNO Impacted Gen'!B302</f>
        <v>6.9417842099999998</v>
      </c>
      <c r="C302" s="56">
        <f>'5a. FNO'!C302+'5b. FNO Impacted Gen'!C302</f>
        <v>6.8647555900000006</v>
      </c>
      <c r="D302" s="56">
        <f>'5a. FNO'!D302+'5b. FNO Impacted Gen'!D302</f>
        <v>6.8438449499999994</v>
      </c>
      <c r="E302" s="56">
        <f>'5a. FNO'!E302+'5b. FNO Impacted Gen'!E302</f>
        <v>6.8426469800000005</v>
      </c>
      <c r="F302" s="56">
        <f>'5a. FNO'!F302+'5b. FNO Impacted Gen'!F302</f>
        <v>7.0201753699999996</v>
      </c>
      <c r="G302" s="56">
        <f>'5a. FNO'!G302+'5b. FNO Impacted Gen'!G302</f>
        <v>7.3325220599999996</v>
      </c>
      <c r="H302" s="56">
        <f>'5a. FNO'!H302+'5b. FNO Impacted Gen'!H302</f>
        <v>7.9535155999999994</v>
      </c>
      <c r="I302" s="56">
        <f>'5a. FNO'!I302+'5b. FNO Impacted Gen'!I302</f>
        <v>8.4658240800000009</v>
      </c>
      <c r="J302" s="56">
        <f>'5a. FNO'!J302+'5b. FNO Impacted Gen'!J302</f>
        <v>8.6285358899999984</v>
      </c>
      <c r="K302" s="56">
        <f>'5a. FNO'!K302+'5b. FNO Impacted Gen'!K302</f>
        <v>8.060915640000001</v>
      </c>
      <c r="L302" s="56">
        <f>'5a. FNO'!L302+'5b. FNO Impacted Gen'!L302</f>
        <v>7.4717850300000004</v>
      </c>
      <c r="M302" s="56">
        <f>'5a. FNO'!M302+'5b. FNO Impacted Gen'!M302</f>
        <v>7.1457865899999993</v>
      </c>
      <c r="N302" s="56">
        <f>'5a. FNO'!N302+'5b. FNO Impacted Gen'!N302</f>
        <v>7.0363626400000001</v>
      </c>
      <c r="O302" s="56">
        <f>'5a. FNO'!O302+'5b. FNO Impacted Gen'!O302</f>
        <v>7.0136373399999998</v>
      </c>
      <c r="P302" s="56">
        <f>'5a. FNO'!P302+'5b. FNO Impacted Gen'!P302</f>
        <v>6.9889602399999999</v>
      </c>
      <c r="Q302" s="56">
        <f>'5a. FNO'!Q302+'5b. FNO Impacted Gen'!Q302</f>
        <v>6.9180919000000003</v>
      </c>
      <c r="R302" s="56">
        <f>'5a. FNO'!R302+'5b. FNO Impacted Gen'!R302</f>
        <v>7.4361067800000002</v>
      </c>
      <c r="S302" s="56">
        <f>'5a. FNO'!S302+'5b. FNO Impacted Gen'!S302</f>
        <v>8.0712450199999992</v>
      </c>
      <c r="T302" s="56">
        <f>'5a. FNO'!T302+'5b. FNO Impacted Gen'!T302</f>
        <v>8.6941047400000002</v>
      </c>
      <c r="U302" s="56">
        <f>'5a. FNO'!U302+'5b. FNO Impacted Gen'!U302</f>
        <v>8.6197933599999992</v>
      </c>
      <c r="V302" s="56">
        <f>'5a. FNO'!V302+'5b. FNO Impacted Gen'!V302</f>
        <v>8.2323763899999989</v>
      </c>
      <c r="W302" s="56">
        <f>'5a. FNO'!W302+'5b. FNO Impacted Gen'!W302</f>
        <v>7.71701806</v>
      </c>
      <c r="X302" s="56">
        <f>'5a. FNO'!X302+'5b. FNO Impacted Gen'!X302</f>
        <v>7.2343614400000007</v>
      </c>
      <c r="Y302" s="56">
        <f>'5a. FNO'!Y302+'5b. FNO Impacted Gen'!Y302</f>
        <v>6.8382766100000012</v>
      </c>
      <c r="Z302" s="67">
        <f>'5a. FNO'!Z302+'5b. FNO Impacted Gen'!Z302</f>
        <v>0</v>
      </c>
    </row>
    <row r="303" spans="1:26">
      <c r="A303" s="54">
        <f t="shared" si="4"/>
        <v>45957</v>
      </c>
      <c r="B303" s="55">
        <f>'5a. FNO'!B303+'5b. FNO Impacted Gen'!B303</f>
        <v>6.6204463399999991</v>
      </c>
      <c r="C303" s="56">
        <f>'5a. FNO'!C303+'5b. FNO Impacted Gen'!C303</f>
        <v>6.5854037300000003</v>
      </c>
      <c r="D303" s="56">
        <f>'5a. FNO'!D303+'5b. FNO Impacted Gen'!D303</f>
        <v>6.4846128799999994</v>
      </c>
      <c r="E303" s="56">
        <f>'5a. FNO'!E303+'5b. FNO Impacted Gen'!E303</f>
        <v>6.5770846600000006</v>
      </c>
      <c r="F303" s="56">
        <f>'5a. FNO'!F303+'5b. FNO Impacted Gen'!F303</f>
        <v>6.8774583400000004</v>
      </c>
      <c r="G303" s="56">
        <f>'5a. FNO'!G303+'5b. FNO Impacted Gen'!G303</f>
        <v>7.7419679699999993</v>
      </c>
      <c r="H303" s="56">
        <f>'5a. FNO'!H303+'5b. FNO Impacted Gen'!H303</f>
        <v>8.8115624600000011</v>
      </c>
      <c r="I303" s="56">
        <f>'5a. FNO'!I303+'5b. FNO Impacted Gen'!I303</f>
        <v>9.3207771099999999</v>
      </c>
      <c r="J303" s="56">
        <f>'5a. FNO'!J303+'5b. FNO Impacted Gen'!J303</f>
        <v>8.9780272199999995</v>
      </c>
      <c r="K303" s="56">
        <f>'5a. FNO'!K303+'5b. FNO Impacted Gen'!K303</f>
        <v>8.489020609999999</v>
      </c>
      <c r="L303" s="56">
        <f>'5a. FNO'!L303+'5b. FNO Impacted Gen'!L303</f>
        <v>7.9159711100000001</v>
      </c>
      <c r="M303" s="56">
        <f>'5a. FNO'!M303+'5b. FNO Impacted Gen'!M303</f>
        <v>7.5246660300000006</v>
      </c>
      <c r="N303" s="56">
        <f>'5a. FNO'!N303+'5b. FNO Impacted Gen'!N303</f>
        <v>7.5257983399999997</v>
      </c>
      <c r="O303" s="56">
        <f>'5a. FNO'!O303+'5b. FNO Impacted Gen'!O303</f>
        <v>7.0760005899999996</v>
      </c>
      <c r="P303" s="56">
        <f>'5a. FNO'!P303+'5b. FNO Impacted Gen'!P303</f>
        <v>7.0431099499999998</v>
      </c>
      <c r="Q303" s="56">
        <f>'5a. FNO'!Q303+'5b. FNO Impacted Gen'!Q303</f>
        <v>6.8487063100000007</v>
      </c>
      <c r="R303" s="56">
        <f>'5a. FNO'!R303+'5b. FNO Impacted Gen'!R303</f>
        <v>7.3258932700000008</v>
      </c>
      <c r="S303" s="56">
        <f>'5a. FNO'!S303+'5b. FNO Impacted Gen'!S303</f>
        <v>8.01771353</v>
      </c>
      <c r="T303" s="56">
        <f>'5a. FNO'!T303+'5b. FNO Impacted Gen'!T303</f>
        <v>8.53981514</v>
      </c>
      <c r="U303" s="56">
        <f>'5a. FNO'!U303+'5b. FNO Impacted Gen'!U303</f>
        <v>8.4665835499999993</v>
      </c>
      <c r="V303" s="56">
        <f>'5a. FNO'!V303+'5b. FNO Impacted Gen'!V303</f>
        <v>8.2357856700000003</v>
      </c>
      <c r="W303" s="56">
        <f>'5a. FNO'!W303+'5b. FNO Impacted Gen'!W303</f>
        <v>7.8053569300000003</v>
      </c>
      <c r="X303" s="56">
        <f>'5a. FNO'!X303+'5b. FNO Impacted Gen'!X303</f>
        <v>7.364460639999999</v>
      </c>
      <c r="Y303" s="56">
        <f>'5a. FNO'!Y303+'5b. FNO Impacted Gen'!Y303</f>
        <v>7.0325622899999995</v>
      </c>
      <c r="Z303" s="67">
        <f>'5a. FNO'!Z303+'5b. FNO Impacted Gen'!Z303</f>
        <v>0</v>
      </c>
    </row>
    <row r="304" spans="1:26">
      <c r="A304" s="54">
        <f t="shared" si="4"/>
        <v>45958</v>
      </c>
      <c r="B304" s="55">
        <f>'5a. FNO'!B304+'5b. FNO Impacted Gen'!B304</f>
        <v>6.8926966300000005</v>
      </c>
      <c r="C304" s="56">
        <f>'5a. FNO'!C304+'5b. FNO Impacted Gen'!C304</f>
        <v>6.8744177099999995</v>
      </c>
      <c r="D304" s="56">
        <f>'5a. FNO'!D304+'5b. FNO Impacted Gen'!D304</f>
        <v>6.9552271699999997</v>
      </c>
      <c r="E304" s="56">
        <f>'5a. FNO'!E304+'5b. FNO Impacted Gen'!E304</f>
        <v>7.1022925800000003</v>
      </c>
      <c r="F304" s="56">
        <f>'5a. FNO'!F304+'5b. FNO Impacted Gen'!F304</f>
        <v>7.2558446100000005</v>
      </c>
      <c r="G304" s="56">
        <f>'5a. FNO'!G304+'5b. FNO Impacted Gen'!G304</f>
        <v>8.1270285100000006</v>
      </c>
      <c r="H304" s="56">
        <f>'5a. FNO'!H304+'5b. FNO Impacted Gen'!H304</f>
        <v>9.5927105899999994</v>
      </c>
      <c r="I304" s="56">
        <f>'5a. FNO'!I304+'5b. FNO Impacted Gen'!I304</f>
        <v>10.017160329999999</v>
      </c>
      <c r="J304" s="56">
        <f>'5a. FNO'!J304+'5b. FNO Impacted Gen'!J304</f>
        <v>9.649812729999999</v>
      </c>
      <c r="K304" s="56">
        <f>'5a. FNO'!K304+'5b. FNO Impacted Gen'!K304</f>
        <v>9.0354090500000002</v>
      </c>
      <c r="L304" s="56">
        <f>'5a. FNO'!L304+'5b. FNO Impacted Gen'!L304</f>
        <v>8.5695982600000011</v>
      </c>
      <c r="M304" s="56">
        <f>'5a. FNO'!M304+'5b. FNO Impacted Gen'!M304</f>
        <v>8.03252451</v>
      </c>
      <c r="N304" s="56">
        <f>'5a. FNO'!N304+'5b. FNO Impacted Gen'!N304</f>
        <v>7.82706021</v>
      </c>
      <c r="O304" s="56">
        <f>'5a. FNO'!O304+'5b. FNO Impacted Gen'!O304</f>
        <v>7.53859981</v>
      </c>
      <c r="P304" s="56">
        <f>'5a. FNO'!P304+'5b. FNO Impacted Gen'!P304</f>
        <v>7.2182438200000005</v>
      </c>
      <c r="Q304" s="56">
        <f>'5a. FNO'!Q304+'5b. FNO Impacted Gen'!Q304</f>
        <v>6.9491242</v>
      </c>
      <c r="R304" s="56">
        <f>'5a. FNO'!R304+'5b. FNO Impacted Gen'!R304</f>
        <v>7.53798762</v>
      </c>
      <c r="S304" s="56">
        <f>'5a. FNO'!S304+'5b. FNO Impacted Gen'!S304</f>
        <v>8.3557798200000004</v>
      </c>
      <c r="T304" s="56">
        <f>'5a. FNO'!T304+'5b. FNO Impacted Gen'!T304</f>
        <v>9.1108019700000007</v>
      </c>
      <c r="U304" s="56">
        <f>'5a. FNO'!U304+'5b. FNO Impacted Gen'!U304</f>
        <v>9.3008676000000001</v>
      </c>
      <c r="V304" s="56">
        <f>'5a. FNO'!V304+'5b. FNO Impacted Gen'!V304</f>
        <v>9.2038091200000007</v>
      </c>
      <c r="W304" s="56">
        <f>'5a. FNO'!W304+'5b. FNO Impacted Gen'!W304</f>
        <v>8.8744233000000001</v>
      </c>
      <c r="X304" s="56">
        <f>'5a. FNO'!X304+'5b. FNO Impacted Gen'!X304</f>
        <v>8.9066277899999999</v>
      </c>
      <c r="Y304" s="56">
        <f>'5a. FNO'!Y304+'5b. FNO Impacted Gen'!Y304</f>
        <v>8.4903029600000011</v>
      </c>
      <c r="Z304" s="67">
        <f>'5a. FNO'!Z304+'5b. FNO Impacted Gen'!Z304</f>
        <v>0</v>
      </c>
    </row>
    <row r="305" spans="1:26">
      <c r="A305" s="54">
        <f t="shared" si="4"/>
        <v>45959</v>
      </c>
      <c r="B305" s="55">
        <f>'5a. FNO'!B305+'5b. FNO Impacted Gen'!B305</f>
        <v>8.3850556800000007</v>
      </c>
      <c r="C305" s="56">
        <f>'5a. FNO'!C305+'5b. FNO Impacted Gen'!C305</f>
        <v>8.4345730200000002</v>
      </c>
      <c r="D305" s="56">
        <f>'5a. FNO'!D305+'5b. FNO Impacted Gen'!D305</f>
        <v>8.4914907900000003</v>
      </c>
      <c r="E305" s="56">
        <f>'5a. FNO'!E305+'5b. FNO Impacted Gen'!E305</f>
        <v>8.6525218000000006</v>
      </c>
      <c r="F305" s="56">
        <f>'5a. FNO'!F305+'5b. FNO Impacted Gen'!F305</f>
        <v>8.9664744599999988</v>
      </c>
      <c r="G305" s="56">
        <f>'5a. FNO'!G305+'5b. FNO Impacted Gen'!G305</f>
        <v>9.6594325700000017</v>
      </c>
      <c r="H305" s="56">
        <f>'5a. FNO'!H305+'5b. FNO Impacted Gen'!H305</f>
        <v>10.60628247</v>
      </c>
      <c r="I305" s="56">
        <f>'5a. FNO'!I305+'5b. FNO Impacted Gen'!I305</f>
        <v>11.11839739</v>
      </c>
      <c r="J305" s="56">
        <f>'5a. FNO'!J305+'5b. FNO Impacted Gen'!J305</f>
        <v>10.429176869999999</v>
      </c>
      <c r="K305" s="56">
        <f>'5a. FNO'!K305+'5b. FNO Impacted Gen'!K305</f>
        <v>9.5487465199999999</v>
      </c>
      <c r="L305" s="56">
        <f>'5a. FNO'!L305+'5b. FNO Impacted Gen'!L305</f>
        <v>8.757215519999999</v>
      </c>
      <c r="M305" s="56">
        <f>'5a. FNO'!M305+'5b. FNO Impacted Gen'!M305</f>
        <v>8.0129427999999994</v>
      </c>
      <c r="N305" s="56">
        <f>'5a. FNO'!N305+'5b. FNO Impacted Gen'!N305</f>
        <v>7.4784134499999997</v>
      </c>
      <c r="O305" s="56">
        <f>'5a. FNO'!O305+'5b. FNO Impacted Gen'!O305</f>
        <v>7.1347578800000013</v>
      </c>
      <c r="P305" s="56">
        <f>'5a. FNO'!P305+'5b. FNO Impacted Gen'!P305</f>
        <v>6.7544529000000004</v>
      </c>
      <c r="Q305" s="56">
        <f>'5a. FNO'!Q305+'5b. FNO Impacted Gen'!Q305</f>
        <v>6.9460320999999992</v>
      </c>
      <c r="R305" s="56">
        <f>'5a. FNO'!R305+'5b. FNO Impacted Gen'!R305</f>
        <v>7.5176029100000008</v>
      </c>
      <c r="S305" s="56">
        <f>'5a. FNO'!S305+'5b. FNO Impacted Gen'!S305</f>
        <v>8.4000949800000004</v>
      </c>
      <c r="T305" s="56">
        <f>'5a. FNO'!T305+'5b. FNO Impacted Gen'!T305</f>
        <v>9.0428897299999988</v>
      </c>
      <c r="U305" s="56">
        <f>'5a. FNO'!U305+'5b. FNO Impacted Gen'!U305</f>
        <v>9.1844980099999987</v>
      </c>
      <c r="V305" s="56">
        <f>'5a. FNO'!V305+'5b. FNO Impacted Gen'!V305</f>
        <v>9.0848598599999999</v>
      </c>
      <c r="W305" s="56">
        <f>'5a. FNO'!W305+'5b. FNO Impacted Gen'!W305</f>
        <v>8.6669458099999996</v>
      </c>
      <c r="X305" s="56">
        <f>'5a. FNO'!X305+'5b. FNO Impacted Gen'!X305</f>
        <v>8.3310360600000006</v>
      </c>
      <c r="Y305" s="56">
        <f>'5a. FNO'!Y305+'5b. FNO Impacted Gen'!Y305</f>
        <v>7.9974755800000006</v>
      </c>
      <c r="Z305" s="67">
        <f>'5a. FNO'!Z305+'5b. FNO Impacted Gen'!Z305</f>
        <v>0</v>
      </c>
    </row>
    <row r="306" spans="1:26">
      <c r="A306" s="54">
        <f t="shared" si="4"/>
        <v>45960</v>
      </c>
      <c r="B306" s="55">
        <f>'5a. FNO'!B306+'5b. FNO Impacted Gen'!B306</f>
        <v>7.8420310499999992</v>
      </c>
      <c r="C306" s="56">
        <f>'5a. FNO'!C306+'5b. FNO Impacted Gen'!C306</f>
        <v>7.7360525300000003</v>
      </c>
      <c r="D306" s="56">
        <f>'5a. FNO'!D306+'5b. FNO Impacted Gen'!D306</f>
        <v>7.74703681</v>
      </c>
      <c r="E306" s="56">
        <f>'5a. FNO'!E306+'5b. FNO Impacted Gen'!E306</f>
        <v>7.8713212199999996</v>
      </c>
      <c r="F306" s="56">
        <f>'5a. FNO'!F306+'5b. FNO Impacted Gen'!F306</f>
        <v>8.1937078000000003</v>
      </c>
      <c r="G306" s="56">
        <f>'5a. FNO'!G306+'5b. FNO Impacted Gen'!G306</f>
        <v>8.7477559799999991</v>
      </c>
      <c r="H306" s="56">
        <f>'5a. FNO'!H306+'5b. FNO Impacted Gen'!H306</f>
        <v>9.5124002900000004</v>
      </c>
      <c r="I306" s="56">
        <f>'5a. FNO'!I306+'5b. FNO Impacted Gen'!I306</f>
        <v>10.11712313</v>
      </c>
      <c r="J306" s="56">
        <f>'5a. FNO'!J306+'5b. FNO Impacted Gen'!J306</f>
        <v>9.9739204200000007</v>
      </c>
      <c r="K306" s="56">
        <f>'5a. FNO'!K306+'5b. FNO Impacted Gen'!K306</f>
        <v>9.2369709499999981</v>
      </c>
      <c r="L306" s="56">
        <f>'5a. FNO'!L306+'5b. FNO Impacted Gen'!L306</f>
        <v>8.4540859699999995</v>
      </c>
      <c r="M306" s="56">
        <f>'5a. FNO'!M306+'5b. FNO Impacted Gen'!M306</f>
        <v>7.9050060299999991</v>
      </c>
      <c r="N306" s="56">
        <f>'5a. FNO'!N306+'5b. FNO Impacted Gen'!N306</f>
        <v>7.4674710300000005</v>
      </c>
      <c r="O306" s="56">
        <f>'5a. FNO'!O306+'5b. FNO Impacted Gen'!O306</f>
        <v>7.1893634600000009</v>
      </c>
      <c r="P306" s="56">
        <f>'5a. FNO'!P306+'5b. FNO Impacted Gen'!P306</f>
        <v>7.0866630600000002</v>
      </c>
      <c r="Q306" s="56">
        <f>'5a. FNO'!Q306+'5b. FNO Impacted Gen'!Q306</f>
        <v>6.8986418299999999</v>
      </c>
      <c r="R306" s="56">
        <f>'5a. FNO'!R306+'5b. FNO Impacted Gen'!R306</f>
        <v>7.4056836099999996</v>
      </c>
      <c r="S306" s="56">
        <f>'5a. FNO'!S306+'5b. FNO Impacted Gen'!S306</f>
        <v>8.0903620000000007</v>
      </c>
      <c r="T306" s="56">
        <f>'5a. FNO'!T306+'5b. FNO Impacted Gen'!T306</f>
        <v>8.7393107299999997</v>
      </c>
      <c r="U306" s="56">
        <f>'5a. FNO'!U306+'5b. FNO Impacted Gen'!U306</f>
        <v>8.7703901599999998</v>
      </c>
      <c r="V306" s="56">
        <f>'5a. FNO'!V306+'5b. FNO Impacted Gen'!V306</f>
        <v>8.7787206399999995</v>
      </c>
      <c r="W306" s="56">
        <f>'5a. FNO'!W306+'5b. FNO Impacted Gen'!W306</f>
        <v>8.3860159400000001</v>
      </c>
      <c r="X306" s="56">
        <f>'5a. FNO'!X306+'5b. FNO Impacted Gen'!X306</f>
        <v>8.239622709999999</v>
      </c>
      <c r="Y306" s="56">
        <f>'5a. FNO'!Y306+'5b. FNO Impacted Gen'!Y306</f>
        <v>7.9603653200000002</v>
      </c>
      <c r="Z306" s="67">
        <f>'5a. FNO'!Z306+'5b. FNO Impacted Gen'!Z306</f>
        <v>0</v>
      </c>
    </row>
    <row r="307" spans="1:26">
      <c r="A307" s="54">
        <f t="shared" si="4"/>
        <v>45961</v>
      </c>
      <c r="B307" s="55">
        <f>'5a. FNO'!B307+'5b. FNO Impacted Gen'!B307</f>
        <v>7.7856493699999998</v>
      </c>
      <c r="C307" s="56">
        <f>'5a. FNO'!C307+'5b. FNO Impacted Gen'!C307</f>
        <v>7.781018050000001</v>
      </c>
      <c r="D307" s="56">
        <f>'5a. FNO'!D307+'5b. FNO Impacted Gen'!D307</f>
        <v>7.8569687799999999</v>
      </c>
      <c r="E307" s="56">
        <f>'5a. FNO'!E307+'5b. FNO Impacted Gen'!E307</f>
        <v>7.9789300499999998</v>
      </c>
      <c r="F307" s="56">
        <f>'5a. FNO'!F307+'5b. FNO Impacted Gen'!F307</f>
        <v>8.3011129100000005</v>
      </c>
      <c r="G307" s="56">
        <f>'5a. FNO'!G307+'5b. FNO Impacted Gen'!G307</f>
        <v>8.8187623899999998</v>
      </c>
      <c r="H307" s="56">
        <f>'5a. FNO'!H307+'5b. FNO Impacted Gen'!H307</f>
        <v>9.4914420600000007</v>
      </c>
      <c r="I307" s="56">
        <f>'5a. FNO'!I307+'5b. FNO Impacted Gen'!I307</f>
        <v>10.087927820000001</v>
      </c>
      <c r="J307" s="56">
        <f>'5a. FNO'!J307+'5b. FNO Impacted Gen'!J307</f>
        <v>9.597281709999999</v>
      </c>
      <c r="K307" s="56">
        <f>'5a. FNO'!K307+'5b. FNO Impacted Gen'!K307</f>
        <v>9.1798371000000003</v>
      </c>
      <c r="L307" s="56">
        <f>'5a. FNO'!L307+'5b. FNO Impacted Gen'!L307</f>
        <v>8.6196300899999994</v>
      </c>
      <c r="M307" s="56">
        <f>'5a. FNO'!M307+'5b. FNO Impacted Gen'!M307</f>
        <v>8.1052852699999995</v>
      </c>
      <c r="N307" s="56">
        <f>'5a. FNO'!N307+'5b. FNO Impacted Gen'!N307</f>
        <v>7.680848039999999</v>
      </c>
      <c r="O307" s="56">
        <f>'5a. FNO'!O307+'5b. FNO Impacted Gen'!O307</f>
        <v>7.6646075899999992</v>
      </c>
      <c r="P307" s="56">
        <f>'5a. FNO'!P307+'5b. FNO Impacted Gen'!P307</f>
        <v>7.4523925499999999</v>
      </c>
      <c r="Q307" s="56">
        <f>'5a. FNO'!Q307+'5b. FNO Impacted Gen'!Q307</f>
        <v>7.2325336800000004</v>
      </c>
      <c r="R307" s="56">
        <f>'5a. FNO'!R307+'5b. FNO Impacted Gen'!R307</f>
        <v>7.5804102900000006</v>
      </c>
      <c r="S307" s="56">
        <f>'5a. FNO'!S307+'5b. FNO Impacted Gen'!S307</f>
        <v>8.3370131199999999</v>
      </c>
      <c r="T307" s="56">
        <f>'5a. FNO'!T307+'5b. FNO Impacted Gen'!T307</f>
        <v>8.7623473000000018</v>
      </c>
      <c r="U307" s="56">
        <f>'5a. FNO'!U307+'5b. FNO Impacted Gen'!U307</f>
        <v>8.7061901099999996</v>
      </c>
      <c r="V307" s="56">
        <f>'5a. FNO'!V307+'5b. FNO Impacted Gen'!V307</f>
        <v>8.736919949999999</v>
      </c>
      <c r="W307" s="56">
        <f>'5a. FNO'!W307+'5b. FNO Impacted Gen'!W307</f>
        <v>8.6338505699999999</v>
      </c>
      <c r="X307" s="56">
        <f>'5a. FNO'!X307+'5b. FNO Impacted Gen'!X307</f>
        <v>8.8000709100000005</v>
      </c>
      <c r="Y307" s="56">
        <f>'5a. FNO'!Y307+'5b. FNO Impacted Gen'!Y307</f>
        <v>8.4028086200000001</v>
      </c>
      <c r="Z307" s="67">
        <f>'5a. FNO'!Z307+'5b. FNO Impacted Gen'!Z307</f>
        <v>0</v>
      </c>
    </row>
    <row r="308" spans="1:26">
      <c r="A308" s="54">
        <f t="shared" si="4"/>
        <v>45962</v>
      </c>
      <c r="B308" s="55">
        <f>'5a. FNO'!B308+'5b. FNO Impacted Gen'!B308</f>
        <v>8.7525618099999996</v>
      </c>
      <c r="C308" s="56">
        <f>'5a. FNO'!C308+'5b. FNO Impacted Gen'!C308</f>
        <v>8.7838854599999987</v>
      </c>
      <c r="D308" s="56">
        <f>'5a. FNO'!D308+'5b. FNO Impacted Gen'!D308</f>
        <v>8.7833818599999987</v>
      </c>
      <c r="E308" s="56">
        <f>'5a. FNO'!E308+'5b. FNO Impacted Gen'!E308</f>
        <v>8.8050545399999987</v>
      </c>
      <c r="F308" s="56">
        <f>'5a. FNO'!F308+'5b. FNO Impacted Gen'!F308</f>
        <v>9.0334644399999995</v>
      </c>
      <c r="G308" s="56">
        <f>'5a. FNO'!G308+'5b. FNO Impacted Gen'!G308</f>
        <v>9.4473611300000009</v>
      </c>
      <c r="H308" s="56">
        <f>'5a. FNO'!H308+'5b. FNO Impacted Gen'!H308</f>
        <v>10.219600939999999</v>
      </c>
      <c r="I308" s="56">
        <f>'5a. FNO'!I308+'5b. FNO Impacted Gen'!I308</f>
        <v>10.535939780000001</v>
      </c>
      <c r="J308" s="56">
        <f>'5a. FNO'!J308+'5b. FNO Impacted Gen'!J308</f>
        <v>10.529679809999999</v>
      </c>
      <c r="K308" s="56">
        <f>'5a. FNO'!K308+'5b. FNO Impacted Gen'!K308</f>
        <v>9.9591338700000005</v>
      </c>
      <c r="L308" s="56">
        <f>'5a. FNO'!L308+'5b. FNO Impacted Gen'!L308</f>
        <v>9.4569994899999994</v>
      </c>
      <c r="M308" s="56">
        <f>'5a. FNO'!M308+'5b. FNO Impacted Gen'!M308</f>
        <v>8.7094484699999999</v>
      </c>
      <c r="N308" s="56">
        <f>'5a. FNO'!N308+'5b. FNO Impacted Gen'!N308</f>
        <v>8.2640613300000005</v>
      </c>
      <c r="O308" s="56">
        <f>'5a. FNO'!O308+'5b. FNO Impacted Gen'!O308</f>
        <v>7.7390233900000007</v>
      </c>
      <c r="P308" s="56">
        <f>'5a. FNO'!P308+'5b. FNO Impacted Gen'!P308</f>
        <v>7.4941530800000002</v>
      </c>
      <c r="Q308" s="56">
        <f>'5a. FNO'!Q308+'5b. FNO Impacted Gen'!Q308</f>
        <v>7.7697680500000006</v>
      </c>
      <c r="R308" s="56">
        <f>'5a. FNO'!R308+'5b. FNO Impacted Gen'!R308</f>
        <v>8.4115336799999998</v>
      </c>
      <c r="S308" s="56">
        <f>'5a. FNO'!S308+'5b. FNO Impacted Gen'!S308</f>
        <v>8.8813612800000001</v>
      </c>
      <c r="T308" s="56">
        <f>'5a. FNO'!T308+'5b. FNO Impacted Gen'!T308</f>
        <v>9.3550193000000004</v>
      </c>
      <c r="U308" s="56">
        <f>'5a. FNO'!U308+'5b. FNO Impacted Gen'!U308</f>
        <v>9.3995932</v>
      </c>
      <c r="V308" s="56">
        <f>'5a. FNO'!V308+'5b. FNO Impacted Gen'!V308</f>
        <v>9.3141221600000002</v>
      </c>
      <c r="W308" s="56">
        <f>'5a. FNO'!W308+'5b. FNO Impacted Gen'!W308</f>
        <v>9.0131200600000003</v>
      </c>
      <c r="X308" s="56">
        <f>'5a. FNO'!X308+'5b. FNO Impacted Gen'!X308</f>
        <v>8.8529418699999987</v>
      </c>
      <c r="Y308" s="56">
        <f>'5a. FNO'!Y308+'5b. FNO Impacted Gen'!Y308</f>
        <v>8.4681416099999982</v>
      </c>
      <c r="Z308" s="67">
        <f>'5a. FNO'!Z308+'5b. FNO Impacted Gen'!Z308</f>
        <v>0</v>
      </c>
    </row>
    <row r="309" spans="1:26">
      <c r="A309" s="54">
        <f t="shared" si="4"/>
        <v>45963</v>
      </c>
      <c r="B309" s="55">
        <f>'5a. FNO'!B309+'5b. FNO Impacted Gen'!B309</f>
        <v>8.2715901299999999</v>
      </c>
      <c r="C309" s="56">
        <f>'5a. FNO'!C309+'5b. FNO Impacted Gen'!C309</f>
        <v>8.1601609200000009</v>
      </c>
      <c r="D309" s="56">
        <f>'5a. FNO'!D309+'5b. FNO Impacted Gen'!D309</f>
        <v>8.219614009999999</v>
      </c>
      <c r="E309" s="56">
        <f>'5a. FNO'!E309+'5b. FNO Impacted Gen'!E309</f>
        <v>8.2675212000000009</v>
      </c>
      <c r="F309" s="56">
        <f>'5a. FNO'!F309+'5b. FNO Impacted Gen'!F309</f>
        <v>8.5539405899999998</v>
      </c>
      <c r="G309" s="56">
        <f>'5a. FNO'!G309+'5b. FNO Impacted Gen'!G309</f>
        <v>8.9121739800000004</v>
      </c>
      <c r="H309" s="56">
        <f>'5a. FNO'!H309+'5b. FNO Impacted Gen'!H309</f>
        <v>9.49941703</v>
      </c>
      <c r="I309" s="56">
        <f>'5a. FNO'!I309+'5b. FNO Impacted Gen'!I309</f>
        <v>9.5882232700000003</v>
      </c>
      <c r="J309" s="56">
        <f>'5a. FNO'!J309+'5b. FNO Impacted Gen'!J309</f>
        <v>9.0619447100000006</v>
      </c>
      <c r="K309" s="56">
        <f>'5a. FNO'!K309+'5b. FNO Impacted Gen'!K309</f>
        <v>8.3143371000000013</v>
      </c>
      <c r="L309" s="56">
        <f>'5a. FNO'!L309+'5b. FNO Impacted Gen'!L309</f>
        <v>7.8034532499999996</v>
      </c>
      <c r="M309" s="56">
        <f>'5a. FNO'!M309+'5b. FNO Impacted Gen'!M309</f>
        <v>7.4650102799999996</v>
      </c>
      <c r="N309" s="56">
        <f>'5a. FNO'!N309+'5b. FNO Impacted Gen'!N309</f>
        <v>7.4715744600000003</v>
      </c>
      <c r="O309" s="56">
        <f>'5a. FNO'!O309+'5b. FNO Impacted Gen'!O309</f>
        <v>7.5170582200000009</v>
      </c>
      <c r="P309" s="56">
        <f>'5a. FNO'!P309+'5b. FNO Impacted Gen'!P309</f>
        <v>7.6846236699999988</v>
      </c>
      <c r="Q309" s="56">
        <f>'5a. FNO'!Q309+'5b. FNO Impacted Gen'!Q309</f>
        <v>8.139638380000001</v>
      </c>
      <c r="R309" s="56">
        <f>'5a. FNO'!R309+'5b. FNO Impacted Gen'!R309</f>
        <v>8.7682851799999995</v>
      </c>
      <c r="S309" s="56">
        <f>'5a. FNO'!S309+'5b. FNO Impacted Gen'!S309</f>
        <v>9.3480132999999999</v>
      </c>
      <c r="T309" s="56">
        <f>'5a. FNO'!T309+'5b. FNO Impacted Gen'!T309</f>
        <v>9.1996353000000006</v>
      </c>
      <c r="U309" s="56">
        <f>'5a. FNO'!U309+'5b. FNO Impacted Gen'!U309</f>
        <v>8.8182001500000009</v>
      </c>
      <c r="V309" s="56">
        <f>'5a. FNO'!V309+'5b. FNO Impacted Gen'!V309</f>
        <v>8.4136660400000007</v>
      </c>
      <c r="W309" s="56">
        <f>'5a. FNO'!W309+'5b. FNO Impacted Gen'!W309</f>
        <v>7.88410542</v>
      </c>
      <c r="X309" s="56">
        <f>'5a. FNO'!X309+'5b. FNO Impacted Gen'!X309</f>
        <v>7.6235064399999999</v>
      </c>
      <c r="Y309" s="56">
        <f>'5a. FNO'!Y309+'5b. FNO Impacted Gen'!Y309</f>
        <v>7.2734611899999999</v>
      </c>
      <c r="Z309" s="67">
        <f>'5a. FNO'!Z309+'5b. FNO Impacted Gen'!Z309</f>
        <v>2.2702353500000001</v>
      </c>
    </row>
    <row r="310" spans="1:26">
      <c r="A310" s="54">
        <f t="shared" si="4"/>
        <v>45964</v>
      </c>
      <c r="B310" s="55">
        <f>'5a. FNO'!B310+'5b. FNO Impacted Gen'!B310</f>
        <v>7.119056070000001</v>
      </c>
      <c r="C310" s="56">
        <f>'5a. FNO'!C310+'5b. FNO Impacted Gen'!C310</f>
        <v>7.1042591299999991</v>
      </c>
      <c r="D310" s="56">
        <f>'5a. FNO'!D310+'5b. FNO Impacted Gen'!D310</f>
        <v>7.17914502</v>
      </c>
      <c r="E310" s="56">
        <f>'5a. FNO'!E310+'5b. FNO Impacted Gen'!E310</f>
        <v>7.3820411999999997</v>
      </c>
      <c r="F310" s="56">
        <f>'5a. FNO'!F310+'5b. FNO Impacted Gen'!F310</f>
        <v>7.7324348899999995</v>
      </c>
      <c r="G310" s="56">
        <f>'5a. FNO'!G310+'5b. FNO Impacted Gen'!G310</f>
        <v>8.3985271900000011</v>
      </c>
      <c r="H310" s="56">
        <f>'5a. FNO'!H310+'5b. FNO Impacted Gen'!H310</f>
        <v>9.3113043500000003</v>
      </c>
      <c r="I310" s="56">
        <f>'5a. FNO'!I310+'5b. FNO Impacted Gen'!I310</f>
        <v>9.3647171799999995</v>
      </c>
      <c r="J310" s="56">
        <f>'5a. FNO'!J310+'5b. FNO Impacted Gen'!J310</f>
        <v>8.7492691999999987</v>
      </c>
      <c r="K310" s="56">
        <f>'5a. FNO'!K310+'5b. FNO Impacted Gen'!K310</f>
        <v>8.4164576799999988</v>
      </c>
      <c r="L310" s="56">
        <f>'5a. FNO'!L310+'5b. FNO Impacted Gen'!L310</f>
        <v>8.1382900800000009</v>
      </c>
      <c r="M310" s="56">
        <f>'5a. FNO'!M310+'5b. FNO Impacted Gen'!M310</f>
        <v>7.6850418300000003</v>
      </c>
      <c r="N310" s="56">
        <f>'5a. FNO'!N310+'5b. FNO Impacted Gen'!N310</f>
        <v>7.6927271399999997</v>
      </c>
      <c r="O310" s="56">
        <f>'5a. FNO'!O310+'5b. FNO Impacted Gen'!O310</f>
        <v>7.7425978799999999</v>
      </c>
      <c r="P310" s="56">
        <f>'5a. FNO'!P310+'5b. FNO Impacted Gen'!P310</f>
        <v>7.8617104299999996</v>
      </c>
      <c r="Q310" s="56">
        <f>'5a. FNO'!Q310+'5b. FNO Impacted Gen'!Q310</f>
        <v>8.1570097399999995</v>
      </c>
      <c r="R310" s="56">
        <f>'5a. FNO'!R310+'5b. FNO Impacted Gen'!R310</f>
        <v>8.7921693400000009</v>
      </c>
      <c r="S310" s="56">
        <f>'5a. FNO'!S310+'5b. FNO Impacted Gen'!S310</f>
        <v>9.8246102199999985</v>
      </c>
      <c r="T310" s="56">
        <f>'5a. FNO'!T310+'5b. FNO Impacted Gen'!T310</f>
        <v>9.8532049000000015</v>
      </c>
      <c r="U310" s="56">
        <f>'5a. FNO'!U310+'5b. FNO Impacted Gen'!U310</f>
        <v>9.6627442299999995</v>
      </c>
      <c r="V310" s="56">
        <f>'5a. FNO'!V310+'5b. FNO Impacted Gen'!V310</f>
        <v>9.2150427799999992</v>
      </c>
      <c r="W310" s="56">
        <f>'5a. FNO'!W310+'5b. FNO Impacted Gen'!W310</f>
        <v>8.7251098500000008</v>
      </c>
      <c r="X310" s="56">
        <f>'5a. FNO'!X310+'5b. FNO Impacted Gen'!X310</f>
        <v>8.3012487999999998</v>
      </c>
      <c r="Y310" s="56">
        <f>'5a. FNO'!Y310+'5b. FNO Impacted Gen'!Y310</f>
        <v>7.92160888</v>
      </c>
      <c r="Z310" s="67">
        <f>'5a. FNO'!Z310+'5b. FNO Impacted Gen'!Z310</f>
        <v>0</v>
      </c>
    </row>
    <row r="311" spans="1:26">
      <c r="A311" s="54">
        <f t="shared" si="4"/>
        <v>45965</v>
      </c>
      <c r="B311" s="55">
        <f>'5a. FNO'!B311+'5b. FNO Impacted Gen'!B311</f>
        <v>7.7544668000000003</v>
      </c>
      <c r="C311" s="56">
        <f>'5a. FNO'!C311+'5b. FNO Impacted Gen'!C311</f>
        <v>7.6903503999999989</v>
      </c>
      <c r="D311" s="56">
        <f>'5a. FNO'!D311+'5b. FNO Impacted Gen'!D311</f>
        <v>7.61624985</v>
      </c>
      <c r="E311" s="56">
        <f>'5a. FNO'!E311+'5b. FNO Impacted Gen'!E311</f>
        <v>7.72866301</v>
      </c>
      <c r="F311" s="56">
        <f>'5a. FNO'!F311+'5b. FNO Impacted Gen'!F311</f>
        <v>8.0419700400000007</v>
      </c>
      <c r="G311" s="56">
        <f>'5a. FNO'!G311+'5b. FNO Impacted Gen'!G311</f>
        <v>8.6623755400000011</v>
      </c>
      <c r="H311" s="56">
        <f>'5a. FNO'!H311+'5b. FNO Impacted Gen'!H311</f>
        <v>10.09891925</v>
      </c>
      <c r="I311" s="56">
        <f>'5a. FNO'!I311+'5b. FNO Impacted Gen'!I311</f>
        <v>10.344999390000002</v>
      </c>
      <c r="J311" s="56">
        <f>'5a. FNO'!J311+'5b. FNO Impacted Gen'!J311</f>
        <v>9.3792746299999994</v>
      </c>
      <c r="K311" s="56">
        <f>'5a. FNO'!K311+'5b. FNO Impacted Gen'!K311</f>
        <v>8.6684392700000004</v>
      </c>
      <c r="L311" s="56">
        <f>'5a. FNO'!L311+'5b. FNO Impacted Gen'!L311</f>
        <v>8.408750809999999</v>
      </c>
      <c r="M311" s="56">
        <f>'5a. FNO'!M311+'5b. FNO Impacted Gen'!M311</f>
        <v>7.9267996699999994</v>
      </c>
      <c r="N311" s="56">
        <f>'5a. FNO'!N311+'5b. FNO Impacted Gen'!N311</f>
        <v>7.6249787600000003</v>
      </c>
      <c r="O311" s="56">
        <f>'5a. FNO'!O311+'5b. FNO Impacted Gen'!O311</f>
        <v>7.7292736299999998</v>
      </c>
      <c r="P311" s="56">
        <f>'5a. FNO'!P311+'5b. FNO Impacted Gen'!P311</f>
        <v>7.536980680000001</v>
      </c>
      <c r="Q311" s="56">
        <f>'5a. FNO'!Q311+'5b. FNO Impacted Gen'!Q311</f>
        <v>7.5314092700000002</v>
      </c>
      <c r="R311" s="56">
        <f>'5a. FNO'!R311+'5b. FNO Impacted Gen'!R311</f>
        <v>8.1654627899999994</v>
      </c>
      <c r="S311" s="56">
        <f>'5a. FNO'!S311+'5b. FNO Impacted Gen'!S311</f>
        <v>9.1088329000000012</v>
      </c>
      <c r="T311" s="56">
        <f>'5a. FNO'!T311+'5b. FNO Impacted Gen'!T311</f>
        <v>8.8988345300000002</v>
      </c>
      <c r="U311" s="56">
        <f>'5a. FNO'!U311+'5b. FNO Impacted Gen'!U311</f>
        <v>8.6604441100000003</v>
      </c>
      <c r="V311" s="56">
        <f>'5a. FNO'!V311+'5b. FNO Impacted Gen'!V311</f>
        <v>8.52331884</v>
      </c>
      <c r="W311" s="56">
        <f>'5a. FNO'!W311+'5b. FNO Impacted Gen'!W311</f>
        <v>8.0856994699999998</v>
      </c>
      <c r="X311" s="56">
        <f>'5a. FNO'!X311+'5b. FNO Impacted Gen'!X311</f>
        <v>7.9114255599999996</v>
      </c>
      <c r="Y311" s="56">
        <f>'5a. FNO'!Y311+'5b. FNO Impacted Gen'!Y311</f>
        <v>7.62175929</v>
      </c>
      <c r="Z311" s="67">
        <f>'5a. FNO'!Z311+'5b. FNO Impacted Gen'!Z311</f>
        <v>0</v>
      </c>
    </row>
    <row r="312" spans="1:26">
      <c r="A312" s="54">
        <f t="shared" si="4"/>
        <v>45966</v>
      </c>
      <c r="B312" s="55">
        <f>'5a. FNO'!B312+'5b. FNO Impacted Gen'!B312</f>
        <v>7.5423669600000007</v>
      </c>
      <c r="C312" s="56">
        <f>'5a. FNO'!C312+'5b. FNO Impacted Gen'!C312</f>
        <v>7.4617647799999993</v>
      </c>
      <c r="D312" s="56">
        <f>'5a. FNO'!D312+'5b. FNO Impacted Gen'!D312</f>
        <v>7.5564911200000004</v>
      </c>
      <c r="E312" s="56">
        <f>'5a. FNO'!E312+'5b. FNO Impacted Gen'!E312</f>
        <v>7.7494080299999997</v>
      </c>
      <c r="F312" s="56">
        <f>'5a. FNO'!F312+'5b. FNO Impacted Gen'!F312</f>
        <v>8.1271530900000002</v>
      </c>
      <c r="G312" s="56">
        <f>'5a. FNO'!G312+'5b. FNO Impacted Gen'!G312</f>
        <v>9.1289255000000011</v>
      </c>
      <c r="H312" s="56">
        <f>'5a. FNO'!H312+'5b. FNO Impacted Gen'!H312</f>
        <v>10.25899699</v>
      </c>
      <c r="I312" s="56">
        <f>'5a. FNO'!I312+'5b. FNO Impacted Gen'!I312</f>
        <v>10.112065920000001</v>
      </c>
      <c r="J312" s="56">
        <f>'5a. FNO'!J312+'5b. FNO Impacted Gen'!J312</f>
        <v>9.2241900100000009</v>
      </c>
      <c r="K312" s="56">
        <f>'5a. FNO'!K312+'5b. FNO Impacted Gen'!K312</f>
        <v>8.4961924700000004</v>
      </c>
      <c r="L312" s="56">
        <f>'5a. FNO'!L312+'5b. FNO Impacted Gen'!L312</f>
        <v>8.2081614399999996</v>
      </c>
      <c r="M312" s="56">
        <f>'5a. FNO'!M312+'5b. FNO Impacted Gen'!M312</f>
        <v>7.890631879999999</v>
      </c>
      <c r="N312" s="56">
        <f>'5a. FNO'!N312+'5b. FNO Impacted Gen'!N312</f>
        <v>7.6740838800000004</v>
      </c>
      <c r="O312" s="56">
        <f>'5a. FNO'!O312+'5b. FNO Impacted Gen'!O312</f>
        <v>7.8167094399999995</v>
      </c>
      <c r="P312" s="56">
        <f>'5a. FNO'!P312+'5b. FNO Impacted Gen'!P312</f>
        <v>7.9756742899999997</v>
      </c>
      <c r="Q312" s="56">
        <f>'5a. FNO'!Q312+'5b. FNO Impacted Gen'!Q312</f>
        <v>7.9128013100000008</v>
      </c>
      <c r="R312" s="56">
        <f>'5a. FNO'!R312+'5b. FNO Impacted Gen'!R312</f>
        <v>8.5016808500000014</v>
      </c>
      <c r="S312" s="56">
        <f>'5a. FNO'!S312+'5b. FNO Impacted Gen'!S312</f>
        <v>9.47561784</v>
      </c>
      <c r="T312" s="56">
        <f>'5a. FNO'!T312+'5b. FNO Impacted Gen'!T312</f>
        <v>9.3541344700000018</v>
      </c>
      <c r="U312" s="56">
        <f>'5a. FNO'!U312+'5b. FNO Impacted Gen'!U312</f>
        <v>9.2939772400000003</v>
      </c>
      <c r="V312" s="56">
        <f>'5a. FNO'!V312+'5b. FNO Impacted Gen'!V312</f>
        <v>9.0107489699999999</v>
      </c>
      <c r="W312" s="56">
        <f>'5a. FNO'!W312+'5b. FNO Impacted Gen'!W312</f>
        <v>8.63735666</v>
      </c>
      <c r="X312" s="56">
        <f>'5a. FNO'!X312+'5b. FNO Impacted Gen'!X312</f>
        <v>8.3632417999999991</v>
      </c>
      <c r="Y312" s="56">
        <f>'5a. FNO'!Y312+'5b. FNO Impacted Gen'!Y312</f>
        <v>7.9642180299999996</v>
      </c>
      <c r="Z312" s="67">
        <f>'5a. FNO'!Z312+'5b. FNO Impacted Gen'!Z312</f>
        <v>0</v>
      </c>
    </row>
    <row r="313" spans="1:26">
      <c r="A313" s="54">
        <f t="shared" si="4"/>
        <v>45967</v>
      </c>
      <c r="B313" s="55">
        <f>'5a. FNO'!B313+'5b. FNO Impacted Gen'!B313</f>
        <v>7.7098924699999998</v>
      </c>
      <c r="C313" s="56">
        <f>'5a. FNO'!C313+'5b. FNO Impacted Gen'!C313</f>
        <v>7.62933313</v>
      </c>
      <c r="D313" s="56">
        <f>'5a. FNO'!D313+'5b. FNO Impacted Gen'!D313</f>
        <v>7.6589181599999989</v>
      </c>
      <c r="E313" s="56">
        <f>'5a. FNO'!E313+'5b. FNO Impacted Gen'!E313</f>
        <v>7.6945219899999993</v>
      </c>
      <c r="F313" s="56">
        <f>'5a. FNO'!F313+'5b. FNO Impacted Gen'!F313</f>
        <v>7.9995638399999995</v>
      </c>
      <c r="G313" s="56">
        <f>'5a. FNO'!G313+'5b. FNO Impacted Gen'!G313</f>
        <v>8.9420590600000001</v>
      </c>
      <c r="H313" s="56">
        <f>'5a. FNO'!H313+'5b. FNO Impacted Gen'!H313</f>
        <v>10.25199394</v>
      </c>
      <c r="I313" s="56">
        <f>'5a. FNO'!I313+'5b. FNO Impacted Gen'!I313</f>
        <v>10.38311206</v>
      </c>
      <c r="J313" s="56">
        <f>'5a. FNO'!J313+'5b. FNO Impacted Gen'!J313</f>
        <v>9.5677547500000006</v>
      </c>
      <c r="K313" s="56">
        <f>'5a. FNO'!K313+'5b. FNO Impacted Gen'!K313</f>
        <v>8.9629201200000015</v>
      </c>
      <c r="L313" s="56">
        <f>'5a. FNO'!L313+'5b. FNO Impacted Gen'!L313</f>
        <v>8.44020817</v>
      </c>
      <c r="M313" s="56">
        <f>'5a. FNO'!M313+'5b. FNO Impacted Gen'!M313</f>
        <v>8.3807402</v>
      </c>
      <c r="N313" s="56">
        <f>'5a. FNO'!N313+'5b. FNO Impacted Gen'!N313</f>
        <v>8.1212235499999998</v>
      </c>
      <c r="O313" s="56">
        <f>'5a. FNO'!O313+'5b. FNO Impacted Gen'!O313</f>
        <v>8.3248375899999996</v>
      </c>
      <c r="P313" s="56">
        <f>'5a. FNO'!P313+'5b. FNO Impacted Gen'!P313</f>
        <v>8.4070474299999987</v>
      </c>
      <c r="Q313" s="56">
        <f>'5a. FNO'!Q313+'5b. FNO Impacted Gen'!Q313</f>
        <v>8.3874676199999989</v>
      </c>
      <c r="R313" s="56">
        <f>'5a. FNO'!R313+'5b. FNO Impacted Gen'!R313</f>
        <v>8.79989417</v>
      </c>
      <c r="S313" s="56">
        <f>'5a. FNO'!S313+'5b. FNO Impacted Gen'!S313</f>
        <v>9.5140925700000007</v>
      </c>
      <c r="T313" s="56">
        <f>'5a. FNO'!T313+'5b. FNO Impacted Gen'!T313</f>
        <v>9.5074044900000008</v>
      </c>
      <c r="U313" s="56">
        <f>'5a. FNO'!U313+'5b. FNO Impacted Gen'!U313</f>
        <v>9.3064377399999998</v>
      </c>
      <c r="V313" s="56">
        <f>'5a. FNO'!V313+'5b. FNO Impacted Gen'!V313</f>
        <v>9.0107627699999995</v>
      </c>
      <c r="W313" s="56">
        <f>'5a. FNO'!W313+'5b. FNO Impacted Gen'!W313</f>
        <v>8.6333090400000003</v>
      </c>
      <c r="X313" s="56">
        <f>'5a. FNO'!X313+'5b. FNO Impacted Gen'!X313</f>
        <v>8.4134786000000013</v>
      </c>
      <c r="Y313" s="56">
        <f>'5a. FNO'!Y313+'5b. FNO Impacted Gen'!Y313</f>
        <v>8.1060028600000003</v>
      </c>
      <c r="Z313" s="67">
        <f>'5a. FNO'!Z313+'5b. FNO Impacted Gen'!Z313</f>
        <v>0</v>
      </c>
    </row>
    <row r="314" spans="1:26">
      <c r="A314" s="54">
        <f t="shared" si="4"/>
        <v>45968</v>
      </c>
      <c r="B314" s="55">
        <f>'5a. FNO'!B314+'5b. FNO Impacted Gen'!B314</f>
        <v>7.8889437600000001</v>
      </c>
      <c r="C314" s="56">
        <f>'5a. FNO'!C314+'5b. FNO Impacted Gen'!C314</f>
        <v>7.9242103899999998</v>
      </c>
      <c r="D314" s="56">
        <f>'5a. FNO'!D314+'5b. FNO Impacted Gen'!D314</f>
        <v>7.9462238299999992</v>
      </c>
      <c r="E314" s="56">
        <f>'5a. FNO'!E314+'5b. FNO Impacted Gen'!E314</f>
        <v>8.2111226199999994</v>
      </c>
      <c r="F314" s="56">
        <f>'5a. FNO'!F314+'5b. FNO Impacted Gen'!F314</f>
        <v>8.5605288399999999</v>
      </c>
      <c r="G314" s="56">
        <f>'5a. FNO'!G314+'5b. FNO Impacted Gen'!G314</f>
        <v>9.3496024200000001</v>
      </c>
      <c r="H314" s="56">
        <f>'5a. FNO'!H314+'5b. FNO Impacted Gen'!H314</f>
        <v>10.682860590000001</v>
      </c>
      <c r="I314" s="56">
        <f>'5a. FNO'!I314+'5b. FNO Impacted Gen'!I314</f>
        <v>10.88492074</v>
      </c>
      <c r="J314" s="56">
        <f>'5a. FNO'!J314+'5b. FNO Impacted Gen'!J314</f>
        <v>10.31021848</v>
      </c>
      <c r="K314" s="56">
        <f>'5a. FNO'!K314+'5b. FNO Impacted Gen'!K314</f>
        <v>9.6744813399999998</v>
      </c>
      <c r="L314" s="56">
        <f>'5a. FNO'!L314+'5b. FNO Impacted Gen'!L314</f>
        <v>9.0179954500000008</v>
      </c>
      <c r="M314" s="56">
        <f>'5a. FNO'!M314+'5b. FNO Impacted Gen'!M314</f>
        <v>8.4832639699999994</v>
      </c>
      <c r="N314" s="56">
        <f>'5a. FNO'!N314+'5b. FNO Impacted Gen'!N314</f>
        <v>8.4006658299999994</v>
      </c>
      <c r="O314" s="56">
        <f>'5a. FNO'!O314+'5b. FNO Impacted Gen'!O314</f>
        <v>8.3573578999999985</v>
      </c>
      <c r="P314" s="56">
        <f>'5a. FNO'!P314+'5b. FNO Impacted Gen'!P314</f>
        <v>8.5265404200000017</v>
      </c>
      <c r="Q314" s="56">
        <f>'5a. FNO'!Q314+'5b. FNO Impacted Gen'!Q314</f>
        <v>8.3915760700000011</v>
      </c>
      <c r="R314" s="56">
        <f>'5a. FNO'!R314+'5b. FNO Impacted Gen'!R314</f>
        <v>9.0015511299999993</v>
      </c>
      <c r="S314" s="56">
        <f>'5a. FNO'!S314+'5b. FNO Impacted Gen'!S314</f>
        <v>9.9207022499999997</v>
      </c>
      <c r="T314" s="56">
        <f>'5a. FNO'!T314+'5b. FNO Impacted Gen'!T314</f>
        <v>9.7805572999999999</v>
      </c>
      <c r="U314" s="56">
        <f>'5a. FNO'!U314+'5b. FNO Impacted Gen'!U314</f>
        <v>9.5848121800000001</v>
      </c>
      <c r="V314" s="56">
        <f>'5a. FNO'!V314+'5b. FNO Impacted Gen'!V314</f>
        <v>9.3499469099999981</v>
      </c>
      <c r="W314" s="56">
        <f>'5a. FNO'!W314+'5b. FNO Impacted Gen'!W314</f>
        <v>8.9478633900000002</v>
      </c>
      <c r="X314" s="56">
        <f>'5a. FNO'!X314+'5b. FNO Impacted Gen'!X314</f>
        <v>8.7974014999999994</v>
      </c>
      <c r="Y314" s="56">
        <f>'5a. FNO'!Y314+'5b. FNO Impacted Gen'!Y314</f>
        <v>8.3615632700000013</v>
      </c>
      <c r="Z314" s="67">
        <f>'5a. FNO'!Z314+'5b. FNO Impacted Gen'!Z314</f>
        <v>0</v>
      </c>
    </row>
    <row r="315" spans="1:26">
      <c r="A315" s="54">
        <f t="shared" si="4"/>
        <v>45969</v>
      </c>
      <c r="B315" s="55">
        <f>'5a. FNO'!B315+'5b. FNO Impacted Gen'!B315</f>
        <v>8.2445170700000006</v>
      </c>
      <c r="C315" s="56">
        <f>'5a. FNO'!C315+'5b. FNO Impacted Gen'!C315</f>
        <v>8.1428258699999994</v>
      </c>
      <c r="D315" s="56">
        <f>'5a. FNO'!D315+'5b. FNO Impacted Gen'!D315</f>
        <v>8.1554106900000001</v>
      </c>
      <c r="E315" s="56">
        <f>'5a. FNO'!E315+'5b. FNO Impacted Gen'!E315</f>
        <v>8.2295750400000003</v>
      </c>
      <c r="F315" s="56">
        <f>'5a. FNO'!F315+'5b. FNO Impacted Gen'!F315</f>
        <v>8.4793240799999996</v>
      </c>
      <c r="G315" s="56">
        <f>'5a. FNO'!G315+'5b. FNO Impacted Gen'!G315</f>
        <v>9.0175740999999991</v>
      </c>
      <c r="H315" s="56">
        <f>'5a. FNO'!H315+'5b. FNO Impacted Gen'!H315</f>
        <v>9.50545039</v>
      </c>
      <c r="I315" s="56">
        <f>'5a. FNO'!I315+'5b. FNO Impacted Gen'!I315</f>
        <v>9.5793807200000014</v>
      </c>
      <c r="J315" s="56">
        <f>'5a. FNO'!J315+'5b. FNO Impacted Gen'!J315</f>
        <v>8.9131063200000007</v>
      </c>
      <c r="K315" s="56">
        <f>'5a. FNO'!K315+'5b. FNO Impacted Gen'!K315</f>
        <v>8.2682392799999995</v>
      </c>
      <c r="L315" s="56">
        <f>'5a. FNO'!L315+'5b. FNO Impacted Gen'!L315</f>
        <v>7.8521298100000001</v>
      </c>
      <c r="M315" s="56">
        <f>'5a. FNO'!M315+'5b. FNO Impacted Gen'!M315</f>
        <v>7.4564825800000003</v>
      </c>
      <c r="N315" s="56">
        <f>'5a. FNO'!N315+'5b. FNO Impacted Gen'!N315</f>
        <v>7.2429357699999999</v>
      </c>
      <c r="O315" s="56">
        <f>'5a. FNO'!O315+'5b. FNO Impacted Gen'!O315</f>
        <v>7.1985417600000003</v>
      </c>
      <c r="P315" s="56">
        <f>'5a. FNO'!P315+'5b. FNO Impacted Gen'!P315</f>
        <v>7.3828310699999999</v>
      </c>
      <c r="Q315" s="56">
        <f>'5a. FNO'!Q315+'5b. FNO Impacted Gen'!Q315</f>
        <v>7.7747509399999997</v>
      </c>
      <c r="R315" s="56">
        <f>'5a. FNO'!R315+'5b. FNO Impacted Gen'!R315</f>
        <v>8.6500018400000016</v>
      </c>
      <c r="S315" s="56">
        <f>'5a. FNO'!S315+'5b. FNO Impacted Gen'!S315</f>
        <v>9.7552498100000005</v>
      </c>
      <c r="T315" s="56">
        <f>'5a. FNO'!T315+'5b. FNO Impacted Gen'!T315</f>
        <v>9.8209156599999989</v>
      </c>
      <c r="U315" s="56">
        <f>'5a. FNO'!U315+'5b. FNO Impacted Gen'!U315</f>
        <v>9.7347431699999998</v>
      </c>
      <c r="V315" s="56">
        <f>'5a. FNO'!V315+'5b. FNO Impacted Gen'!V315</f>
        <v>9.6154274599999994</v>
      </c>
      <c r="W315" s="56">
        <f>'5a. FNO'!W315+'5b. FNO Impacted Gen'!W315</f>
        <v>9.3981747700000007</v>
      </c>
      <c r="X315" s="56">
        <f>'5a. FNO'!X315+'5b. FNO Impacted Gen'!X315</f>
        <v>9.4788951100000016</v>
      </c>
      <c r="Y315" s="56">
        <f>'5a. FNO'!Y315+'5b. FNO Impacted Gen'!Y315</f>
        <v>9.1092704899999983</v>
      </c>
      <c r="Z315" s="67">
        <f>'5a. FNO'!Z315+'5b. FNO Impacted Gen'!Z315</f>
        <v>0</v>
      </c>
    </row>
    <row r="316" spans="1:26">
      <c r="A316" s="54">
        <f t="shared" si="4"/>
        <v>45970</v>
      </c>
      <c r="B316" s="55">
        <f>'5a. FNO'!B316+'5b. FNO Impacted Gen'!B316</f>
        <v>8.8272480399999989</v>
      </c>
      <c r="C316" s="56">
        <f>'5a. FNO'!C316+'5b. FNO Impacted Gen'!C316</f>
        <v>8.7842251099999995</v>
      </c>
      <c r="D316" s="56">
        <f>'5a. FNO'!D316+'5b. FNO Impacted Gen'!D316</f>
        <v>8.9491435999999993</v>
      </c>
      <c r="E316" s="56">
        <f>'5a. FNO'!E316+'5b. FNO Impacted Gen'!E316</f>
        <v>9.137992419999998</v>
      </c>
      <c r="F316" s="56">
        <f>'5a. FNO'!F316+'5b. FNO Impacted Gen'!F316</f>
        <v>9.4488590499999994</v>
      </c>
      <c r="G316" s="56">
        <f>'5a. FNO'!G316+'5b. FNO Impacted Gen'!G316</f>
        <v>9.9144717599999996</v>
      </c>
      <c r="H316" s="56">
        <f>'5a. FNO'!H316+'5b. FNO Impacted Gen'!H316</f>
        <v>10.643064200000001</v>
      </c>
      <c r="I316" s="56">
        <f>'5a. FNO'!I316+'5b. FNO Impacted Gen'!I316</f>
        <v>10.846706770000001</v>
      </c>
      <c r="J316" s="56">
        <f>'5a. FNO'!J316+'5b. FNO Impacted Gen'!J316</f>
        <v>10.24844729</v>
      </c>
      <c r="K316" s="56">
        <f>'5a. FNO'!K316+'5b. FNO Impacted Gen'!K316</f>
        <v>9.3377949299999994</v>
      </c>
      <c r="L316" s="56">
        <f>'5a. FNO'!L316+'5b. FNO Impacted Gen'!L316</f>
        <v>8.59512052</v>
      </c>
      <c r="M316" s="56">
        <f>'5a. FNO'!M316+'5b. FNO Impacted Gen'!M316</f>
        <v>8.21108847</v>
      </c>
      <c r="N316" s="56">
        <f>'5a. FNO'!N316+'5b. FNO Impacted Gen'!N316</f>
        <v>8.048626070000001</v>
      </c>
      <c r="O316" s="56">
        <f>'5a. FNO'!O316+'5b. FNO Impacted Gen'!O316</f>
        <v>7.6580448099999998</v>
      </c>
      <c r="P316" s="56">
        <f>'5a. FNO'!P316+'5b. FNO Impacted Gen'!P316</f>
        <v>7.9039009700000005</v>
      </c>
      <c r="Q316" s="56">
        <f>'5a. FNO'!Q316+'5b. FNO Impacted Gen'!Q316</f>
        <v>8.5041206999999996</v>
      </c>
      <c r="R316" s="56">
        <f>'5a. FNO'!R316+'5b. FNO Impacted Gen'!R316</f>
        <v>9.5121824699999991</v>
      </c>
      <c r="S316" s="56">
        <f>'5a. FNO'!S316+'5b. FNO Impacted Gen'!S316</f>
        <v>10.5614758</v>
      </c>
      <c r="T316" s="56">
        <f>'5a. FNO'!T316+'5b. FNO Impacted Gen'!T316</f>
        <v>10.551064309999999</v>
      </c>
      <c r="U316" s="56">
        <f>'5a. FNO'!U316+'5b. FNO Impacted Gen'!U316</f>
        <v>10.412550619999999</v>
      </c>
      <c r="V316" s="56">
        <f>'5a. FNO'!V316+'5b. FNO Impacted Gen'!V316</f>
        <v>10.25399051</v>
      </c>
      <c r="W316" s="56">
        <f>'5a. FNO'!W316+'5b. FNO Impacted Gen'!W316</f>
        <v>9.8972922600000004</v>
      </c>
      <c r="X316" s="56">
        <f>'5a. FNO'!X316+'5b. FNO Impacted Gen'!X316</f>
        <v>9.7299800099999985</v>
      </c>
      <c r="Y316" s="56">
        <f>'5a. FNO'!Y316+'5b. FNO Impacted Gen'!Y316</f>
        <v>9.2177772099999995</v>
      </c>
      <c r="Z316" s="67">
        <f>'5a. FNO'!Z316+'5b. FNO Impacted Gen'!Z316</f>
        <v>0</v>
      </c>
    </row>
    <row r="317" spans="1:26">
      <c r="A317" s="54">
        <f t="shared" si="4"/>
        <v>45971</v>
      </c>
      <c r="B317" s="55">
        <f>'5a. FNO'!B317+'5b. FNO Impacted Gen'!B317</f>
        <v>9.0019556799999982</v>
      </c>
      <c r="C317" s="56">
        <f>'5a. FNO'!C317+'5b. FNO Impacted Gen'!C317</f>
        <v>8.9215169200000002</v>
      </c>
      <c r="D317" s="56">
        <f>'5a. FNO'!D317+'5b. FNO Impacted Gen'!D317</f>
        <v>8.9141871899999998</v>
      </c>
      <c r="E317" s="56">
        <f>'5a. FNO'!E317+'5b. FNO Impacted Gen'!E317</f>
        <v>9.1173375099999987</v>
      </c>
      <c r="F317" s="56">
        <f>'5a. FNO'!F317+'5b. FNO Impacted Gen'!F317</f>
        <v>9.4546422500000009</v>
      </c>
      <c r="G317" s="56">
        <f>'5a. FNO'!G317+'5b. FNO Impacted Gen'!G317</f>
        <v>10.06471955</v>
      </c>
      <c r="H317" s="56">
        <f>'5a. FNO'!H317+'5b. FNO Impacted Gen'!H317</f>
        <v>10.893731219999999</v>
      </c>
      <c r="I317" s="56">
        <f>'5a. FNO'!I317+'5b. FNO Impacted Gen'!I317</f>
        <v>10.82185499</v>
      </c>
      <c r="J317" s="56">
        <f>'5a. FNO'!J317+'5b. FNO Impacted Gen'!J317</f>
        <v>9.8171791099999997</v>
      </c>
      <c r="K317" s="56">
        <f>'5a. FNO'!K317+'5b. FNO Impacted Gen'!K317</f>
        <v>9.0475995499999993</v>
      </c>
      <c r="L317" s="56">
        <f>'5a. FNO'!L317+'5b. FNO Impacted Gen'!L317</f>
        <v>8.4283402800000005</v>
      </c>
      <c r="M317" s="56">
        <f>'5a. FNO'!M317+'5b. FNO Impacted Gen'!M317</f>
        <v>7.8571151599999993</v>
      </c>
      <c r="N317" s="56">
        <f>'5a. FNO'!N317+'5b. FNO Impacted Gen'!N317</f>
        <v>7.62982972</v>
      </c>
      <c r="O317" s="56">
        <f>'5a. FNO'!O317+'5b. FNO Impacted Gen'!O317</f>
        <v>7.5263836700000004</v>
      </c>
      <c r="P317" s="56">
        <f>'5a. FNO'!P317+'5b. FNO Impacted Gen'!P317</f>
        <v>7.6855351799999996</v>
      </c>
      <c r="Q317" s="56">
        <f>'5a. FNO'!Q317+'5b. FNO Impacted Gen'!Q317</f>
        <v>7.9070471300000005</v>
      </c>
      <c r="R317" s="56">
        <f>'5a. FNO'!R317+'5b. FNO Impacted Gen'!R317</f>
        <v>8.7099712099999991</v>
      </c>
      <c r="S317" s="56">
        <f>'5a. FNO'!S317+'5b. FNO Impacted Gen'!S317</f>
        <v>9.7908197599999998</v>
      </c>
      <c r="T317" s="56">
        <f>'5a. FNO'!T317+'5b. FNO Impacted Gen'!T317</f>
        <v>9.7072954399999993</v>
      </c>
      <c r="U317" s="56">
        <f>'5a. FNO'!U317+'5b. FNO Impacted Gen'!U317</f>
        <v>9.522914479999999</v>
      </c>
      <c r="V317" s="56">
        <f>'5a. FNO'!V317+'5b. FNO Impacted Gen'!V317</f>
        <v>9.1623774600000001</v>
      </c>
      <c r="W317" s="56">
        <f>'5a. FNO'!W317+'5b. FNO Impacted Gen'!W317</f>
        <v>8.7580976699999997</v>
      </c>
      <c r="X317" s="56">
        <f>'5a. FNO'!X317+'5b. FNO Impacted Gen'!X317</f>
        <v>8.3131271100000017</v>
      </c>
      <c r="Y317" s="56">
        <f>'5a. FNO'!Y317+'5b. FNO Impacted Gen'!Y317</f>
        <v>7.9482839200000006</v>
      </c>
      <c r="Z317" s="67">
        <f>'5a. FNO'!Z317+'5b. FNO Impacted Gen'!Z317</f>
        <v>0</v>
      </c>
    </row>
    <row r="318" spans="1:26">
      <c r="A318" s="54">
        <f t="shared" si="4"/>
        <v>45972</v>
      </c>
      <c r="B318" s="55">
        <f>'5a. FNO'!B318+'5b. FNO Impacted Gen'!B318</f>
        <v>7.76326041</v>
      </c>
      <c r="C318" s="56">
        <f>'5a. FNO'!C318+'5b. FNO Impacted Gen'!C318</f>
        <v>7.6473066400000009</v>
      </c>
      <c r="D318" s="56">
        <f>'5a. FNO'!D318+'5b. FNO Impacted Gen'!D318</f>
        <v>7.6125027200000002</v>
      </c>
      <c r="E318" s="56">
        <f>'5a. FNO'!E318+'5b. FNO Impacted Gen'!E318</f>
        <v>7.7552920900000011</v>
      </c>
      <c r="F318" s="56">
        <f>'5a. FNO'!F318+'5b. FNO Impacted Gen'!F318</f>
        <v>8.1014595299999996</v>
      </c>
      <c r="G318" s="56">
        <f>'5a. FNO'!G318+'5b. FNO Impacted Gen'!G318</f>
        <v>8.69928919</v>
      </c>
      <c r="H318" s="56">
        <f>'5a. FNO'!H318+'5b. FNO Impacted Gen'!H318</f>
        <v>9.8063343399999994</v>
      </c>
      <c r="I318" s="56">
        <f>'5a. FNO'!I318+'5b. FNO Impacted Gen'!I318</f>
        <v>10.080428889999999</v>
      </c>
      <c r="J318" s="56">
        <f>'5a. FNO'!J318+'5b. FNO Impacted Gen'!J318</f>
        <v>9.3940117099999991</v>
      </c>
      <c r="K318" s="56">
        <f>'5a. FNO'!K318+'5b. FNO Impacted Gen'!K318</f>
        <v>8.9257141900000008</v>
      </c>
      <c r="L318" s="56">
        <f>'5a. FNO'!L318+'5b. FNO Impacted Gen'!L318</f>
        <v>8.7922327899999999</v>
      </c>
      <c r="M318" s="56">
        <f>'5a. FNO'!M318+'5b. FNO Impacted Gen'!M318</f>
        <v>8.7000380699999997</v>
      </c>
      <c r="N318" s="56">
        <f>'5a. FNO'!N318+'5b. FNO Impacted Gen'!N318</f>
        <v>8.5239901100000015</v>
      </c>
      <c r="O318" s="56">
        <f>'5a. FNO'!O318+'5b. FNO Impacted Gen'!O318</f>
        <v>8.54614677</v>
      </c>
      <c r="P318" s="56">
        <f>'5a. FNO'!P318+'5b. FNO Impacted Gen'!P318</f>
        <v>8.5336391200000001</v>
      </c>
      <c r="Q318" s="56">
        <f>'5a. FNO'!Q318+'5b. FNO Impacted Gen'!Q318</f>
        <v>8.5151502699999995</v>
      </c>
      <c r="R318" s="56">
        <f>'5a. FNO'!R318+'5b. FNO Impacted Gen'!R318</f>
        <v>8.9317229999999999</v>
      </c>
      <c r="S318" s="56">
        <f>'5a. FNO'!S318+'5b. FNO Impacted Gen'!S318</f>
        <v>9.7886825800000015</v>
      </c>
      <c r="T318" s="56">
        <f>'5a. FNO'!T318+'5b. FNO Impacted Gen'!T318</f>
        <v>9.6578585500000003</v>
      </c>
      <c r="U318" s="56">
        <f>'5a. FNO'!U318+'5b. FNO Impacted Gen'!U318</f>
        <v>9.4477414300000007</v>
      </c>
      <c r="V318" s="56">
        <f>'5a. FNO'!V318+'5b. FNO Impacted Gen'!V318</f>
        <v>9.2146750900000001</v>
      </c>
      <c r="W318" s="56">
        <f>'5a. FNO'!W318+'5b. FNO Impacted Gen'!W318</f>
        <v>8.8128794599999996</v>
      </c>
      <c r="X318" s="56">
        <f>'5a. FNO'!X318+'5b. FNO Impacted Gen'!X318</f>
        <v>8.73198966</v>
      </c>
      <c r="Y318" s="56">
        <f>'5a. FNO'!Y318+'5b. FNO Impacted Gen'!Y318</f>
        <v>8.4515890299999992</v>
      </c>
      <c r="Z318" s="67">
        <f>'5a. FNO'!Z318+'5b. FNO Impacted Gen'!Z318</f>
        <v>0</v>
      </c>
    </row>
    <row r="319" spans="1:26">
      <c r="A319" s="54">
        <f t="shared" si="4"/>
        <v>45973</v>
      </c>
      <c r="B319" s="55">
        <f>'5a. FNO'!B319+'5b. FNO Impacted Gen'!B319</f>
        <v>8.2583278800000013</v>
      </c>
      <c r="C319" s="56">
        <f>'5a. FNO'!C319+'5b. FNO Impacted Gen'!C319</f>
        <v>8.1828584400000004</v>
      </c>
      <c r="D319" s="56">
        <f>'5a. FNO'!D319+'5b. FNO Impacted Gen'!D319</f>
        <v>8.2028535699999985</v>
      </c>
      <c r="E319" s="56">
        <f>'5a. FNO'!E319+'5b. FNO Impacted Gen'!E319</f>
        <v>8.3604429099999997</v>
      </c>
      <c r="F319" s="56">
        <f>'5a. FNO'!F319+'5b. FNO Impacted Gen'!F319</f>
        <v>8.7000243699999995</v>
      </c>
      <c r="G319" s="56">
        <f>'5a. FNO'!G319+'5b. FNO Impacted Gen'!G319</f>
        <v>9.5315404899999994</v>
      </c>
      <c r="H319" s="56">
        <f>'5a. FNO'!H319+'5b. FNO Impacted Gen'!H319</f>
        <v>10.7330589</v>
      </c>
      <c r="I319" s="56">
        <f>'5a. FNO'!I319+'5b. FNO Impacted Gen'!I319</f>
        <v>10.571938849999999</v>
      </c>
      <c r="J319" s="56">
        <f>'5a. FNO'!J319+'5b. FNO Impacted Gen'!J319</f>
        <v>9.5524963000000014</v>
      </c>
      <c r="K319" s="56">
        <f>'5a. FNO'!K319+'5b. FNO Impacted Gen'!K319</f>
        <v>8.8497655300000009</v>
      </c>
      <c r="L319" s="56">
        <f>'5a. FNO'!L319+'5b. FNO Impacted Gen'!L319</f>
        <v>8.2825796699999987</v>
      </c>
      <c r="M319" s="56">
        <f>'5a. FNO'!M319+'5b. FNO Impacted Gen'!M319</f>
        <v>7.9032989999999996</v>
      </c>
      <c r="N319" s="56">
        <f>'5a. FNO'!N319+'5b. FNO Impacted Gen'!N319</f>
        <v>7.8950153800000002</v>
      </c>
      <c r="O319" s="56">
        <f>'5a. FNO'!O319+'5b. FNO Impacted Gen'!O319</f>
        <v>7.6415486000000001</v>
      </c>
      <c r="P319" s="56">
        <f>'5a. FNO'!P319+'5b. FNO Impacted Gen'!P319</f>
        <v>7.5869882099999995</v>
      </c>
      <c r="Q319" s="56">
        <f>'5a. FNO'!Q319+'5b. FNO Impacted Gen'!Q319</f>
        <v>7.6927668900000006</v>
      </c>
      <c r="R319" s="56">
        <f>'5a. FNO'!R319+'5b. FNO Impacted Gen'!R319</f>
        <v>8.3382955299999999</v>
      </c>
      <c r="S319" s="56">
        <f>'5a. FNO'!S319+'5b. FNO Impacted Gen'!S319</f>
        <v>9.3297683500000002</v>
      </c>
      <c r="T319" s="56">
        <f>'5a. FNO'!T319+'5b. FNO Impacted Gen'!T319</f>
        <v>9.1916151500000005</v>
      </c>
      <c r="U319" s="56">
        <f>'5a. FNO'!U319+'5b. FNO Impacted Gen'!U319</f>
        <v>9.1220994600000012</v>
      </c>
      <c r="V319" s="56">
        <f>'5a. FNO'!V319+'5b. FNO Impacted Gen'!V319</f>
        <v>8.7531114400000014</v>
      </c>
      <c r="W319" s="56">
        <f>'5a. FNO'!W319+'5b. FNO Impacted Gen'!W319</f>
        <v>8.3745116700000004</v>
      </c>
      <c r="X319" s="56">
        <f>'5a. FNO'!X319+'5b. FNO Impacted Gen'!X319</f>
        <v>8.0538607500000001</v>
      </c>
      <c r="Y319" s="56">
        <f>'5a. FNO'!Y319+'5b. FNO Impacted Gen'!Y319</f>
        <v>7.7017488999999992</v>
      </c>
      <c r="Z319" s="67">
        <f>'5a. FNO'!Z319+'5b. FNO Impacted Gen'!Z319</f>
        <v>0</v>
      </c>
    </row>
    <row r="320" spans="1:26">
      <c r="A320" s="54">
        <f t="shared" si="4"/>
        <v>45974</v>
      </c>
      <c r="B320" s="55">
        <f>'5a. FNO'!B320+'5b. FNO Impacted Gen'!B320</f>
        <v>7.4290023300000003</v>
      </c>
      <c r="C320" s="56">
        <f>'5a. FNO'!C320+'5b. FNO Impacted Gen'!C320</f>
        <v>7.3859830000000004</v>
      </c>
      <c r="D320" s="56">
        <f>'5a. FNO'!D320+'5b. FNO Impacted Gen'!D320</f>
        <v>7.3541156799999996</v>
      </c>
      <c r="E320" s="56">
        <f>'5a. FNO'!E320+'5b. FNO Impacted Gen'!E320</f>
        <v>7.4897821300000009</v>
      </c>
      <c r="F320" s="56">
        <f>'5a. FNO'!F320+'5b. FNO Impacted Gen'!F320</f>
        <v>7.8863567200000002</v>
      </c>
      <c r="G320" s="56">
        <f>'5a. FNO'!G320+'5b. FNO Impacted Gen'!G320</f>
        <v>8.4929816300000009</v>
      </c>
      <c r="H320" s="56">
        <f>'5a. FNO'!H320+'5b. FNO Impacted Gen'!H320</f>
        <v>9.4887922800000002</v>
      </c>
      <c r="I320" s="56">
        <f>'5a. FNO'!I320+'5b. FNO Impacted Gen'!I320</f>
        <v>9.7065728400000015</v>
      </c>
      <c r="J320" s="56">
        <f>'5a. FNO'!J320+'5b. FNO Impacted Gen'!J320</f>
        <v>8.8084163599999989</v>
      </c>
      <c r="K320" s="56">
        <f>'5a. FNO'!K320+'5b. FNO Impacted Gen'!K320</f>
        <v>8.0893901100000001</v>
      </c>
      <c r="L320" s="56">
        <f>'5a. FNO'!L320+'5b. FNO Impacted Gen'!L320</f>
        <v>7.7898318299999998</v>
      </c>
      <c r="M320" s="56">
        <f>'5a. FNO'!M320+'5b. FNO Impacted Gen'!M320</f>
        <v>7.4479696399999993</v>
      </c>
      <c r="N320" s="56">
        <f>'5a. FNO'!N320+'5b. FNO Impacted Gen'!N320</f>
        <v>7.3130778200000002</v>
      </c>
      <c r="O320" s="56">
        <f>'5a. FNO'!O320+'5b. FNO Impacted Gen'!O320</f>
        <v>7.42519332</v>
      </c>
      <c r="P320" s="56">
        <f>'5a. FNO'!P320+'5b. FNO Impacted Gen'!P320</f>
        <v>7.5669803699999996</v>
      </c>
      <c r="Q320" s="56">
        <f>'5a. FNO'!Q320+'5b. FNO Impacted Gen'!Q320</f>
        <v>7.7035273999999996</v>
      </c>
      <c r="R320" s="56">
        <f>'5a. FNO'!R320+'5b. FNO Impacted Gen'!R320</f>
        <v>8.3063172499999993</v>
      </c>
      <c r="S320" s="56">
        <f>'5a. FNO'!S320+'5b. FNO Impacted Gen'!S320</f>
        <v>9.0804658699999994</v>
      </c>
      <c r="T320" s="56">
        <f>'5a. FNO'!T320+'5b. FNO Impacted Gen'!T320</f>
        <v>9.0292619799999994</v>
      </c>
      <c r="U320" s="56">
        <f>'5a. FNO'!U320+'5b. FNO Impacted Gen'!U320</f>
        <v>8.7836204900000006</v>
      </c>
      <c r="V320" s="56">
        <f>'5a. FNO'!V320+'5b. FNO Impacted Gen'!V320</f>
        <v>8.5492846999999994</v>
      </c>
      <c r="W320" s="56">
        <f>'5a. FNO'!W320+'5b. FNO Impacted Gen'!W320</f>
        <v>8.2118874500000008</v>
      </c>
      <c r="X320" s="56">
        <f>'5a. FNO'!X320+'5b. FNO Impacted Gen'!X320</f>
        <v>8.0209019900000005</v>
      </c>
      <c r="Y320" s="56">
        <f>'5a. FNO'!Y320+'5b. FNO Impacted Gen'!Y320</f>
        <v>7.6575684099999997</v>
      </c>
      <c r="Z320" s="67">
        <f>'5a. FNO'!Z320+'5b. FNO Impacted Gen'!Z320</f>
        <v>0</v>
      </c>
    </row>
    <row r="321" spans="1:26">
      <c r="A321" s="54">
        <f t="shared" si="4"/>
        <v>45975</v>
      </c>
      <c r="B321" s="55">
        <f>'5a. FNO'!B321+'5b. FNO Impacted Gen'!B321</f>
        <v>7.4475754399999996</v>
      </c>
      <c r="C321" s="56">
        <f>'5a. FNO'!C321+'5b. FNO Impacted Gen'!C321</f>
        <v>7.3906561499999999</v>
      </c>
      <c r="D321" s="56">
        <f>'5a. FNO'!D321+'5b. FNO Impacted Gen'!D321</f>
        <v>7.42711071</v>
      </c>
      <c r="E321" s="56">
        <f>'5a. FNO'!E321+'5b. FNO Impacted Gen'!E321</f>
        <v>7.6150046099999997</v>
      </c>
      <c r="F321" s="56">
        <f>'5a. FNO'!F321+'5b. FNO Impacted Gen'!F321</f>
        <v>7.9580897000000004</v>
      </c>
      <c r="G321" s="56">
        <f>'5a. FNO'!G321+'5b. FNO Impacted Gen'!G321</f>
        <v>8.8141777799999996</v>
      </c>
      <c r="H321" s="56">
        <f>'5a. FNO'!H321+'5b. FNO Impacted Gen'!H321</f>
        <v>9.8861752000000003</v>
      </c>
      <c r="I321" s="56">
        <f>'5a. FNO'!I321+'5b. FNO Impacted Gen'!I321</f>
        <v>10.04743491</v>
      </c>
      <c r="J321" s="56">
        <f>'5a. FNO'!J321+'5b. FNO Impacted Gen'!J321</f>
        <v>9.3681745200000002</v>
      </c>
      <c r="K321" s="56">
        <f>'5a. FNO'!K321+'5b. FNO Impacted Gen'!K321</f>
        <v>8.6422064200000008</v>
      </c>
      <c r="L321" s="56">
        <f>'5a. FNO'!L321+'5b. FNO Impacted Gen'!L321</f>
        <v>7.86481443</v>
      </c>
      <c r="M321" s="56">
        <f>'5a. FNO'!M321+'5b. FNO Impacted Gen'!M321</f>
        <v>7.3495257999999994</v>
      </c>
      <c r="N321" s="56">
        <f>'5a. FNO'!N321+'5b. FNO Impacted Gen'!N321</f>
        <v>7.2440728700000001</v>
      </c>
      <c r="O321" s="56">
        <f>'5a. FNO'!O321+'5b. FNO Impacted Gen'!O321</f>
        <v>7.3202505900000006</v>
      </c>
      <c r="P321" s="56">
        <f>'5a. FNO'!P321+'5b. FNO Impacted Gen'!P321</f>
        <v>7.4101096899999996</v>
      </c>
      <c r="Q321" s="56">
        <f>'5a. FNO'!Q321+'5b. FNO Impacted Gen'!Q321</f>
        <v>7.84594842</v>
      </c>
      <c r="R321" s="56">
        <f>'5a. FNO'!R321+'5b. FNO Impacted Gen'!R321</f>
        <v>8.4738643699999994</v>
      </c>
      <c r="S321" s="56">
        <f>'5a. FNO'!S321+'5b. FNO Impacted Gen'!S321</f>
        <v>9.3720143800000013</v>
      </c>
      <c r="T321" s="56">
        <f>'5a. FNO'!T321+'5b. FNO Impacted Gen'!T321</f>
        <v>9.0384395499999997</v>
      </c>
      <c r="U321" s="56">
        <f>'5a. FNO'!U321+'5b. FNO Impacted Gen'!U321</f>
        <v>8.8848580899999998</v>
      </c>
      <c r="V321" s="56">
        <f>'5a. FNO'!V321+'5b. FNO Impacted Gen'!V321</f>
        <v>8.5671038199999998</v>
      </c>
      <c r="W321" s="56">
        <f>'5a. FNO'!W321+'5b. FNO Impacted Gen'!W321</f>
        <v>8.1260752499999995</v>
      </c>
      <c r="X321" s="56">
        <f>'5a. FNO'!X321+'5b. FNO Impacted Gen'!X321</f>
        <v>7.8807844000000005</v>
      </c>
      <c r="Y321" s="56">
        <f>'5a. FNO'!Y321+'5b. FNO Impacted Gen'!Y321</f>
        <v>7.4778885499999994</v>
      </c>
      <c r="Z321" s="67">
        <f>'5a. FNO'!Z321+'5b. FNO Impacted Gen'!Z321</f>
        <v>0</v>
      </c>
    </row>
    <row r="322" spans="1:26">
      <c r="A322" s="54">
        <f t="shared" si="4"/>
        <v>45976</v>
      </c>
      <c r="B322" s="55">
        <f>'5a. FNO'!B322+'5b. FNO Impacted Gen'!B322</f>
        <v>7.1785504899999992</v>
      </c>
      <c r="C322" s="56">
        <f>'5a. FNO'!C322+'5b. FNO Impacted Gen'!C322</f>
        <v>7.0759280799999997</v>
      </c>
      <c r="D322" s="56">
        <f>'5a. FNO'!D322+'5b. FNO Impacted Gen'!D322</f>
        <v>7.0675785500000003</v>
      </c>
      <c r="E322" s="56">
        <f>'5a. FNO'!E322+'5b. FNO Impacted Gen'!E322</f>
        <v>7.1218767800000009</v>
      </c>
      <c r="F322" s="56">
        <f>'5a. FNO'!F322+'5b. FNO Impacted Gen'!F322</f>
        <v>7.3830011200000003</v>
      </c>
      <c r="G322" s="56">
        <f>'5a. FNO'!G322+'5b. FNO Impacted Gen'!G322</f>
        <v>7.7715697100000005</v>
      </c>
      <c r="H322" s="56">
        <f>'5a. FNO'!H322+'5b. FNO Impacted Gen'!H322</f>
        <v>8.5366295800000014</v>
      </c>
      <c r="I322" s="56">
        <f>'5a. FNO'!I322+'5b. FNO Impacted Gen'!I322</f>
        <v>8.8182759599999994</v>
      </c>
      <c r="J322" s="56">
        <f>'5a. FNO'!J322+'5b. FNO Impacted Gen'!J322</f>
        <v>8.440256419999999</v>
      </c>
      <c r="K322" s="56">
        <f>'5a. FNO'!K322+'5b. FNO Impacted Gen'!K322</f>
        <v>7.8648473000000001</v>
      </c>
      <c r="L322" s="56">
        <f>'5a. FNO'!L322+'5b. FNO Impacted Gen'!L322</f>
        <v>7.3462797600000007</v>
      </c>
      <c r="M322" s="56">
        <f>'5a. FNO'!M322+'5b. FNO Impacted Gen'!M322</f>
        <v>7.0821190500000002</v>
      </c>
      <c r="N322" s="56">
        <f>'5a. FNO'!N322+'5b. FNO Impacted Gen'!N322</f>
        <v>7.11801818</v>
      </c>
      <c r="O322" s="56">
        <f>'5a. FNO'!O322+'5b. FNO Impacted Gen'!O322</f>
        <v>7.0848418200000003</v>
      </c>
      <c r="P322" s="56">
        <f>'5a. FNO'!P322+'5b. FNO Impacted Gen'!P322</f>
        <v>7.1802956799999995</v>
      </c>
      <c r="Q322" s="56">
        <f>'5a. FNO'!Q322+'5b. FNO Impacted Gen'!Q322</f>
        <v>7.6738811900000004</v>
      </c>
      <c r="R322" s="56">
        <f>'5a. FNO'!R322+'5b. FNO Impacted Gen'!R322</f>
        <v>8.4537206599999983</v>
      </c>
      <c r="S322" s="56">
        <f>'5a. FNO'!S322+'5b. FNO Impacted Gen'!S322</f>
        <v>9.1169485899999998</v>
      </c>
      <c r="T322" s="56">
        <f>'5a. FNO'!T322+'5b. FNO Impacted Gen'!T322</f>
        <v>8.8530828300000017</v>
      </c>
      <c r="U322" s="56">
        <f>'5a. FNO'!U322+'5b. FNO Impacted Gen'!U322</f>
        <v>8.6589695099999986</v>
      </c>
      <c r="V322" s="56">
        <f>'5a. FNO'!V322+'5b. FNO Impacted Gen'!V322</f>
        <v>8.4223101200000006</v>
      </c>
      <c r="W322" s="56">
        <f>'5a. FNO'!W322+'5b. FNO Impacted Gen'!W322</f>
        <v>8.1217454399999998</v>
      </c>
      <c r="X322" s="56">
        <f>'5a. FNO'!X322+'5b. FNO Impacted Gen'!X322</f>
        <v>7.9336143699999999</v>
      </c>
      <c r="Y322" s="56">
        <f>'5a. FNO'!Y322+'5b. FNO Impacted Gen'!Y322</f>
        <v>7.5299829099999993</v>
      </c>
      <c r="Z322" s="67">
        <f>'5a. FNO'!Z322+'5b. FNO Impacted Gen'!Z322</f>
        <v>0</v>
      </c>
    </row>
    <row r="323" spans="1:26">
      <c r="A323" s="54">
        <f t="shared" si="4"/>
        <v>45977</v>
      </c>
      <c r="B323" s="55">
        <f>'5a. FNO'!B323+'5b. FNO Impacted Gen'!B323</f>
        <v>7.2223467399999999</v>
      </c>
      <c r="C323" s="56">
        <f>'5a. FNO'!C323+'5b. FNO Impacted Gen'!C323</f>
        <v>7.2114201300000005</v>
      </c>
      <c r="D323" s="56">
        <f>'5a. FNO'!D323+'5b. FNO Impacted Gen'!D323</f>
        <v>7.2211608100000007</v>
      </c>
      <c r="E323" s="56">
        <f>'5a. FNO'!E323+'5b. FNO Impacted Gen'!E323</f>
        <v>7.3533876199999995</v>
      </c>
      <c r="F323" s="56">
        <f>'5a. FNO'!F323+'5b. FNO Impacted Gen'!F323</f>
        <v>7.6359938099999995</v>
      </c>
      <c r="G323" s="56">
        <f>'5a. FNO'!G323+'5b. FNO Impacted Gen'!G323</f>
        <v>8.024766940000001</v>
      </c>
      <c r="H323" s="56">
        <f>'5a. FNO'!H323+'5b. FNO Impacted Gen'!H323</f>
        <v>8.785146619999999</v>
      </c>
      <c r="I323" s="56">
        <f>'5a. FNO'!I323+'5b. FNO Impacted Gen'!I323</f>
        <v>9.0192046699999988</v>
      </c>
      <c r="J323" s="56">
        <f>'5a. FNO'!J323+'5b. FNO Impacted Gen'!J323</f>
        <v>8.4862503399999998</v>
      </c>
      <c r="K323" s="56">
        <f>'5a. FNO'!K323+'5b. FNO Impacted Gen'!K323</f>
        <v>7.9343228199999993</v>
      </c>
      <c r="L323" s="56">
        <f>'5a. FNO'!L323+'5b. FNO Impacted Gen'!L323</f>
        <v>7.4952420799999997</v>
      </c>
      <c r="M323" s="56">
        <f>'5a. FNO'!M323+'5b. FNO Impacted Gen'!M323</f>
        <v>7.1043612299999994</v>
      </c>
      <c r="N323" s="56">
        <f>'5a. FNO'!N323+'5b. FNO Impacted Gen'!N323</f>
        <v>7.0787877800000008</v>
      </c>
      <c r="O323" s="56">
        <f>'5a. FNO'!O323+'5b. FNO Impacted Gen'!O323</f>
        <v>7.1794488199999993</v>
      </c>
      <c r="P323" s="56">
        <f>'5a. FNO'!P323+'5b. FNO Impacted Gen'!P323</f>
        <v>7.3538094500000009</v>
      </c>
      <c r="Q323" s="56">
        <f>'5a. FNO'!Q323+'5b. FNO Impacted Gen'!Q323</f>
        <v>7.8239488100000001</v>
      </c>
      <c r="R323" s="56">
        <f>'5a. FNO'!R323+'5b. FNO Impacted Gen'!R323</f>
        <v>8.6299188199999985</v>
      </c>
      <c r="S323" s="56">
        <f>'5a. FNO'!S323+'5b. FNO Impacted Gen'!S323</f>
        <v>9.3468593999999996</v>
      </c>
      <c r="T323" s="56">
        <f>'5a. FNO'!T323+'5b. FNO Impacted Gen'!T323</f>
        <v>9.06086378</v>
      </c>
      <c r="U323" s="56">
        <f>'5a. FNO'!U323+'5b. FNO Impacted Gen'!U323</f>
        <v>8.8942745900000002</v>
      </c>
      <c r="V323" s="56">
        <f>'5a. FNO'!V323+'5b. FNO Impacted Gen'!V323</f>
        <v>8.5346971799999984</v>
      </c>
      <c r="W323" s="56">
        <f>'5a. FNO'!W323+'5b. FNO Impacted Gen'!W323</f>
        <v>8.0862690600000011</v>
      </c>
      <c r="X323" s="56">
        <f>'5a. FNO'!X323+'5b. FNO Impacted Gen'!X323</f>
        <v>7.80739494</v>
      </c>
      <c r="Y323" s="56">
        <f>'5a. FNO'!Y323+'5b. FNO Impacted Gen'!Y323</f>
        <v>7.4326139800000002</v>
      </c>
      <c r="Z323" s="67">
        <f>'5a. FNO'!Z323+'5b. FNO Impacted Gen'!Z323</f>
        <v>0</v>
      </c>
    </row>
    <row r="324" spans="1:26">
      <c r="A324" s="54">
        <f t="shared" si="4"/>
        <v>45978</v>
      </c>
      <c r="B324" s="55">
        <f>'5a. FNO'!B324+'5b. FNO Impacted Gen'!B324</f>
        <v>7.2225809300000003</v>
      </c>
      <c r="C324" s="56">
        <f>'5a. FNO'!C324+'5b. FNO Impacted Gen'!C324</f>
        <v>7.1849248599999997</v>
      </c>
      <c r="D324" s="56">
        <f>'5a. FNO'!D324+'5b. FNO Impacted Gen'!D324</f>
        <v>7.2643781699999996</v>
      </c>
      <c r="E324" s="56">
        <f>'5a. FNO'!E324+'5b. FNO Impacted Gen'!E324</f>
        <v>7.4365650900000002</v>
      </c>
      <c r="F324" s="56">
        <f>'5a. FNO'!F324+'5b. FNO Impacted Gen'!F324</f>
        <v>7.7563825599999996</v>
      </c>
      <c r="G324" s="56">
        <f>'5a. FNO'!G324+'5b. FNO Impacted Gen'!G324</f>
        <v>8.3711119899999993</v>
      </c>
      <c r="H324" s="56">
        <f>'5a. FNO'!H324+'5b. FNO Impacted Gen'!H324</f>
        <v>9.3069768800000006</v>
      </c>
      <c r="I324" s="56">
        <f>'5a. FNO'!I324+'5b. FNO Impacted Gen'!I324</f>
        <v>9.3833112799999991</v>
      </c>
      <c r="J324" s="56">
        <f>'5a. FNO'!J324+'5b. FNO Impacted Gen'!J324</f>
        <v>8.6868359500000008</v>
      </c>
      <c r="K324" s="56">
        <f>'5a. FNO'!K324+'5b. FNO Impacted Gen'!K324</f>
        <v>8.2120573999999991</v>
      </c>
      <c r="L324" s="56">
        <f>'5a. FNO'!L324+'5b. FNO Impacted Gen'!L324</f>
        <v>8.022796829999999</v>
      </c>
      <c r="M324" s="56">
        <f>'5a. FNO'!M324+'5b. FNO Impacted Gen'!M324</f>
        <v>7.8427285400000004</v>
      </c>
      <c r="N324" s="56">
        <f>'5a. FNO'!N324+'5b. FNO Impacted Gen'!N324</f>
        <v>7.6862209600000009</v>
      </c>
      <c r="O324" s="56">
        <f>'5a. FNO'!O324+'5b. FNO Impacted Gen'!O324</f>
        <v>7.5828084799999997</v>
      </c>
      <c r="P324" s="56">
        <f>'5a. FNO'!P324+'5b. FNO Impacted Gen'!P324</f>
        <v>7.7787114700000002</v>
      </c>
      <c r="Q324" s="56">
        <f>'5a. FNO'!Q324+'5b. FNO Impacted Gen'!Q324</f>
        <v>8.2583282600000008</v>
      </c>
      <c r="R324" s="56">
        <f>'5a. FNO'!R324+'5b. FNO Impacted Gen'!R324</f>
        <v>9.1164456400000002</v>
      </c>
      <c r="S324" s="56">
        <f>'5a. FNO'!S324+'5b. FNO Impacted Gen'!S324</f>
        <v>10.065058010000001</v>
      </c>
      <c r="T324" s="56">
        <f>'5a. FNO'!T324+'5b. FNO Impacted Gen'!T324</f>
        <v>9.8039697599999993</v>
      </c>
      <c r="U324" s="56">
        <f>'5a. FNO'!U324+'5b. FNO Impacted Gen'!U324</f>
        <v>9.7062857299999994</v>
      </c>
      <c r="V324" s="56">
        <f>'5a. FNO'!V324+'5b. FNO Impacted Gen'!V324</f>
        <v>9.3509392000000009</v>
      </c>
      <c r="W324" s="56">
        <f>'5a. FNO'!W324+'5b. FNO Impacted Gen'!W324</f>
        <v>8.8382957600000012</v>
      </c>
      <c r="X324" s="56">
        <f>'5a. FNO'!X324+'5b. FNO Impacted Gen'!X324</f>
        <v>8.718251089999999</v>
      </c>
      <c r="Y324" s="56">
        <f>'5a. FNO'!Y324+'5b. FNO Impacted Gen'!Y324</f>
        <v>8.3965165000000006</v>
      </c>
      <c r="Z324" s="67">
        <f>'5a. FNO'!Z324+'5b. FNO Impacted Gen'!Z324</f>
        <v>0</v>
      </c>
    </row>
    <row r="325" spans="1:26">
      <c r="A325" s="54">
        <f t="shared" si="4"/>
        <v>45979</v>
      </c>
      <c r="B325" s="55">
        <f>'5a. FNO'!B325+'5b. FNO Impacted Gen'!B325</f>
        <v>8.2010307900000008</v>
      </c>
      <c r="C325" s="56">
        <f>'5a. FNO'!C325+'5b. FNO Impacted Gen'!C325</f>
        <v>8.0889163599999989</v>
      </c>
      <c r="D325" s="56">
        <f>'5a. FNO'!D325+'5b. FNO Impacted Gen'!D325</f>
        <v>8.0991427300000005</v>
      </c>
      <c r="E325" s="56">
        <f>'5a. FNO'!E325+'5b. FNO Impacted Gen'!E325</f>
        <v>8.293679599999999</v>
      </c>
      <c r="F325" s="56">
        <f>'5a. FNO'!F325+'5b. FNO Impacted Gen'!F325</f>
        <v>8.6767673800000011</v>
      </c>
      <c r="G325" s="56">
        <f>'5a. FNO'!G325+'5b. FNO Impacted Gen'!G325</f>
        <v>9.2583518100000006</v>
      </c>
      <c r="H325" s="56">
        <f>'5a. FNO'!H325+'5b. FNO Impacted Gen'!H325</f>
        <v>10.05388956</v>
      </c>
      <c r="I325" s="56">
        <f>'5a. FNO'!I325+'5b. FNO Impacted Gen'!I325</f>
        <v>10.072243350000001</v>
      </c>
      <c r="J325" s="56">
        <f>'5a. FNO'!J325+'5b. FNO Impacted Gen'!J325</f>
        <v>9.4581837100000001</v>
      </c>
      <c r="K325" s="56">
        <f>'5a. FNO'!K325+'5b. FNO Impacted Gen'!K325</f>
        <v>8.8107631599999987</v>
      </c>
      <c r="L325" s="56">
        <f>'5a. FNO'!L325+'5b. FNO Impacted Gen'!L325</f>
        <v>8.2497235</v>
      </c>
      <c r="M325" s="56">
        <f>'5a. FNO'!M325+'5b. FNO Impacted Gen'!M325</f>
        <v>7.8463926099999997</v>
      </c>
      <c r="N325" s="56">
        <f>'5a. FNO'!N325+'5b. FNO Impacted Gen'!N325</f>
        <v>7.4982523499999996</v>
      </c>
      <c r="O325" s="56">
        <f>'5a. FNO'!O325+'5b. FNO Impacted Gen'!O325</f>
        <v>7.4267531599999996</v>
      </c>
      <c r="P325" s="56">
        <f>'5a. FNO'!P325+'5b. FNO Impacted Gen'!P325</f>
        <v>7.7660296599999992</v>
      </c>
      <c r="Q325" s="56">
        <f>'5a. FNO'!Q325+'5b. FNO Impacted Gen'!Q325</f>
        <v>8.1244531599999998</v>
      </c>
      <c r="R325" s="56">
        <f>'5a. FNO'!R325+'5b. FNO Impacted Gen'!R325</f>
        <v>8.9639079600000002</v>
      </c>
      <c r="S325" s="56">
        <f>'5a. FNO'!S325+'5b. FNO Impacted Gen'!S325</f>
        <v>10.000085950000001</v>
      </c>
      <c r="T325" s="56">
        <f>'5a. FNO'!T325+'5b. FNO Impacted Gen'!T325</f>
        <v>9.7752336899999985</v>
      </c>
      <c r="U325" s="56">
        <f>'5a. FNO'!U325+'5b. FNO Impacted Gen'!U325</f>
        <v>9.6868074799999988</v>
      </c>
      <c r="V325" s="56">
        <f>'5a. FNO'!V325+'5b. FNO Impacted Gen'!V325</f>
        <v>9.435782780000002</v>
      </c>
      <c r="W325" s="56">
        <f>'5a. FNO'!W325+'5b. FNO Impacted Gen'!W325</f>
        <v>9.0127647599999996</v>
      </c>
      <c r="X325" s="56">
        <f>'5a. FNO'!X325+'5b. FNO Impacted Gen'!X325</f>
        <v>8.9095295599999993</v>
      </c>
      <c r="Y325" s="56">
        <f>'5a. FNO'!Y325+'5b. FNO Impacted Gen'!Y325</f>
        <v>8.5471200800000009</v>
      </c>
      <c r="Z325" s="67">
        <f>'5a. FNO'!Z325+'5b. FNO Impacted Gen'!Z325</f>
        <v>0</v>
      </c>
    </row>
    <row r="326" spans="1:26">
      <c r="A326" s="54">
        <f t="shared" ref="A326:A368" si="5">A325+1</f>
        <v>45980</v>
      </c>
      <c r="B326" s="55">
        <f>'5a. FNO'!B326+'5b. FNO Impacted Gen'!B326</f>
        <v>8.2231085000000004</v>
      </c>
      <c r="C326" s="56">
        <f>'5a. FNO'!C326+'5b. FNO Impacted Gen'!C326</f>
        <v>8.1355101100000002</v>
      </c>
      <c r="D326" s="56">
        <f>'5a. FNO'!D326+'5b. FNO Impacted Gen'!D326</f>
        <v>8.1871643600000006</v>
      </c>
      <c r="E326" s="56">
        <f>'5a. FNO'!E326+'5b. FNO Impacted Gen'!E326</f>
        <v>8.2250590300000006</v>
      </c>
      <c r="F326" s="56">
        <f>'5a. FNO'!F326+'5b. FNO Impacted Gen'!F326</f>
        <v>8.4894203800000003</v>
      </c>
      <c r="G326" s="56">
        <f>'5a. FNO'!G326+'5b. FNO Impacted Gen'!G326</f>
        <v>9.1781476500000014</v>
      </c>
      <c r="H326" s="56">
        <f>'5a. FNO'!H326+'5b. FNO Impacted Gen'!H326</f>
        <v>10.01114538</v>
      </c>
      <c r="I326" s="56">
        <f>'5a. FNO'!I326+'5b. FNO Impacted Gen'!I326</f>
        <v>10.39046795</v>
      </c>
      <c r="J326" s="56">
        <f>'5a. FNO'!J326+'5b. FNO Impacted Gen'!J326</f>
        <v>9.5293737600000004</v>
      </c>
      <c r="K326" s="56">
        <f>'5a. FNO'!K326+'5b. FNO Impacted Gen'!K326</f>
        <v>8.7764658799999999</v>
      </c>
      <c r="L326" s="56">
        <f>'5a. FNO'!L326+'5b. FNO Impacted Gen'!L326</f>
        <v>8.122884560000001</v>
      </c>
      <c r="M326" s="56">
        <f>'5a. FNO'!M326+'5b. FNO Impacted Gen'!M326</f>
        <v>7.7648126900000003</v>
      </c>
      <c r="N326" s="56">
        <f>'5a. FNO'!N326+'5b. FNO Impacted Gen'!N326</f>
        <v>7.5121689800000002</v>
      </c>
      <c r="O326" s="56">
        <f>'5a. FNO'!O326+'5b. FNO Impacted Gen'!O326</f>
        <v>7.49426551</v>
      </c>
      <c r="P326" s="56">
        <f>'5a. FNO'!P326+'5b. FNO Impacted Gen'!P326</f>
        <v>7.4987403799999992</v>
      </c>
      <c r="Q326" s="56">
        <f>'5a. FNO'!Q326+'5b. FNO Impacted Gen'!Q326</f>
        <v>7.8525126299999997</v>
      </c>
      <c r="R326" s="56">
        <f>'5a. FNO'!R326+'5b. FNO Impacted Gen'!R326</f>
        <v>8.8850419399999989</v>
      </c>
      <c r="S326" s="56">
        <f>'5a. FNO'!S326+'5b. FNO Impacted Gen'!S326</f>
        <v>9.9012251999999989</v>
      </c>
      <c r="T326" s="56">
        <f>'5a. FNO'!T326+'5b. FNO Impacted Gen'!T326</f>
        <v>9.8124198400000004</v>
      </c>
      <c r="U326" s="56">
        <f>'5a. FNO'!U326+'5b. FNO Impacted Gen'!U326</f>
        <v>9.7408583100000001</v>
      </c>
      <c r="V326" s="56">
        <f>'5a. FNO'!V326+'5b. FNO Impacted Gen'!V326</f>
        <v>9.4819004300000014</v>
      </c>
      <c r="W326" s="56">
        <f>'5a. FNO'!W326+'5b. FNO Impacted Gen'!W326</f>
        <v>9.0624150899999982</v>
      </c>
      <c r="X326" s="56">
        <f>'5a. FNO'!X326+'5b. FNO Impacted Gen'!X326</f>
        <v>8.8956452200000005</v>
      </c>
      <c r="Y326" s="56">
        <f>'5a. FNO'!Y326+'5b. FNO Impacted Gen'!Y326</f>
        <v>8.464770080000001</v>
      </c>
      <c r="Z326" s="67">
        <f>'5a. FNO'!Z326+'5b. FNO Impacted Gen'!Z326</f>
        <v>0</v>
      </c>
    </row>
    <row r="327" spans="1:26">
      <c r="A327" s="54">
        <f t="shared" si="5"/>
        <v>45981</v>
      </c>
      <c r="B327" s="55">
        <f>'5a. FNO'!B327+'5b. FNO Impacted Gen'!B327</f>
        <v>8.2047872299999991</v>
      </c>
      <c r="C327" s="56">
        <f>'5a. FNO'!C327+'5b. FNO Impacted Gen'!C327</f>
        <v>8.1955944300000017</v>
      </c>
      <c r="D327" s="56">
        <f>'5a. FNO'!D327+'5b. FNO Impacted Gen'!D327</f>
        <v>8.1614648899999995</v>
      </c>
      <c r="E327" s="56">
        <f>'5a. FNO'!E327+'5b. FNO Impacted Gen'!E327</f>
        <v>8.2465456400000008</v>
      </c>
      <c r="F327" s="56">
        <f>'5a. FNO'!F327+'5b. FNO Impacted Gen'!F327</f>
        <v>8.5162996600000014</v>
      </c>
      <c r="G327" s="56">
        <f>'5a. FNO'!G327+'5b. FNO Impacted Gen'!G327</f>
        <v>9.1087873999999989</v>
      </c>
      <c r="H327" s="56">
        <f>'5a. FNO'!H327+'5b. FNO Impacted Gen'!H327</f>
        <v>9.9602803099999999</v>
      </c>
      <c r="I327" s="56">
        <f>'5a. FNO'!I327+'5b. FNO Impacted Gen'!I327</f>
        <v>10.28437956</v>
      </c>
      <c r="J327" s="56">
        <f>'5a. FNO'!J327+'5b. FNO Impacted Gen'!J327</f>
        <v>10.37942947</v>
      </c>
      <c r="K327" s="56">
        <f>'5a. FNO'!K327+'5b. FNO Impacted Gen'!K327</f>
        <v>10.41623517</v>
      </c>
      <c r="L327" s="56">
        <f>'5a. FNO'!L327+'5b. FNO Impacted Gen'!L327</f>
        <v>10.518837869999999</v>
      </c>
      <c r="M327" s="56">
        <f>'5a. FNO'!M327+'5b. FNO Impacted Gen'!M327</f>
        <v>10.319025980000001</v>
      </c>
      <c r="N327" s="56">
        <f>'5a. FNO'!N327+'5b. FNO Impacted Gen'!N327</f>
        <v>9.9600136400000014</v>
      </c>
      <c r="O327" s="56">
        <f>'5a. FNO'!O327+'5b. FNO Impacted Gen'!O327</f>
        <v>9.9931100100000005</v>
      </c>
      <c r="P327" s="56">
        <f>'5a. FNO'!P327+'5b. FNO Impacted Gen'!P327</f>
        <v>9.9186995500000013</v>
      </c>
      <c r="Q327" s="56">
        <f>'5a. FNO'!Q327+'5b. FNO Impacted Gen'!Q327</f>
        <v>10.1927968</v>
      </c>
      <c r="R327" s="56">
        <f>'5a. FNO'!R327+'5b. FNO Impacted Gen'!R327</f>
        <v>10.636379209999999</v>
      </c>
      <c r="S327" s="56">
        <f>'5a. FNO'!S327+'5b. FNO Impacted Gen'!S327</f>
        <v>11.139100169999999</v>
      </c>
      <c r="T327" s="56">
        <f>'5a. FNO'!T327+'5b. FNO Impacted Gen'!T327</f>
        <v>10.858817569999999</v>
      </c>
      <c r="U327" s="56">
        <f>'5a. FNO'!U327+'5b. FNO Impacted Gen'!U327</f>
        <v>10.558826789999999</v>
      </c>
      <c r="V327" s="56">
        <f>'5a. FNO'!V327+'5b. FNO Impacted Gen'!V327</f>
        <v>10.25124568</v>
      </c>
      <c r="W327" s="56">
        <f>'5a. FNO'!W327+'5b. FNO Impacted Gen'!W327</f>
        <v>9.6406013299999991</v>
      </c>
      <c r="X327" s="56">
        <f>'5a. FNO'!X327+'5b. FNO Impacted Gen'!X327</f>
        <v>9.5211581399999989</v>
      </c>
      <c r="Y327" s="56">
        <f>'5a. FNO'!Y327+'5b. FNO Impacted Gen'!Y327</f>
        <v>9.0078770200000005</v>
      </c>
      <c r="Z327" s="67">
        <f>'5a. FNO'!Z327+'5b. FNO Impacted Gen'!Z327</f>
        <v>0</v>
      </c>
    </row>
    <row r="328" spans="1:26">
      <c r="A328" s="54">
        <f t="shared" si="5"/>
        <v>45982</v>
      </c>
      <c r="B328" s="55">
        <f>'5a. FNO'!B328+'5b. FNO Impacted Gen'!B328</f>
        <v>8.63508706</v>
      </c>
      <c r="C328" s="56">
        <f>'5a. FNO'!C328+'5b. FNO Impacted Gen'!C328</f>
        <v>8.4352140700000007</v>
      </c>
      <c r="D328" s="56">
        <f>'5a. FNO'!D328+'5b. FNO Impacted Gen'!D328</f>
        <v>8.4210241799999999</v>
      </c>
      <c r="E328" s="56">
        <f>'5a. FNO'!E328+'5b. FNO Impacted Gen'!E328</f>
        <v>8.4790580699999989</v>
      </c>
      <c r="F328" s="56">
        <f>'5a. FNO'!F328+'5b. FNO Impacted Gen'!F328</f>
        <v>8.6964445099999992</v>
      </c>
      <c r="G328" s="56">
        <f>'5a. FNO'!G328+'5b. FNO Impacted Gen'!G328</f>
        <v>9.226745489999999</v>
      </c>
      <c r="H328" s="56">
        <f>'5a. FNO'!H328+'5b. FNO Impacted Gen'!H328</f>
        <v>10.152092349999998</v>
      </c>
      <c r="I328" s="56">
        <f>'5a. FNO'!I328+'5b. FNO Impacted Gen'!I328</f>
        <v>10.498191920000002</v>
      </c>
      <c r="J328" s="56">
        <f>'5a. FNO'!J328+'5b. FNO Impacted Gen'!J328</f>
        <v>10.011072480000001</v>
      </c>
      <c r="K328" s="56">
        <f>'5a. FNO'!K328+'5b. FNO Impacted Gen'!K328</f>
        <v>9.4144566799999989</v>
      </c>
      <c r="L328" s="56">
        <f>'5a. FNO'!L328+'5b. FNO Impacted Gen'!L328</f>
        <v>9.12750415</v>
      </c>
      <c r="M328" s="56">
        <f>'5a. FNO'!M328+'5b. FNO Impacted Gen'!M328</f>
        <v>8.9738171100000006</v>
      </c>
      <c r="N328" s="56">
        <f>'5a. FNO'!N328+'5b. FNO Impacted Gen'!N328</f>
        <v>8.6719836499999996</v>
      </c>
      <c r="O328" s="56">
        <f>'5a. FNO'!O328+'5b. FNO Impacted Gen'!O328</f>
        <v>8.5842242599999992</v>
      </c>
      <c r="P328" s="56">
        <f>'5a. FNO'!P328+'5b. FNO Impacted Gen'!P328</f>
        <v>8.4781741000000004</v>
      </c>
      <c r="Q328" s="56">
        <f>'5a. FNO'!Q328+'5b. FNO Impacted Gen'!Q328</f>
        <v>8.9634800900000009</v>
      </c>
      <c r="R328" s="56">
        <f>'5a. FNO'!R328+'5b. FNO Impacted Gen'!R328</f>
        <v>9.8198130200000016</v>
      </c>
      <c r="S328" s="56">
        <f>'5a. FNO'!S328+'5b. FNO Impacted Gen'!S328</f>
        <v>10.597803260000001</v>
      </c>
      <c r="T328" s="56">
        <f>'5a. FNO'!T328+'5b. FNO Impacted Gen'!T328</f>
        <v>10.35212112</v>
      </c>
      <c r="U328" s="56">
        <f>'5a. FNO'!U328+'5b. FNO Impacted Gen'!U328</f>
        <v>10.349902930000001</v>
      </c>
      <c r="V328" s="56">
        <f>'5a. FNO'!V328+'5b. FNO Impacted Gen'!V328</f>
        <v>10.09537168</v>
      </c>
      <c r="W328" s="56">
        <f>'5a. FNO'!W328+'5b. FNO Impacted Gen'!W328</f>
        <v>9.7962737799999999</v>
      </c>
      <c r="X328" s="56">
        <f>'5a. FNO'!X328+'5b. FNO Impacted Gen'!X328</f>
        <v>9.8310816799999987</v>
      </c>
      <c r="Y328" s="56">
        <f>'5a. FNO'!Y328+'5b. FNO Impacted Gen'!Y328</f>
        <v>9.4658961300000009</v>
      </c>
      <c r="Z328" s="67">
        <f>'5a. FNO'!Z328+'5b. FNO Impacted Gen'!Z328</f>
        <v>0</v>
      </c>
    </row>
    <row r="329" spans="1:26">
      <c r="A329" s="54">
        <f t="shared" si="5"/>
        <v>45983</v>
      </c>
      <c r="B329" s="55">
        <f>'5a. FNO'!B329+'5b. FNO Impacted Gen'!B329</f>
        <v>9.2160012399999989</v>
      </c>
      <c r="C329" s="56">
        <f>'5a. FNO'!C329+'5b. FNO Impacted Gen'!C329</f>
        <v>9.1209739200000008</v>
      </c>
      <c r="D329" s="56">
        <f>'5a. FNO'!D329+'5b. FNO Impacted Gen'!D329</f>
        <v>9.1255034300000002</v>
      </c>
      <c r="E329" s="56">
        <f>'5a. FNO'!E329+'5b. FNO Impacted Gen'!E329</f>
        <v>9.1753269399999997</v>
      </c>
      <c r="F329" s="56">
        <f>'5a. FNO'!F329+'5b. FNO Impacted Gen'!F329</f>
        <v>9.4197998700000003</v>
      </c>
      <c r="G329" s="56">
        <f>'5a. FNO'!G329+'5b. FNO Impacted Gen'!G329</f>
        <v>9.7931887100000008</v>
      </c>
      <c r="H329" s="56">
        <f>'5a. FNO'!H329+'5b. FNO Impacted Gen'!H329</f>
        <v>10.466479830000001</v>
      </c>
      <c r="I329" s="56">
        <f>'5a. FNO'!I329+'5b. FNO Impacted Gen'!I329</f>
        <v>10.75232263</v>
      </c>
      <c r="J329" s="56">
        <f>'5a. FNO'!J329+'5b. FNO Impacted Gen'!J329</f>
        <v>10.19178941</v>
      </c>
      <c r="K329" s="56">
        <f>'5a. FNO'!K329+'5b. FNO Impacted Gen'!K329</f>
        <v>9.5674245000000013</v>
      </c>
      <c r="L329" s="56">
        <f>'5a. FNO'!L329+'5b. FNO Impacted Gen'!L329</f>
        <v>8.9255674299999992</v>
      </c>
      <c r="M329" s="56">
        <f>'5a. FNO'!M329+'5b. FNO Impacted Gen'!M329</f>
        <v>8.4452140999999994</v>
      </c>
      <c r="N329" s="56">
        <f>'5a. FNO'!N329+'5b. FNO Impacted Gen'!N329</f>
        <v>8.0360624699999992</v>
      </c>
      <c r="O329" s="56">
        <f>'5a. FNO'!O329+'5b. FNO Impacted Gen'!O329</f>
        <v>7.7966296999999996</v>
      </c>
      <c r="P329" s="56">
        <f>'5a. FNO'!P329+'5b. FNO Impacted Gen'!P329</f>
        <v>7.7309648099999997</v>
      </c>
      <c r="Q329" s="56">
        <f>'5a. FNO'!Q329+'5b. FNO Impacted Gen'!Q329</f>
        <v>8.2587203300000009</v>
      </c>
      <c r="R329" s="56">
        <f>'5a. FNO'!R329+'5b. FNO Impacted Gen'!R329</f>
        <v>9.2054437500000006</v>
      </c>
      <c r="S329" s="56">
        <f>'5a. FNO'!S329+'5b. FNO Impacted Gen'!S329</f>
        <v>10.185083760000001</v>
      </c>
      <c r="T329" s="56">
        <f>'5a. FNO'!T329+'5b. FNO Impacted Gen'!T329</f>
        <v>10.05852756</v>
      </c>
      <c r="U329" s="56">
        <f>'5a. FNO'!U329+'5b. FNO Impacted Gen'!U329</f>
        <v>9.9749137999999995</v>
      </c>
      <c r="V329" s="56">
        <f>'5a. FNO'!V329+'5b. FNO Impacted Gen'!V329</f>
        <v>9.8659165900000012</v>
      </c>
      <c r="W329" s="56">
        <f>'5a. FNO'!W329+'5b. FNO Impacted Gen'!W329</f>
        <v>9.5471240599999998</v>
      </c>
      <c r="X329" s="56">
        <f>'5a. FNO'!X329+'5b. FNO Impacted Gen'!X329</f>
        <v>9.4971443399999984</v>
      </c>
      <c r="Y329" s="56">
        <f>'5a. FNO'!Y329+'5b. FNO Impacted Gen'!Y329</f>
        <v>9.1888263299999995</v>
      </c>
      <c r="Z329" s="67">
        <f>'5a. FNO'!Z329+'5b. FNO Impacted Gen'!Z329</f>
        <v>0</v>
      </c>
    </row>
    <row r="330" spans="1:26">
      <c r="A330" s="54">
        <f t="shared" si="5"/>
        <v>45984</v>
      </c>
      <c r="B330" s="55">
        <f>'5a. FNO'!B330+'5b. FNO Impacted Gen'!B330</f>
        <v>8.8974538200000008</v>
      </c>
      <c r="C330" s="56">
        <f>'5a. FNO'!C330+'5b. FNO Impacted Gen'!C330</f>
        <v>8.7368571799999994</v>
      </c>
      <c r="D330" s="56">
        <f>'5a. FNO'!D330+'5b. FNO Impacted Gen'!D330</f>
        <v>8.7580692799999991</v>
      </c>
      <c r="E330" s="56">
        <f>'5a. FNO'!E330+'5b. FNO Impacted Gen'!E330</f>
        <v>8.7658114600000001</v>
      </c>
      <c r="F330" s="56">
        <f>'5a. FNO'!F330+'5b. FNO Impacted Gen'!F330</f>
        <v>9.0110361300000008</v>
      </c>
      <c r="G330" s="56">
        <f>'5a. FNO'!G330+'5b. FNO Impacted Gen'!G330</f>
        <v>9.3409418500000001</v>
      </c>
      <c r="H330" s="56">
        <f>'5a. FNO'!H330+'5b. FNO Impacted Gen'!H330</f>
        <v>10.05981002</v>
      </c>
      <c r="I330" s="56">
        <f>'5a. FNO'!I330+'5b. FNO Impacted Gen'!I330</f>
        <v>10.55256664</v>
      </c>
      <c r="J330" s="56">
        <f>'5a. FNO'!J330+'5b. FNO Impacted Gen'!J330</f>
        <v>10.725023650000001</v>
      </c>
      <c r="K330" s="56">
        <f>'5a. FNO'!K330+'5b. FNO Impacted Gen'!K330</f>
        <v>10.798988989999998</v>
      </c>
      <c r="L330" s="56">
        <f>'5a. FNO'!L330+'5b. FNO Impacted Gen'!L330</f>
        <v>10.638859199999999</v>
      </c>
      <c r="M330" s="56">
        <f>'5a. FNO'!M330+'5b. FNO Impacted Gen'!M330</f>
        <v>10.70590715</v>
      </c>
      <c r="N330" s="56">
        <f>'5a. FNO'!N330+'5b. FNO Impacted Gen'!N330</f>
        <v>10.75383004</v>
      </c>
      <c r="O330" s="56">
        <f>'5a. FNO'!O330+'5b. FNO Impacted Gen'!O330</f>
        <v>10.616674960000001</v>
      </c>
      <c r="P330" s="56">
        <f>'5a. FNO'!P330+'5b. FNO Impacted Gen'!P330</f>
        <v>10.929621279999999</v>
      </c>
      <c r="Q330" s="56">
        <f>'5a. FNO'!Q330+'5b. FNO Impacted Gen'!Q330</f>
        <v>11.145564090000001</v>
      </c>
      <c r="R330" s="56">
        <f>'5a. FNO'!R330+'5b. FNO Impacted Gen'!R330</f>
        <v>11.423174080000001</v>
      </c>
      <c r="S330" s="56">
        <f>'5a. FNO'!S330+'5b. FNO Impacted Gen'!S330</f>
        <v>11.808208029999999</v>
      </c>
      <c r="T330" s="56">
        <f>'5a. FNO'!T330+'5b. FNO Impacted Gen'!T330</f>
        <v>11.43943657</v>
      </c>
      <c r="U330" s="56">
        <f>'5a. FNO'!U330+'5b. FNO Impacted Gen'!U330</f>
        <v>10.899535669999999</v>
      </c>
      <c r="V330" s="56">
        <f>'5a. FNO'!V330+'5b. FNO Impacted Gen'!V330</f>
        <v>2.6720327199999998</v>
      </c>
      <c r="W330" s="56">
        <f>'5a. FNO'!W330+'5b. FNO Impacted Gen'!W330</f>
        <v>10.07363926</v>
      </c>
      <c r="X330" s="56">
        <f>'5a. FNO'!X330+'5b. FNO Impacted Gen'!X330</f>
        <v>9.8078232500000002</v>
      </c>
      <c r="Y330" s="56">
        <f>'5a. FNO'!Y330+'5b. FNO Impacted Gen'!Y330</f>
        <v>9.3425943499999988</v>
      </c>
      <c r="Z330" s="67">
        <f>'5a. FNO'!Z330+'5b. FNO Impacted Gen'!Z330</f>
        <v>0</v>
      </c>
    </row>
    <row r="331" spans="1:26">
      <c r="A331" s="54">
        <f t="shared" si="5"/>
        <v>45985</v>
      </c>
      <c r="B331" s="55">
        <f>'5a. FNO'!B331+'5b. FNO Impacted Gen'!B331</f>
        <v>8.9473117900000005</v>
      </c>
      <c r="C331" s="56">
        <f>'5a. FNO'!C331+'5b. FNO Impacted Gen'!C331</f>
        <v>8.799321149999999</v>
      </c>
      <c r="D331" s="56">
        <f>'5a. FNO'!D331+'5b. FNO Impacted Gen'!D331</f>
        <v>8.8084451900000005</v>
      </c>
      <c r="E331" s="56">
        <f>'5a. FNO'!E331+'5b. FNO Impacted Gen'!E331</f>
        <v>8.9525088000000004</v>
      </c>
      <c r="F331" s="56">
        <f>'5a. FNO'!F331+'5b. FNO Impacted Gen'!F331</f>
        <v>9.2696115000000017</v>
      </c>
      <c r="G331" s="56">
        <f>'5a. FNO'!G331+'5b. FNO Impacted Gen'!G331</f>
        <v>9.9197149899999992</v>
      </c>
      <c r="H331" s="56">
        <f>'5a. FNO'!H331+'5b. FNO Impacted Gen'!H331</f>
        <v>10.6683862</v>
      </c>
      <c r="I331" s="56">
        <f>'5a. FNO'!I331+'5b. FNO Impacted Gen'!I331</f>
        <v>11.193294310000001</v>
      </c>
      <c r="J331" s="56">
        <f>'5a. FNO'!J331+'5b. FNO Impacted Gen'!J331</f>
        <v>11.021269190000002</v>
      </c>
      <c r="K331" s="56">
        <f>'5a. FNO'!K331+'5b. FNO Impacted Gen'!K331</f>
        <v>10.346299570000001</v>
      </c>
      <c r="L331" s="56">
        <f>'5a. FNO'!L331+'5b. FNO Impacted Gen'!L331</f>
        <v>9.8533403499999981</v>
      </c>
      <c r="M331" s="56">
        <f>'5a. FNO'!M331+'5b. FNO Impacted Gen'!M331</f>
        <v>9.5285349299999993</v>
      </c>
      <c r="N331" s="56">
        <f>'5a. FNO'!N331+'5b. FNO Impacted Gen'!N331</f>
        <v>9.363972399999998</v>
      </c>
      <c r="O331" s="56">
        <f>'5a. FNO'!O331+'5b. FNO Impacted Gen'!O331</f>
        <v>9.1275737899999978</v>
      </c>
      <c r="P331" s="56">
        <f>'5a. FNO'!P331+'5b. FNO Impacted Gen'!P331</f>
        <v>8.9751085699999997</v>
      </c>
      <c r="Q331" s="56">
        <f>'5a. FNO'!Q331+'5b. FNO Impacted Gen'!Q331</f>
        <v>8.8758793300000001</v>
      </c>
      <c r="R331" s="56">
        <f>'5a. FNO'!R331+'5b. FNO Impacted Gen'!R331</f>
        <v>9.7618801800000004</v>
      </c>
      <c r="S331" s="56">
        <f>'5a. FNO'!S331+'5b. FNO Impacted Gen'!S331</f>
        <v>10.844176040000001</v>
      </c>
      <c r="T331" s="56">
        <f>'5a. FNO'!T331+'5b. FNO Impacted Gen'!T331</f>
        <v>10.807872100000001</v>
      </c>
      <c r="U331" s="56">
        <f>'5a. FNO'!U331+'5b. FNO Impacted Gen'!U331</f>
        <v>10.727117829999999</v>
      </c>
      <c r="V331" s="56">
        <f>'5a. FNO'!V331+'5b. FNO Impacted Gen'!V331</f>
        <v>10.51996774</v>
      </c>
      <c r="W331" s="56">
        <f>'5a. FNO'!W331+'5b. FNO Impacted Gen'!W331</f>
        <v>10.09261281</v>
      </c>
      <c r="X331" s="56">
        <f>'5a. FNO'!X331+'5b. FNO Impacted Gen'!X331</f>
        <v>10.05026675</v>
      </c>
      <c r="Y331" s="56">
        <f>'5a. FNO'!Y331+'5b. FNO Impacted Gen'!Y331</f>
        <v>9.6722304600000015</v>
      </c>
      <c r="Z331" s="67">
        <f>'5a. FNO'!Z331+'5b. FNO Impacted Gen'!Z331</f>
        <v>0</v>
      </c>
    </row>
    <row r="332" spans="1:26">
      <c r="A332" s="54">
        <f t="shared" si="5"/>
        <v>45986</v>
      </c>
      <c r="B332" s="55">
        <f>'5a. FNO'!B332+'5b. FNO Impacted Gen'!B332</f>
        <v>9.4520477199999995</v>
      </c>
      <c r="C332" s="56">
        <f>'5a. FNO'!C332+'5b. FNO Impacted Gen'!C332</f>
        <v>9.3867366800000003</v>
      </c>
      <c r="D332" s="56">
        <f>'5a. FNO'!D332+'5b. FNO Impacted Gen'!D332</f>
        <v>9.4034142499999991</v>
      </c>
      <c r="E332" s="56">
        <f>'5a. FNO'!E332+'5b. FNO Impacted Gen'!E332</f>
        <v>9.5147735999999998</v>
      </c>
      <c r="F332" s="56">
        <f>'5a. FNO'!F332+'5b. FNO Impacted Gen'!F332</f>
        <v>9.9124354999999991</v>
      </c>
      <c r="G332" s="56">
        <f>'5a. FNO'!G332+'5b. FNO Impacted Gen'!G332</f>
        <v>10.45428225</v>
      </c>
      <c r="H332" s="56">
        <f>'5a. FNO'!H332+'5b. FNO Impacted Gen'!H332</f>
        <v>11.67227744</v>
      </c>
      <c r="I332" s="56">
        <f>'5a. FNO'!I332+'5b. FNO Impacted Gen'!I332</f>
        <v>11.856022739999998</v>
      </c>
      <c r="J332" s="56">
        <f>'5a. FNO'!J332+'5b. FNO Impacted Gen'!J332</f>
        <v>11.19520299</v>
      </c>
      <c r="K332" s="56">
        <f>'5a. FNO'!K332+'5b. FNO Impacted Gen'!K332</f>
        <v>10.5400706</v>
      </c>
      <c r="L332" s="56">
        <f>'5a. FNO'!L332+'5b. FNO Impacted Gen'!L332</f>
        <v>9.8471506599999987</v>
      </c>
      <c r="M332" s="56">
        <f>'5a. FNO'!M332+'5b. FNO Impacted Gen'!M332</f>
        <v>9.6225959599999982</v>
      </c>
      <c r="N332" s="56">
        <f>'5a. FNO'!N332+'5b. FNO Impacted Gen'!N332</f>
        <v>9.62334362</v>
      </c>
      <c r="O332" s="56">
        <f>'5a. FNO'!O332+'5b. FNO Impacted Gen'!O332</f>
        <v>9.3322118699999983</v>
      </c>
      <c r="P332" s="56">
        <f>'5a. FNO'!P332+'5b. FNO Impacted Gen'!P332</f>
        <v>9.2719980799999995</v>
      </c>
      <c r="Q332" s="56">
        <f>'5a. FNO'!Q332+'5b. FNO Impacted Gen'!Q332</f>
        <v>9.5303797100000018</v>
      </c>
      <c r="R332" s="56">
        <f>'5a. FNO'!R332+'5b. FNO Impacted Gen'!R332</f>
        <v>10.545150020000001</v>
      </c>
      <c r="S332" s="56">
        <f>'5a. FNO'!S332+'5b. FNO Impacted Gen'!S332</f>
        <v>11.65929543</v>
      </c>
      <c r="T332" s="56">
        <f>'5a. FNO'!T332+'5b. FNO Impacted Gen'!T332</f>
        <v>11.624293600000001</v>
      </c>
      <c r="U332" s="56">
        <f>'5a. FNO'!U332+'5b. FNO Impacted Gen'!U332</f>
        <v>11.575446529999999</v>
      </c>
      <c r="V332" s="56">
        <f>'5a. FNO'!V332+'5b. FNO Impacted Gen'!V332</f>
        <v>11.27420579</v>
      </c>
      <c r="W332" s="56">
        <f>'5a. FNO'!W332+'5b. FNO Impacted Gen'!W332</f>
        <v>10.85222284</v>
      </c>
      <c r="X332" s="56">
        <f>'5a. FNO'!X332+'5b. FNO Impacted Gen'!X332</f>
        <v>10.82860217</v>
      </c>
      <c r="Y332" s="56">
        <f>'5a. FNO'!Y332+'5b. FNO Impacted Gen'!Y332</f>
        <v>10.28943482</v>
      </c>
      <c r="Z332" s="67">
        <f>'5a. FNO'!Z332+'5b. FNO Impacted Gen'!Z332</f>
        <v>0</v>
      </c>
    </row>
    <row r="333" spans="1:26">
      <c r="A333" s="54">
        <f t="shared" si="5"/>
        <v>45987</v>
      </c>
      <c r="B333" s="55">
        <f>'5a. FNO'!B333+'5b. FNO Impacted Gen'!B333</f>
        <v>9.9605014100000009</v>
      </c>
      <c r="C333" s="56">
        <f>'5a. FNO'!C333+'5b. FNO Impacted Gen'!C333</f>
        <v>9.9228467899999995</v>
      </c>
      <c r="D333" s="56">
        <f>'5a. FNO'!D333+'5b. FNO Impacted Gen'!D333</f>
        <v>9.9601285399999995</v>
      </c>
      <c r="E333" s="56">
        <f>'5a. FNO'!E333+'5b. FNO Impacted Gen'!E333</f>
        <v>10.06460749</v>
      </c>
      <c r="F333" s="56">
        <f>'5a. FNO'!F333+'5b. FNO Impacted Gen'!F333</f>
        <v>10.34338395</v>
      </c>
      <c r="G333" s="56">
        <f>'5a. FNO'!G333+'5b. FNO Impacted Gen'!G333</f>
        <v>10.79522457</v>
      </c>
      <c r="H333" s="56">
        <f>'5a. FNO'!H333+'5b. FNO Impacted Gen'!H333</f>
        <v>12.010092170000002</v>
      </c>
      <c r="I333" s="56">
        <f>'5a. FNO'!I333+'5b. FNO Impacted Gen'!I333</f>
        <v>12.509712740000001</v>
      </c>
      <c r="J333" s="56">
        <f>'5a. FNO'!J333+'5b. FNO Impacted Gen'!J333</f>
        <v>12.088382309999998</v>
      </c>
      <c r="K333" s="56">
        <f>'5a. FNO'!K333+'5b. FNO Impacted Gen'!K333</f>
        <v>11.064349009999999</v>
      </c>
      <c r="L333" s="56">
        <f>'5a. FNO'!L333+'5b. FNO Impacted Gen'!L333</f>
        <v>10.53725721</v>
      </c>
      <c r="M333" s="56">
        <f>'5a. FNO'!M333+'5b. FNO Impacted Gen'!M333</f>
        <v>10.076817950000001</v>
      </c>
      <c r="N333" s="56">
        <f>'5a. FNO'!N333+'5b. FNO Impacted Gen'!N333</f>
        <v>9.7707113999999997</v>
      </c>
      <c r="O333" s="56">
        <f>'5a. FNO'!O333+'5b. FNO Impacted Gen'!O333</f>
        <v>9.5847323699999993</v>
      </c>
      <c r="P333" s="56">
        <f>'5a. FNO'!P333+'5b. FNO Impacted Gen'!P333</f>
        <v>9.1503645299999992</v>
      </c>
      <c r="Q333" s="56">
        <f>'5a. FNO'!Q333+'5b. FNO Impacted Gen'!Q333</f>
        <v>9.4713182400000004</v>
      </c>
      <c r="R333" s="56">
        <f>'5a. FNO'!R333+'5b. FNO Impacted Gen'!R333</f>
        <v>10.431374550000001</v>
      </c>
      <c r="S333" s="56">
        <f>'5a. FNO'!S333+'5b. FNO Impacted Gen'!S333</f>
        <v>11.56829896</v>
      </c>
      <c r="T333" s="56">
        <f>'5a. FNO'!T333+'5b. FNO Impacted Gen'!T333</f>
        <v>11.42150124</v>
      </c>
      <c r="U333" s="56">
        <f>'5a. FNO'!U333+'5b. FNO Impacted Gen'!U333</f>
        <v>11.33070028</v>
      </c>
      <c r="V333" s="56">
        <f>'5a. FNO'!V333+'5b. FNO Impacted Gen'!V333</f>
        <v>11.102642110000001</v>
      </c>
      <c r="W333" s="56">
        <f>'5a. FNO'!W333+'5b. FNO Impacted Gen'!W333</f>
        <v>10.917929599999999</v>
      </c>
      <c r="X333" s="56">
        <f>'5a. FNO'!X333+'5b. FNO Impacted Gen'!X333</f>
        <v>10.791153740000002</v>
      </c>
      <c r="Y333" s="56">
        <f>'5a. FNO'!Y333+'5b. FNO Impacted Gen'!Y333</f>
        <v>10.30851921</v>
      </c>
      <c r="Z333" s="67">
        <f>'5a. FNO'!Z333+'5b. FNO Impacted Gen'!Z333</f>
        <v>0</v>
      </c>
    </row>
    <row r="334" spans="1:26">
      <c r="A334" s="54">
        <f t="shared" si="5"/>
        <v>45988</v>
      </c>
      <c r="B334" s="55">
        <f>'5a. FNO'!B334+'5b. FNO Impacted Gen'!B334</f>
        <v>9.9905864199999996</v>
      </c>
      <c r="C334" s="56">
        <f>'5a. FNO'!C334+'5b. FNO Impacted Gen'!C334</f>
        <v>9.8386014700000004</v>
      </c>
      <c r="D334" s="56">
        <f>'5a. FNO'!D334+'5b. FNO Impacted Gen'!D334</f>
        <v>9.8487812699999999</v>
      </c>
      <c r="E334" s="56">
        <f>'5a. FNO'!E334+'5b. FNO Impacted Gen'!E334</f>
        <v>10.02180296</v>
      </c>
      <c r="F334" s="56">
        <f>'5a. FNO'!F334+'5b. FNO Impacted Gen'!F334</f>
        <v>10.269343359999999</v>
      </c>
      <c r="G334" s="56">
        <f>'5a. FNO'!G334+'5b. FNO Impacted Gen'!G334</f>
        <v>10.712533880000001</v>
      </c>
      <c r="H334" s="56">
        <f>'5a. FNO'!H334+'5b. FNO Impacted Gen'!H334</f>
        <v>11.61515597</v>
      </c>
      <c r="I334" s="56">
        <f>'5a. FNO'!I334+'5b. FNO Impacted Gen'!I334</f>
        <v>12.11156366</v>
      </c>
      <c r="J334" s="56">
        <f>'5a. FNO'!J334+'5b. FNO Impacted Gen'!J334</f>
        <v>11.84397729</v>
      </c>
      <c r="K334" s="56">
        <f>'5a. FNO'!K334+'5b. FNO Impacted Gen'!K334</f>
        <v>11.301892670000001</v>
      </c>
      <c r="L334" s="56">
        <f>'5a. FNO'!L334+'5b. FNO Impacted Gen'!L334</f>
        <v>10.7510206</v>
      </c>
      <c r="M334" s="56">
        <f>'5a. FNO'!M334+'5b. FNO Impacted Gen'!M334</f>
        <v>10.232049099999999</v>
      </c>
      <c r="N334" s="56">
        <f>'5a. FNO'!N334+'5b. FNO Impacted Gen'!N334</f>
        <v>9.6838068300000018</v>
      </c>
      <c r="O334" s="56">
        <f>'5a. FNO'!O334+'5b. FNO Impacted Gen'!O334</f>
        <v>9.1376486599999982</v>
      </c>
      <c r="P334" s="56">
        <f>'5a. FNO'!P334+'5b. FNO Impacted Gen'!P334</f>
        <v>8.6976955999999994</v>
      </c>
      <c r="Q334" s="56">
        <f>'5a. FNO'!Q334+'5b. FNO Impacted Gen'!Q334</f>
        <v>8.8948603899999998</v>
      </c>
      <c r="R334" s="56">
        <f>'5a. FNO'!R334+'5b. FNO Impacted Gen'!R334</f>
        <v>9.4516882999999989</v>
      </c>
      <c r="S334" s="56">
        <f>'5a. FNO'!S334+'5b. FNO Impacted Gen'!S334</f>
        <v>10.118202269999999</v>
      </c>
      <c r="T334" s="56">
        <f>'5a. FNO'!T334+'5b. FNO Impacted Gen'!T334</f>
        <v>10.185210290000001</v>
      </c>
      <c r="U334" s="56">
        <f>'5a. FNO'!U334+'5b. FNO Impacted Gen'!U334</f>
        <v>10.34912297</v>
      </c>
      <c r="V334" s="56">
        <f>'5a. FNO'!V334+'5b. FNO Impacted Gen'!V334</f>
        <v>10.11074604</v>
      </c>
      <c r="W334" s="56">
        <f>'5a. FNO'!W334+'5b. FNO Impacted Gen'!W334</f>
        <v>9.9220802199999998</v>
      </c>
      <c r="X334" s="56">
        <f>'5a. FNO'!X334+'5b. FNO Impacted Gen'!X334</f>
        <v>9.783859660000001</v>
      </c>
      <c r="Y334" s="56">
        <f>'5a. FNO'!Y334+'5b. FNO Impacted Gen'!Y334</f>
        <v>9.4065379</v>
      </c>
      <c r="Z334" s="67">
        <f>'5a. FNO'!Z334+'5b. FNO Impacted Gen'!Z334</f>
        <v>0</v>
      </c>
    </row>
    <row r="335" spans="1:26">
      <c r="A335" s="54">
        <f t="shared" si="5"/>
        <v>45989</v>
      </c>
      <c r="B335" s="55">
        <f>'5a. FNO'!B335+'5b. FNO Impacted Gen'!B335</f>
        <v>9.1591624200000012</v>
      </c>
      <c r="C335" s="56">
        <f>'5a. FNO'!C335+'5b. FNO Impacted Gen'!C335</f>
        <v>9.0919864099999987</v>
      </c>
      <c r="D335" s="56">
        <f>'5a. FNO'!D335+'5b. FNO Impacted Gen'!D335</f>
        <v>9.0724303000000006</v>
      </c>
      <c r="E335" s="56">
        <f>'5a. FNO'!E335+'5b. FNO Impacted Gen'!E335</f>
        <v>9.2129438199999996</v>
      </c>
      <c r="F335" s="56">
        <f>'5a. FNO'!F335+'5b. FNO Impacted Gen'!F335</f>
        <v>9.4549350499999978</v>
      </c>
      <c r="G335" s="56">
        <f>'5a. FNO'!G335+'5b. FNO Impacted Gen'!G335</f>
        <v>9.9418498299999989</v>
      </c>
      <c r="H335" s="56">
        <f>'5a. FNO'!H335+'5b. FNO Impacted Gen'!H335</f>
        <v>10.4675113</v>
      </c>
      <c r="I335" s="56">
        <f>'5a. FNO'!I335+'5b. FNO Impacted Gen'!I335</f>
        <v>10.998593</v>
      </c>
      <c r="J335" s="56">
        <f>'5a. FNO'!J335+'5b. FNO Impacted Gen'!J335</f>
        <v>11.05019796</v>
      </c>
      <c r="K335" s="56">
        <f>'5a. FNO'!K335+'5b. FNO Impacted Gen'!K335</f>
        <v>10.858523100000001</v>
      </c>
      <c r="L335" s="56">
        <f>'5a. FNO'!L335+'5b. FNO Impacted Gen'!L335</f>
        <v>10.47555668</v>
      </c>
      <c r="M335" s="56">
        <f>'5a. FNO'!M335+'5b. FNO Impacted Gen'!M335</f>
        <v>9.7551904200000017</v>
      </c>
      <c r="N335" s="56">
        <f>'5a. FNO'!N335+'5b. FNO Impacted Gen'!N335</f>
        <v>9.4801087499999994</v>
      </c>
      <c r="O335" s="56">
        <f>'5a. FNO'!O335+'5b. FNO Impacted Gen'!O335</f>
        <v>9.1465325699999998</v>
      </c>
      <c r="P335" s="56">
        <f>'5a. FNO'!P335+'5b. FNO Impacted Gen'!P335</f>
        <v>8.9337570299999989</v>
      </c>
      <c r="Q335" s="56">
        <f>'5a. FNO'!Q335+'5b. FNO Impacted Gen'!Q335</f>
        <v>9.2854737600000004</v>
      </c>
      <c r="R335" s="56">
        <f>'5a. FNO'!R335+'5b. FNO Impacted Gen'!R335</f>
        <v>10.150326499999998</v>
      </c>
      <c r="S335" s="56">
        <f>'5a. FNO'!S335+'5b. FNO Impacted Gen'!S335</f>
        <v>11.156652399999999</v>
      </c>
      <c r="T335" s="56">
        <f>'5a. FNO'!T335+'5b. FNO Impacted Gen'!T335</f>
        <v>11.000970929999999</v>
      </c>
      <c r="U335" s="56">
        <f>'5a. FNO'!U335+'5b. FNO Impacted Gen'!U335</f>
        <v>10.880372509999999</v>
      </c>
      <c r="V335" s="56">
        <f>'5a. FNO'!V335+'5b. FNO Impacted Gen'!V335</f>
        <v>10.746401150000001</v>
      </c>
      <c r="W335" s="56">
        <f>'5a. FNO'!W335+'5b. FNO Impacted Gen'!W335</f>
        <v>10.450996930000001</v>
      </c>
      <c r="X335" s="56">
        <f>'5a. FNO'!X335+'5b. FNO Impacted Gen'!X335</f>
        <v>10.26845853</v>
      </c>
      <c r="Y335" s="56">
        <f>'5a. FNO'!Y335+'5b. FNO Impacted Gen'!Y335</f>
        <v>9.8678745300000017</v>
      </c>
      <c r="Z335" s="67">
        <f>'5a. FNO'!Z335+'5b. FNO Impacted Gen'!Z335</f>
        <v>0</v>
      </c>
    </row>
    <row r="336" spans="1:26">
      <c r="A336" s="54">
        <f t="shared" si="5"/>
        <v>45990</v>
      </c>
      <c r="B336" s="55">
        <f>'5a. FNO'!B336+'5b. FNO Impacted Gen'!B336</f>
        <v>9.5192211600000007</v>
      </c>
      <c r="C336" s="56">
        <f>'5a. FNO'!C336+'5b. FNO Impacted Gen'!C336</f>
        <v>9.4837238800000012</v>
      </c>
      <c r="D336" s="56">
        <f>'5a. FNO'!D336+'5b. FNO Impacted Gen'!D336</f>
        <v>9.5773518399999986</v>
      </c>
      <c r="E336" s="56">
        <f>'5a. FNO'!E336+'5b. FNO Impacted Gen'!E336</f>
        <v>9.6525888300000009</v>
      </c>
      <c r="F336" s="56">
        <f>'5a. FNO'!F336+'5b. FNO Impacted Gen'!F336</f>
        <v>9.8620187699999988</v>
      </c>
      <c r="G336" s="56">
        <f>'5a. FNO'!G336+'5b. FNO Impacted Gen'!G336</f>
        <v>10.31815905</v>
      </c>
      <c r="H336" s="56">
        <f>'5a. FNO'!H336+'5b. FNO Impacted Gen'!H336</f>
        <v>10.970551499999999</v>
      </c>
      <c r="I336" s="56">
        <f>'5a. FNO'!I336+'5b. FNO Impacted Gen'!I336</f>
        <v>11.516374990000001</v>
      </c>
      <c r="J336" s="56">
        <f>'5a. FNO'!J336+'5b. FNO Impacted Gen'!J336</f>
        <v>11.00542561</v>
      </c>
      <c r="K336" s="56">
        <f>'5a. FNO'!K336+'5b. FNO Impacted Gen'!K336</f>
        <v>10.693043580000001</v>
      </c>
      <c r="L336" s="56">
        <f>'5a. FNO'!L336+'5b. FNO Impacted Gen'!L336</f>
        <v>10.26694767</v>
      </c>
      <c r="M336" s="56">
        <f>'5a. FNO'!M336+'5b. FNO Impacted Gen'!M336</f>
        <v>10.02179501</v>
      </c>
      <c r="N336" s="56">
        <f>'5a. FNO'!N336+'5b. FNO Impacted Gen'!N336</f>
        <v>9.6279275599999998</v>
      </c>
      <c r="O336" s="56">
        <f>'5a. FNO'!O336+'5b. FNO Impacted Gen'!O336</f>
        <v>9.5641917599999999</v>
      </c>
      <c r="P336" s="56">
        <f>'5a. FNO'!P336+'5b. FNO Impacted Gen'!P336</f>
        <v>9.5690934899999984</v>
      </c>
      <c r="Q336" s="56">
        <f>'5a. FNO'!Q336+'5b. FNO Impacted Gen'!Q336</f>
        <v>10.226247520000001</v>
      </c>
      <c r="R336" s="56">
        <f>'5a. FNO'!R336+'5b. FNO Impacted Gen'!R336</f>
        <v>11.24541619</v>
      </c>
      <c r="S336" s="56">
        <f>'5a. FNO'!S336+'5b. FNO Impacted Gen'!S336</f>
        <v>12.253234710000001</v>
      </c>
      <c r="T336" s="56">
        <f>'5a. FNO'!T336+'5b. FNO Impacted Gen'!T336</f>
        <v>12.05582832</v>
      </c>
      <c r="U336" s="56">
        <f>'5a. FNO'!U336+'5b. FNO Impacted Gen'!U336</f>
        <v>11.852015130000002</v>
      </c>
      <c r="V336" s="56">
        <f>'5a. FNO'!V336+'5b. FNO Impacted Gen'!V336</f>
        <v>11.96336851</v>
      </c>
      <c r="W336" s="56">
        <f>'5a. FNO'!W336+'5b. FNO Impacted Gen'!W336</f>
        <v>11.56708849</v>
      </c>
      <c r="X336" s="56">
        <f>'5a. FNO'!X336+'5b. FNO Impacted Gen'!X336</f>
        <v>11.68313449</v>
      </c>
      <c r="Y336" s="56">
        <f>'5a. FNO'!Y336+'5b. FNO Impacted Gen'!Y336</f>
        <v>11.13729247</v>
      </c>
      <c r="Z336" s="67">
        <f>'5a. FNO'!Z336+'5b. FNO Impacted Gen'!Z336</f>
        <v>0</v>
      </c>
    </row>
    <row r="337" spans="1:26">
      <c r="A337" s="54">
        <f t="shared" si="5"/>
        <v>45991</v>
      </c>
      <c r="B337" s="55">
        <f>'5a. FNO'!B337+'5b. FNO Impacted Gen'!B337</f>
        <v>10.743413909999999</v>
      </c>
      <c r="C337" s="56">
        <f>'5a. FNO'!C337+'5b. FNO Impacted Gen'!C337</f>
        <v>10.704433659999999</v>
      </c>
      <c r="D337" s="56">
        <f>'5a. FNO'!D337+'5b. FNO Impacted Gen'!D337</f>
        <v>10.740404190000001</v>
      </c>
      <c r="E337" s="56">
        <f>'5a. FNO'!E337+'5b. FNO Impacted Gen'!E337</f>
        <v>10.823856410000001</v>
      </c>
      <c r="F337" s="56">
        <f>'5a. FNO'!F337+'5b. FNO Impacted Gen'!F337</f>
        <v>11.06306511</v>
      </c>
      <c r="G337" s="56">
        <f>'5a. FNO'!G337+'5b. FNO Impacted Gen'!G337</f>
        <v>11.50261068</v>
      </c>
      <c r="H337" s="56">
        <f>'5a. FNO'!H337+'5b. FNO Impacted Gen'!H337</f>
        <v>12.153449400000001</v>
      </c>
      <c r="I337" s="56">
        <f>'5a. FNO'!I337+'5b. FNO Impacted Gen'!I337</f>
        <v>12.652948919999998</v>
      </c>
      <c r="J337" s="56">
        <f>'5a. FNO'!J337+'5b. FNO Impacted Gen'!J337</f>
        <v>12.592333099999999</v>
      </c>
      <c r="K337" s="56">
        <f>'5a. FNO'!K337+'5b. FNO Impacted Gen'!K337</f>
        <v>12.23520008</v>
      </c>
      <c r="L337" s="56">
        <f>'5a. FNO'!L337+'5b. FNO Impacted Gen'!L337</f>
        <v>11.79712026</v>
      </c>
      <c r="M337" s="56">
        <f>'5a. FNO'!M337+'5b. FNO Impacted Gen'!M337</f>
        <v>11.490763450000001</v>
      </c>
      <c r="N337" s="56">
        <f>'5a. FNO'!N337+'5b. FNO Impacted Gen'!N337</f>
        <v>11.62613005</v>
      </c>
      <c r="O337" s="56">
        <f>'5a. FNO'!O337+'5b. FNO Impacted Gen'!O337</f>
        <v>11.923909310000001</v>
      </c>
      <c r="P337" s="56">
        <f>'5a. FNO'!P337+'5b. FNO Impacted Gen'!P337</f>
        <v>12.187405269999999</v>
      </c>
      <c r="Q337" s="56">
        <f>'5a. FNO'!Q337+'5b. FNO Impacted Gen'!Q337</f>
        <v>12.777338289999999</v>
      </c>
      <c r="R337" s="56">
        <f>'5a. FNO'!R337+'5b. FNO Impacted Gen'!R337</f>
        <v>13.181552960000001</v>
      </c>
      <c r="S337" s="56">
        <f>'5a. FNO'!S337+'5b. FNO Impacted Gen'!S337</f>
        <v>13.889209899999999</v>
      </c>
      <c r="T337" s="56">
        <f>'5a. FNO'!T337+'5b. FNO Impacted Gen'!T337</f>
        <v>13.595706999999999</v>
      </c>
      <c r="U337" s="56">
        <f>'5a. FNO'!U337+'5b. FNO Impacted Gen'!U337</f>
        <v>13.37792112</v>
      </c>
      <c r="V337" s="56">
        <f>'5a. FNO'!V337+'5b. FNO Impacted Gen'!V337</f>
        <v>12.98498126</v>
      </c>
      <c r="W337" s="56">
        <f>'5a. FNO'!W337+'5b. FNO Impacted Gen'!W337</f>
        <v>12.46949491</v>
      </c>
      <c r="X337" s="56">
        <f>'5a. FNO'!X337+'5b. FNO Impacted Gen'!X337</f>
        <v>12.635255140000002</v>
      </c>
      <c r="Y337" s="56">
        <f>'5a. FNO'!Y337+'5b. FNO Impacted Gen'!Y337</f>
        <v>11.927621070000001</v>
      </c>
      <c r="Z337" s="67">
        <f>'5a. FNO'!Z337+'5b. FNO Impacted Gen'!Z337</f>
        <v>0</v>
      </c>
    </row>
    <row r="338" spans="1:26">
      <c r="A338" s="54">
        <f t="shared" si="5"/>
        <v>45992</v>
      </c>
      <c r="B338" s="55">
        <f>'5a. FNO'!B338+'5b. FNO Impacted Gen'!B338</f>
        <v>11.45476764</v>
      </c>
      <c r="C338" s="56">
        <f>'5a. FNO'!C338+'5b. FNO Impacted Gen'!C338</f>
        <v>11.21175414</v>
      </c>
      <c r="D338" s="56">
        <f>'5a. FNO'!D338+'5b. FNO Impacted Gen'!D338</f>
        <v>11.141606620000001</v>
      </c>
      <c r="E338" s="56">
        <f>'5a. FNO'!E338+'5b. FNO Impacted Gen'!E338</f>
        <v>11.223299889999998</v>
      </c>
      <c r="F338" s="56">
        <f>'5a. FNO'!F338+'5b. FNO Impacted Gen'!F338</f>
        <v>11.70768775</v>
      </c>
      <c r="G338" s="56">
        <f>'5a. FNO'!G338+'5b. FNO Impacted Gen'!G338</f>
        <v>12.25648472</v>
      </c>
      <c r="H338" s="56">
        <f>'5a. FNO'!H338+'5b. FNO Impacted Gen'!H338</f>
        <v>13.20816821</v>
      </c>
      <c r="I338" s="56">
        <f>'5a. FNO'!I338+'5b. FNO Impacted Gen'!I338</f>
        <v>13.506361780000001</v>
      </c>
      <c r="J338" s="56">
        <f>'5a. FNO'!J338+'5b. FNO Impacted Gen'!J338</f>
        <v>12.947273969999999</v>
      </c>
      <c r="K338" s="56">
        <f>'5a. FNO'!K338+'5b. FNO Impacted Gen'!K338</f>
        <v>12.238439420000001</v>
      </c>
      <c r="L338" s="56">
        <f>'5a. FNO'!L338+'5b. FNO Impacted Gen'!L338</f>
        <v>11.599746569999999</v>
      </c>
      <c r="M338" s="56">
        <f>'5a. FNO'!M338+'5b. FNO Impacted Gen'!M338</f>
        <v>11.105994409999999</v>
      </c>
      <c r="N338" s="56">
        <f>'5a. FNO'!N338+'5b. FNO Impacted Gen'!N338</f>
        <v>10.78089744</v>
      </c>
      <c r="O338" s="56">
        <f>'5a. FNO'!O338+'5b. FNO Impacted Gen'!O338</f>
        <v>10.32654054</v>
      </c>
      <c r="P338" s="56">
        <f>'5a. FNO'!P338+'5b. FNO Impacted Gen'!P338</f>
        <v>10.251318729999999</v>
      </c>
      <c r="Q338" s="56">
        <f>'5a. FNO'!Q338+'5b. FNO Impacted Gen'!Q338</f>
        <v>10.657839529999999</v>
      </c>
      <c r="R338" s="56">
        <f>'5a. FNO'!R338+'5b. FNO Impacted Gen'!R338</f>
        <v>11.64081827</v>
      </c>
      <c r="S338" s="56">
        <f>'5a. FNO'!S338+'5b. FNO Impacted Gen'!S338</f>
        <v>12.85865523</v>
      </c>
      <c r="T338" s="56">
        <f>'5a. FNO'!T338+'5b. FNO Impacted Gen'!T338</f>
        <v>12.968788740000001</v>
      </c>
      <c r="U338" s="56">
        <f>'5a. FNO'!U338+'5b. FNO Impacted Gen'!U338</f>
        <v>12.869480430000001</v>
      </c>
      <c r="V338" s="56">
        <f>'5a. FNO'!V338+'5b. FNO Impacted Gen'!V338</f>
        <v>12.664672399999999</v>
      </c>
      <c r="W338" s="56">
        <f>'5a. FNO'!W338+'5b. FNO Impacted Gen'!W338</f>
        <v>12.24916432</v>
      </c>
      <c r="X338" s="56">
        <f>'5a. FNO'!X338+'5b. FNO Impacted Gen'!X338</f>
        <v>12.288324490000001</v>
      </c>
      <c r="Y338" s="56">
        <f>'5a. FNO'!Y338+'5b. FNO Impacted Gen'!Y338</f>
        <v>11.808554840000001</v>
      </c>
      <c r="Z338" s="67">
        <f>'5a. FNO'!Z338+'5b. FNO Impacted Gen'!Z338</f>
        <v>0</v>
      </c>
    </row>
    <row r="339" spans="1:26">
      <c r="A339" s="54">
        <f t="shared" si="5"/>
        <v>45993</v>
      </c>
      <c r="B339" s="55">
        <f>'5a. FNO'!B339+'5b. FNO Impacted Gen'!B339</f>
        <v>11.587996440000001</v>
      </c>
      <c r="C339" s="56">
        <f>'5a. FNO'!C339+'5b. FNO Impacted Gen'!C339</f>
        <v>11.14299278</v>
      </c>
      <c r="D339" s="56">
        <f>'5a. FNO'!D339+'5b. FNO Impacted Gen'!D339</f>
        <v>11.097544979999999</v>
      </c>
      <c r="E339" s="56">
        <f>'5a. FNO'!E339+'5b. FNO Impacted Gen'!E339</f>
        <v>11.14691893</v>
      </c>
      <c r="F339" s="56">
        <f>'5a. FNO'!F339+'5b. FNO Impacted Gen'!F339</f>
        <v>11.388173009999999</v>
      </c>
      <c r="G339" s="56">
        <f>'5a. FNO'!G339+'5b. FNO Impacted Gen'!G339</f>
        <v>12.301805409999998</v>
      </c>
      <c r="H339" s="56">
        <f>'5a. FNO'!H339+'5b. FNO Impacted Gen'!H339</f>
        <v>13.58472538</v>
      </c>
      <c r="I339" s="56">
        <f>'5a. FNO'!I339+'5b. FNO Impacted Gen'!I339</f>
        <v>13.74261834</v>
      </c>
      <c r="J339" s="56">
        <f>'5a. FNO'!J339+'5b. FNO Impacted Gen'!J339</f>
        <v>12.93098882</v>
      </c>
      <c r="K339" s="56">
        <f>'5a. FNO'!K339+'5b. FNO Impacted Gen'!K339</f>
        <v>12.06202066</v>
      </c>
      <c r="L339" s="56">
        <f>'5a. FNO'!L339+'5b. FNO Impacted Gen'!L339</f>
        <v>11.187998469999998</v>
      </c>
      <c r="M339" s="56">
        <f>'5a. FNO'!M339+'5b. FNO Impacted Gen'!M339</f>
        <v>10.45797737</v>
      </c>
      <c r="N339" s="56">
        <f>'5a. FNO'!N339+'5b. FNO Impacted Gen'!N339</f>
        <v>10.26901294</v>
      </c>
      <c r="O339" s="56">
        <f>'5a. FNO'!O339+'5b. FNO Impacted Gen'!O339</f>
        <v>10.22433195</v>
      </c>
      <c r="P339" s="56">
        <f>'5a. FNO'!P339+'5b. FNO Impacted Gen'!P339</f>
        <v>10.357497180000001</v>
      </c>
      <c r="Q339" s="56">
        <f>'5a. FNO'!Q339+'5b. FNO Impacted Gen'!Q339</f>
        <v>10.503613669999998</v>
      </c>
      <c r="R339" s="56">
        <f>'5a. FNO'!R339+'5b. FNO Impacted Gen'!R339</f>
        <v>11.17065521</v>
      </c>
      <c r="S339" s="56">
        <f>'5a. FNO'!S339+'5b. FNO Impacted Gen'!S339</f>
        <v>12.09154541</v>
      </c>
      <c r="T339" s="56">
        <f>'5a. FNO'!T339+'5b. FNO Impacted Gen'!T339</f>
        <v>11.986433610000001</v>
      </c>
      <c r="U339" s="56">
        <f>'5a. FNO'!U339+'5b. FNO Impacted Gen'!U339</f>
        <v>11.962107700000001</v>
      </c>
      <c r="V339" s="56">
        <f>'5a. FNO'!V339+'5b. FNO Impacted Gen'!V339</f>
        <v>11.677675579999999</v>
      </c>
      <c r="W339" s="56">
        <f>'5a. FNO'!W339+'5b. FNO Impacted Gen'!W339</f>
        <v>11.13474003</v>
      </c>
      <c r="X339" s="56">
        <f>'5a. FNO'!X339+'5b. FNO Impacted Gen'!X339</f>
        <v>10.97226661</v>
      </c>
      <c r="Y339" s="56">
        <f>'5a. FNO'!Y339+'5b. FNO Impacted Gen'!Y339</f>
        <v>10.54766534</v>
      </c>
      <c r="Z339" s="67">
        <f>'5a. FNO'!Z339+'5b. FNO Impacted Gen'!Z339</f>
        <v>0</v>
      </c>
    </row>
    <row r="340" spans="1:26">
      <c r="A340" s="54">
        <f t="shared" si="5"/>
        <v>45994</v>
      </c>
      <c r="B340" s="55">
        <f>'5a. FNO'!B340+'5b. FNO Impacted Gen'!B340</f>
        <v>10.30649472</v>
      </c>
      <c r="C340" s="56">
        <f>'5a. FNO'!C340+'5b. FNO Impacted Gen'!C340</f>
        <v>10.184258830000001</v>
      </c>
      <c r="D340" s="56">
        <f>'5a. FNO'!D340+'5b. FNO Impacted Gen'!D340</f>
        <v>10.195664759999998</v>
      </c>
      <c r="E340" s="56">
        <f>'5a. FNO'!E340+'5b. FNO Impacted Gen'!E340</f>
        <v>10.27812737</v>
      </c>
      <c r="F340" s="56">
        <f>'5a. FNO'!F340+'5b. FNO Impacted Gen'!F340</f>
        <v>10.65557943</v>
      </c>
      <c r="G340" s="56">
        <f>'5a. FNO'!G340+'5b. FNO Impacted Gen'!G340</f>
        <v>11.128083359999998</v>
      </c>
      <c r="H340" s="56">
        <f>'5a. FNO'!H340+'5b. FNO Impacted Gen'!H340</f>
        <v>11.876048569999998</v>
      </c>
      <c r="I340" s="56">
        <f>'5a. FNO'!I340+'5b. FNO Impacted Gen'!I340</f>
        <v>12.289074820000002</v>
      </c>
      <c r="J340" s="56">
        <f>'5a. FNO'!J340+'5b. FNO Impacted Gen'!J340</f>
        <v>12.310234280000001</v>
      </c>
      <c r="K340" s="56">
        <f>'5a. FNO'!K340+'5b. FNO Impacted Gen'!K340</f>
        <v>12.58070116</v>
      </c>
      <c r="L340" s="56">
        <f>'5a. FNO'!L340+'5b. FNO Impacted Gen'!L340</f>
        <v>12.622976380000001</v>
      </c>
      <c r="M340" s="56">
        <f>'5a. FNO'!M340+'5b. FNO Impacted Gen'!M340</f>
        <v>12.75025314</v>
      </c>
      <c r="N340" s="56">
        <f>'5a. FNO'!N340+'5b. FNO Impacted Gen'!N340</f>
        <v>12.78336816</v>
      </c>
      <c r="O340" s="56">
        <f>'5a. FNO'!O340+'5b. FNO Impacted Gen'!O340</f>
        <v>12.791058580000001</v>
      </c>
      <c r="P340" s="56">
        <f>'5a. FNO'!P340+'5b. FNO Impacted Gen'!P340</f>
        <v>12.862415589999999</v>
      </c>
      <c r="Q340" s="56">
        <f>'5a. FNO'!Q340+'5b. FNO Impacted Gen'!Q340</f>
        <v>12.992186680000001</v>
      </c>
      <c r="R340" s="56">
        <f>'5a. FNO'!R340+'5b. FNO Impacted Gen'!R340</f>
        <v>13.410670889999999</v>
      </c>
      <c r="S340" s="56">
        <f>'5a. FNO'!S340+'5b. FNO Impacted Gen'!S340</f>
        <v>13.936999319999998</v>
      </c>
      <c r="T340" s="56">
        <f>'5a. FNO'!T340+'5b. FNO Impacted Gen'!T340</f>
        <v>13.258754239999998</v>
      </c>
      <c r="U340" s="56">
        <f>'5a. FNO'!U340+'5b. FNO Impacted Gen'!U340</f>
        <v>12.889038770000001</v>
      </c>
      <c r="V340" s="56">
        <f>'5a. FNO'!V340+'5b. FNO Impacted Gen'!V340</f>
        <v>12.5636508</v>
      </c>
      <c r="W340" s="56">
        <f>'5a. FNO'!W340+'5b. FNO Impacted Gen'!W340</f>
        <v>12.12717801</v>
      </c>
      <c r="X340" s="56">
        <f>'5a. FNO'!X340+'5b. FNO Impacted Gen'!X340</f>
        <v>12.22221487</v>
      </c>
      <c r="Y340" s="56">
        <f>'5a. FNO'!Y340+'5b. FNO Impacted Gen'!Y340</f>
        <v>11.63469158</v>
      </c>
      <c r="Z340" s="67">
        <f>'5a. FNO'!Z340+'5b. FNO Impacted Gen'!Z340</f>
        <v>0</v>
      </c>
    </row>
    <row r="341" spans="1:26">
      <c r="A341" s="54">
        <f t="shared" si="5"/>
        <v>45995</v>
      </c>
      <c r="B341" s="55">
        <f>'5a. FNO'!B341+'5b. FNO Impacted Gen'!B341</f>
        <v>11.225800619999999</v>
      </c>
      <c r="C341" s="56">
        <f>'5a. FNO'!C341+'5b. FNO Impacted Gen'!C341</f>
        <v>11.214814650000001</v>
      </c>
      <c r="D341" s="56">
        <f>'5a. FNO'!D341+'5b. FNO Impacted Gen'!D341</f>
        <v>11.241842249999999</v>
      </c>
      <c r="E341" s="56">
        <f>'5a. FNO'!E341+'5b. FNO Impacted Gen'!E341</f>
        <v>11.37781824</v>
      </c>
      <c r="F341" s="56">
        <f>'5a. FNO'!F341+'5b. FNO Impacted Gen'!F341</f>
        <v>11.676530660000001</v>
      </c>
      <c r="G341" s="56">
        <f>'5a. FNO'!G341+'5b. FNO Impacted Gen'!G341</f>
        <v>12.191311329999998</v>
      </c>
      <c r="H341" s="56">
        <f>'5a. FNO'!H341+'5b. FNO Impacted Gen'!H341</f>
        <v>13.137353259999999</v>
      </c>
      <c r="I341" s="56">
        <f>'5a. FNO'!I341+'5b. FNO Impacted Gen'!I341</f>
        <v>12.672784999999999</v>
      </c>
      <c r="J341" s="56">
        <f>'5a. FNO'!J341+'5b. FNO Impacted Gen'!J341</f>
        <v>10.193102380000001</v>
      </c>
      <c r="K341" s="56">
        <f>'5a. FNO'!K341+'5b. FNO Impacted Gen'!K341</f>
        <v>9.4059516499999987</v>
      </c>
      <c r="L341" s="56">
        <f>'5a. FNO'!L341+'5b. FNO Impacted Gen'!L341</f>
        <v>10.083496050000001</v>
      </c>
      <c r="M341" s="56">
        <f>'5a. FNO'!M341+'5b. FNO Impacted Gen'!M341</f>
        <v>9.8674672300000008</v>
      </c>
      <c r="N341" s="56">
        <f>'5a. FNO'!N341+'5b. FNO Impacted Gen'!N341</f>
        <v>9.4603347199999988</v>
      </c>
      <c r="O341" s="56">
        <f>'5a. FNO'!O341+'5b. FNO Impacted Gen'!O341</f>
        <v>9.6216564299999998</v>
      </c>
      <c r="P341" s="56">
        <f>'5a. FNO'!P341+'5b. FNO Impacted Gen'!P341</f>
        <v>10.55643156</v>
      </c>
      <c r="Q341" s="56">
        <f>'5a. FNO'!Q341+'5b. FNO Impacted Gen'!Q341</f>
        <v>11.033803530000002</v>
      </c>
      <c r="R341" s="56">
        <f>'5a. FNO'!R341+'5b. FNO Impacted Gen'!R341</f>
        <v>12.08561868</v>
      </c>
      <c r="S341" s="56">
        <f>'5a. FNO'!S341+'5b. FNO Impacted Gen'!S341</f>
        <v>13.25712584</v>
      </c>
      <c r="T341" s="56">
        <f>'5a. FNO'!T341+'5b. FNO Impacted Gen'!T341</f>
        <v>13.176651170000001</v>
      </c>
      <c r="U341" s="56">
        <f>'5a. FNO'!U341+'5b. FNO Impacted Gen'!U341</f>
        <v>13.09338303</v>
      </c>
      <c r="V341" s="56">
        <f>'5a. FNO'!V341+'5b. FNO Impacted Gen'!V341</f>
        <v>12.798279190000001</v>
      </c>
      <c r="W341" s="56">
        <f>'5a. FNO'!W341+'5b. FNO Impacted Gen'!W341</f>
        <v>12.46002781</v>
      </c>
      <c r="X341" s="56">
        <f>'5a. FNO'!X341+'5b. FNO Impacted Gen'!X341</f>
        <v>12.44968388</v>
      </c>
      <c r="Y341" s="56">
        <f>'5a. FNO'!Y341+'5b. FNO Impacted Gen'!Y341</f>
        <v>11.918668139999999</v>
      </c>
      <c r="Z341" s="67">
        <f>'5a. FNO'!Z341+'5b. FNO Impacted Gen'!Z341</f>
        <v>0</v>
      </c>
    </row>
    <row r="342" spans="1:26">
      <c r="A342" s="54">
        <f t="shared" si="5"/>
        <v>45996</v>
      </c>
      <c r="B342" s="55">
        <f>'5a. FNO'!B342+'5b. FNO Impacted Gen'!B342</f>
        <v>11.675205159999999</v>
      </c>
      <c r="C342" s="56">
        <f>'5a. FNO'!C342+'5b. FNO Impacted Gen'!C342</f>
        <v>11.654382379999999</v>
      </c>
      <c r="D342" s="56">
        <f>'5a. FNO'!D342+'5b. FNO Impacted Gen'!D342</f>
        <v>11.593131509999999</v>
      </c>
      <c r="E342" s="56">
        <f>'5a. FNO'!E342+'5b. FNO Impacted Gen'!E342</f>
        <v>11.55818779</v>
      </c>
      <c r="F342" s="56">
        <f>'5a. FNO'!F342+'5b. FNO Impacted Gen'!F342</f>
        <v>11.830166669999999</v>
      </c>
      <c r="G342" s="56">
        <f>'5a. FNO'!G342+'5b. FNO Impacted Gen'!G342</f>
        <v>12.51079702</v>
      </c>
      <c r="H342" s="56">
        <f>'5a. FNO'!H342+'5b. FNO Impacted Gen'!H342</f>
        <v>13.672053320000002</v>
      </c>
      <c r="I342" s="56">
        <f>'5a. FNO'!I342+'5b. FNO Impacted Gen'!I342</f>
        <v>14.133267589999999</v>
      </c>
      <c r="J342" s="56">
        <f>'5a. FNO'!J342+'5b. FNO Impacted Gen'!J342</f>
        <v>13.737888119999999</v>
      </c>
      <c r="K342" s="56">
        <f>'5a. FNO'!K342+'5b. FNO Impacted Gen'!K342</f>
        <v>12.810454320000002</v>
      </c>
      <c r="L342" s="56">
        <f>'5a. FNO'!L342+'5b. FNO Impacted Gen'!L342</f>
        <v>12.253160659999997</v>
      </c>
      <c r="M342" s="56">
        <f>'5a. FNO'!M342+'5b. FNO Impacted Gen'!M342</f>
        <v>11.61839603</v>
      </c>
      <c r="N342" s="56">
        <f>'5a. FNO'!N342+'5b. FNO Impacted Gen'!N342</f>
        <v>11.048972679999999</v>
      </c>
      <c r="O342" s="56">
        <f>'5a. FNO'!O342+'5b. FNO Impacted Gen'!O342</f>
        <v>10.72893655</v>
      </c>
      <c r="P342" s="56">
        <f>'5a. FNO'!P342+'5b. FNO Impacted Gen'!P342</f>
        <v>10.764860110000001</v>
      </c>
      <c r="Q342" s="56">
        <f>'5a. FNO'!Q342+'5b. FNO Impacted Gen'!Q342</f>
        <v>10.71766631</v>
      </c>
      <c r="R342" s="56">
        <f>'5a. FNO'!R342+'5b. FNO Impacted Gen'!R342</f>
        <v>11.533531640000001</v>
      </c>
      <c r="S342" s="56">
        <f>'5a. FNO'!S342+'5b. FNO Impacted Gen'!S342</f>
        <v>12.472121250000001</v>
      </c>
      <c r="T342" s="56">
        <f>'5a. FNO'!T342+'5b. FNO Impacted Gen'!T342</f>
        <v>12.312109779999998</v>
      </c>
      <c r="U342" s="56">
        <f>'5a. FNO'!U342+'5b. FNO Impacted Gen'!U342</f>
        <v>12.26828356</v>
      </c>
      <c r="V342" s="56">
        <f>'5a. FNO'!V342+'5b. FNO Impacted Gen'!V342</f>
        <v>12.07604308</v>
      </c>
      <c r="W342" s="56">
        <f>'5a. FNO'!W342+'5b. FNO Impacted Gen'!W342</f>
        <v>11.7572657</v>
      </c>
      <c r="X342" s="56">
        <f>'5a. FNO'!X342+'5b. FNO Impacted Gen'!X342</f>
        <v>11.898363830000001</v>
      </c>
      <c r="Y342" s="56">
        <f>'5a. FNO'!Y342+'5b. FNO Impacted Gen'!Y342</f>
        <v>11.479180599999999</v>
      </c>
      <c r="Z342" s="67">
        <f>'5a. FNO'!Z342+'5b. FNO Impacted Gen'!Z342</f>
        <v>0</v>
      </c>
    </row>
    <row r="343" spans="1:26">
      <c r="A343" s="54">
        <f t="shared" si="5"/>
        <v>45997</v>
      </c>
      <c r="B343" s="55">
        <f>'5a. FNO'!B343+'5b. FNO Impacted Gen'!B343</f>
        <v>11.16700123</v>
      </c>
      <c r="C343" s="56">
        <f>'5a. FNO'!C343+'5b. FNO Impacted Gen'!C343</f>
        <v>11.110134689999999</v>
      </c>
      <c r="D343" s="56">
        <f>'5a. FNO'!D343+'5b. FNO Impacted Gen'!D343</f>
        <v>11.03302862</v>
      </c>
      <c r="E343" s="56">
        <f>'5a. FNO'!E343+'5b. FNO Impacted Gen'!E343</f>
        <v>11.025708959999999</v>
      </c>
      <c r="F343" s="56">
        <f>'5a. FNO'!F343+'5b. FNO Impacted Gen'!F343</f>
        <v>11.17388283</v>
      </c>
      <c r="G343" s="56">
        <f>'5a. FNO'!G343+'5b. FNO Impacted Gen'!G343</f>
        <v>11.53237897</v>
      </c>
      <c r="H343" s="56">
        <f>'5a. FNO'!H343+'5b. FNO Impacted Gen'!H343</f>
        <v>12.160913410000001</v>
      </c>
      <c r="I343" s="56">
        <f>'5a. FNO'!I343+'5b. FNO Impacted Gen'!I343</f>
        <v>12.296237059999999</v>
      </c>
      <c r="J343" s="56">
        <f>'5a. FNO'!J343+'5b. FNO Impacted Gen'!J343</f>
        <v>12.057595539999999</v>
      </c>
      <c r="K343" s="56">
        <f>'5a. FNO'!K343+'5b. FNO Impacted Gen'!K343</f>
        <v>11.36353085</v>
      </c>
      <c r="L343" s="56">
        <f>'5a. FNO'!L343+'5b. FNO Impacted Gen'!L343</f>
        <v>10.810105380000001</v>
      </c>
      <c r="M343" s="56">
        <f>'5a. FNO'!M343+'5b. FNO Impacted Gen'!M343</f>
        <v>10.402407620000002</v>
      </c>
      <c r="N343" s="56">
        <f>'5a. FNO'!N343+'5b. FNO Impacted Gen'!N343</f>
        <v>9.9454017600000011</v>
      </c>
      <c r="O343" s="56">
        <f>'5a. FNO'!O343+'5b. FNO Impacted Gen'!O343</f>
        <v>9.7442523899999998</v>
      </c>
      <c r="P343" s="56">
        <f>'5a. FNO'!P343+'5b. FNO Impacted Gen'!P343</f>
        <v>9.7359246800000001</v>
      </c>
      <c r="Q343" s="56">
        <f>'5a. FNO'!Q343+'5b. FNO Impacted Gen'!Q343</f>
        <v>10.16206517</v>
      </c>
      <c r="R343" s="56">
        <f>'5a. FNO'!R343+'5b. FNO Impacted Gen'!R343</f>
        <v>11.10430382</v>
      </c>
      <c r="S343" s="56">
        <f>'5a. FNO'!S343+'5b. FNO Impacted Gen'!S343</f>
        <v>11.904330320000001</v>
      </c>
      <c r="T343" s="56">
        <f>'5a. FNO'!T343+'5b. FNO Impacted Gen'!T343</f>
        <v>11.71848754</v>
      </c>
      <c r="U343" s="56">
        <f>'5a. FNO'!U343+'5b. FNO Impacted Gen'!U343</f>
        <v>11.70472337</v>
      </c>
      <c r="V343" s="56">
        <f>'5a. FNO'!V343+'5b. FNO Impacted Gen'!V343</f>
        <v>11.549735779999999</v>
      </c>
      <c r="W343" s="56">
        <f>'5a. FNO'!W343+'5b. FNO Impacted Gen'!W343</f>
        <v>11.30073499</v>
      </c>
      <c r="X343" s="56">
        <f>'5a. FNO'!X343+'5b. FNO Impacted Gen'!X343</f>
        <v>11.537227190000001</v>
      </c>
      <c r="Y343" s="56">
        <f>'5a. FNO'!Y343+'5b. FNO Impacted Gen'!Y343</f>
        <v>10.958991269999999</v>
      </c>
      <c r="Z343" s="67">
        <f>'5a. FNO'!Z343+'5b. FNO Impacted Gen'!Z343</f>
        <v>0</v>
      </c>
    </row>
    <row r="344" spans="1:26">
      <c r="A344" s="54">
        <f t="shared" si="5"/>
        <v>45998</v>
      </c>
      <c r="B344" s="55">
        <f>'5a. FNO'!B344+'5b. FNO Impacted Gen'!B344</f>
        <v>10.71108939</v>
      </c>
      <c r="C344" s="56">
        <f>'5a. FNO'!C344+'5b. FNO Impacted Gen'!C344</f>
        <v>10.698847729999999</v>
      </c>
      <c r="D344" s="56">
        <f>'5a. FNO'!D344+'5b. FNO Impacted Gen'!D344</f>
        <v>10.744633119999998</v>
      </c>
      <c r="E344" s="56">
        <f>'5a. FNO'!E344+'5b. FNO Impacted Gen'!E344</f>
        <v>10.933553610000001</v>
      </c>
      <c r="F344" s="56">
        <f>'5a. FNO'!F344+'5b. FNO Impacted Gen'!F344</f>
        <v>11.086814759999999</v>
      </c>
      <c r="G344" s="56">
        <f>'5a. FNO'!G344+'5b. FNO Impacted Gen'!G344</f>
        <v>11.56544328</v>
      </c>
      <c r="H344" s="56">
        <f>'5a. FNO'!H344+'5b. FNO Impacted Gen'!H344</f>
        <v>12.229477859999999</v>
      </c>
      <c r="I344" s="56">
        <f>'5a. FNO'!I344+'5b. FNO Impacted Gen'!I344</f>
        <v>12.578785180000001</v>
      </c>
      <c r="J344" s="56">
        <f>'5a. FNO'!J344+'5b. FNO Impacted Gen'!J344</f>
        <v>12.014548810000001</v>
      </c>
      <c r="K344" s="56">
        <f>'5a. FNO'!K344+'5b. FNO Impacted Gen'!K344</f>
        <v>11.204127949999998</v>
      </c>
      <c r="L344" s="56">
        <f>'5a. FNO'!L344+'5b. FNO Impacted Gen'!L344</f>
        <v>10.395065039999999</v>
      </c>
      <c r="M344" s="56">
        <f>'5a. FNO'!M344+'5b. FNO Impacted Gen'!M344</f>
        <v>9.8970398399999997</v>
      </c>
      <c r="N344" s="56">
        <f>'5a. FNO'!N344+'5b. FNO Impacted Gen'!N344</f>
        <v>9.5212545700000017</v>
      </c>
      <c r="O344" s="56">
        <f>'5a. FNO'!O344+'5b. FNO Impacted Gen'!O344</f>
        <v>9.5204979200000004</v>
      </c>
      <c r="P344" s="56">
        <f>'5a. FNO'!P344+'5b. FNO Impacted Gen'!P344</f>
        <v>9.4273630999999991</v>
      </c>
      <c r="Q344" s="56">
        <f>'5a. FNO'!Q344+'5b. FNO Impacted Gen'!Q344</f>
        <v>10.049116880000001</v>
      </c>
      <c r="R344" s="56">
        <f>'5a. FNO'!R344+'5b. FNO Impacted Gen'!R344</f>
        <v>10.932840980000002</v>
      </c>
      <c r="S344" s="56">
        <f>'5a. FNO'!S344+'5b. FNO Impacted Gen'!S344</f>
        <v>12.078324029999999</v>
      </c>
      <c r="T344" s="56">
        <f>'5a. FNO'!T344+'5b. FNO Impacted Gen'!T344</f>
        <v>12.148359879999999</v>
      </c>
      <c r="U344" s="56">
        <f>'5a. FNO'!U344+'5b. FNO Impacted Gen'!U344</f>
        <v>12.160247380000001</v>
      </c>
      <c r="V344" s="56">
        <f>'5a. FNO'!V344+'5b. FNO Impacted Gen'!V344</f>
        <v>11.940558489999999</v>
      </c>
      <c r="W344" s="56">
        <f>'5a. FNO'!W344+'5b. FNO Impacted Gen'!W344</f>
        <v>11.60796285</v>
      </c>
      <c r="X344" s="56">
        <f>'5a. FNO'!X344+'5b. FNO Impacted Gen'!X344</f>
        <v>11.723390360000002</v>
      </c>
      <c r="Y344" s="56">
        <f>'5a. FNO'!Y344+'5b. FNO Impacted Gen'!Y344</f>
        <v>11.219837719999999</v>
      </c>
      <c r="Z344" s="67">
        <f>'5a. FNO'!Z344+'5b. FNO Impacted Gen'!Z344</f>
        <v>0</v>
      </c>
    </row>
    <row r="345" spans="1:26">
      <c r="A345" s="54">
        <f t="shared" si="5"/>
        <v>45999</v>
      </c>
      <c r="B345" s="55">
        <f>'5a. FNO'!B345+'5b. FNO Impacted Gen'!B345</f>
        <v>10.87137218</v>
      </c>
      <c r="C345" s="56">
        <f>'5a. FNO'!C345+'5b. FNO Impacted Gen'!C345</f>
        <v>10.9698099</v>
      </c>
      <c r="D345" s="56">
        <f>'5a. FNO'!D345+'5b. FNO Impacted Gen'!D345</f>
        <v>10.952952979999999</v>
      </c>
      <c r="E345" s="56">
        <f>'5a. FNO'!E345+'5b. FNO Impacted Gen'!E345</f>
        <v>11.016415329999999</v>
      </c>
      <c r="F345" s="56">
        <f>'5a. FNO'!F345+'5b. FNO Impacted Gen'!F345</f>
        <v>11.33455856</v>
      </c>
      <c r="G345" s="56">
        <f>'5a. FNO'!G345+'5b. FNO Impacted Gen'!G345</f>
        <v>12.182266769999998</v>
      </c>
      <c r="H345" s="56">
        <f>'5a. FNO'!H345+'5b. FNO Impacted Gen'!H345</f>
        <v>12.827095420000001</v>
      </c>
      <c r="I345" s="56">
        <f>'5a. FNO'!I345+'5b. FNO Impacted Gen'!I345</f>
        <v>13.05125857</v>
      </c>
      <c r="J345" s="56">
        <f>'5a. FNO'!J345+'5b. FNO Impacted Gen'!J345</f>
        <v>12.256097649999999</v>
      </c>
      <c r="K345" s="56">
        <f>'5a. FNO'!K345+'5b. FNO Impacted Gen'!K345</f>
        <v>11.20373258</v>
      </c>
      <c r="L345" s="56">
        <f>'5a. FNO'!L345+'5b. FNO Impacted Gen'!L345</f>
        <v>10.536735570000001</v>
      </c>
      <c r="M345" s="56">
        <f>'5a. FNO'!M345+'5b. FNO Impacted Gen'!M345</f>
        <v>9.9289511699999995</v>
      </c>
      <c r="N345" s="56">
        <f>'5a. FNO'!N345+'5b. FNO Impacted Gen'!N345</f>
        <v>9.6503853799999995</v>
      </c>
      <c r="O345" s="56">
        <f>'5a. FNO'!O345+'5b. FNO Impacted Gen'!O345</f>
        <v>9.2723657300000006</v>
      </c>
      <c r="P345" s="56">
        <f>'5a. FNO'!P345+'5b. FNO Impacted Gen'!P345</f>
        <v>8.9953385800000003</v>
      </c>
      <c r="Q345" s="56">
        <f>'5a. FNO'!Q345+'5b. FNO Impacted Gen'!Q345</f>
        <v>8.9883535299999995</v>
      </c>
      <c r="R345" s="56">
        <f>'5a. FNO'!R345+'5b. FNO Impacted Gen'!R345</f>
        <v>10.045446029999999</v>
      </c>
      <c r="S345" s="56">
        <f>'5a. FNO'!S345+'5b. FNO Impacted Gen'!S345</f>
        <v>11.185814369999999</v>
      </c>
      <c r="T345" s="56">
        <f>'5a. FNO'!T345+'5b. FNO Impacted Gen'!T345</f>
        <v>11.28171085</v>
      </c>
      <c r="U345" s="56">
        <f>'5a. FNO'!U345+'5b. FNO Impacted Gen'!U345</f>
        <v>11.338154779999998</v>
      </c>
      <c r="V345" s="56">
        <f>'5a. FNO'!V345+'5b. FNO Impacted Gen'!V345</f>
        <v>11.16466593</v>
      </c>
      <c r="W345" s="56">
        <f>'5a. FNO'!W345+'5b. FNO Impacted Gen'!W345</f>
        <v>10.743241790000001</v>
      </c>
      <c r="X345" s="56">
        <f>'5a. FNO'!X345+'5b. FNO Impacted Gen'!X345</f>
        <v>10.5549736</v>
      </c>
      <c r="Y345" s="56">
        <f>'5a. FNO'!Y345+'5b. FNO Impacted Gen'!Y345</f>
        <v>9.9970458099999995</v>
      </c>
      <c r="Z345" s="67">
        <f>'5a. FNO'!Z345+'5b. FNO Impacted Gen'!Z345</f>
        <v>0</v>
      </c>
    </row>
    <row r="346" spans="1:26">
      <c r="A346" s="54">
        <f t="shared" si="5"/>
        <v>46000</v>
      </c>
      <c r="B346" s="55">
        <f>'5a. FNO'!B346+'5b. FNO Impacted Gen'!B346</f>
        <v>9.8244369700000007</v>
      </c>
      <c r="C346" s="56">
        <f>'5a. FNO'!C346+'5b. FNO Impacted Gen'!C346</f>
        <v>9.7649904500000009</v>
      </c>
      <c r="D346" s="56">
        <f>'5a. FNO'!D346+'5b. FNO Impacted Gen'!D346</f>
        <v>9.8287809599999996</v>
      </c>
      <c r="E346" s="56">
        <f>'5a. FNO'!E346+'5b. FNO Impacted Gen'!E346</f>
        <v>9.9349115200000018</v>
      </c>
      <c r="F346" s="56">
        <f>'5a. FNO'!F346+'5b. FNO Impacted Gen'!F346</f>
        <v>10.326540290000001</v>
      </c>
      <c r="G346" s="56">
        <f>'5a. FNO'!G346+'5b. FNO Impacted Gen'!G346</f>
        <v>10.954281159999999</v>
      </c>
      <c r="H346" s="56">
        <f>'5a. FNO'!H346+'5b. FNO Impacted Gen'!H346</f>
        <v>12.16598821</v>
      </c>
      <c r="I346" s="56">
        <f>'5a. FNO'!I346+'5b. FNO Impacted Gen'!I346</f>
        <v>12.459758450000001</v>
      </c>
      <c r="J346" s="56">
        <f>'5a. FNO'!J346+'5b. FNO Impacted Gen'!J346</f>
        <v>12.03268959</v>
      </c>
      <c r="K346" s="56">
        <f>'5a. FNO'!K346+'5b. FNO Impacted Gen'!K346</f>
        <v>11.56224224</v>
      </c>
      <c r="L346" s="56">
        <f>'5a. FNO'!L346+'5b. FNO Impacted Gen'!L346</f>
        <v>10.72489552</v>
      </c>
      <c r="M346" s="56">
        <f>'5a. FNO'!M346+'5b. FNO Impacted Gen'!M346</f>
        <v>10.08860411</v>
      </c>
      <c r="N346" s="56">
        <f>'5a. FNO'!N346+'5b. FNO Impacted Gen'!N346</f>
        <v>9.3725105200000005</v>
      </c>
      <c r="O346" s="56">
        <f>'5a. FNO'!O346+'5b. FNO Impacted Gen'!O346</f>
        <v>9.4224256999999998</v>
      </c>
      <c r="P346" s="56">
        <f>'5a. FNO'!P346+'5b. FNO Impacted Gen'!P346</f>
        <v>9.5610074699999998</v>
      </c>
      <c r="Q346" s="56">
        <f>'5a. FNO'!Q346+'5b. FNO Impacted Gen'!Q346</f>
        <v>9.3706806500000006</v>
      </c>
      <c r="R346" s="56">
        <f>'5a. FNO'!R346+'5b. FNO Impacted Gen'!R346</f>
        <v>9.99351594</v>
      </c>
      <c r="S346" s="56">
        <f>'5a. FNO'!S346+'5b. FNO Impacted Gen'!S346</f>
        <v>10.986989659999999</v>
      </c>
      <c r="T346" s="56">
        <f>'5a. FNO'!T346+'5b. FNO Impacted Gen'!T346</f>
        <v>10.84101899</v>
      </c>
      <c r="U346" s="56">
        <f>'5a. FNO'!U346+'5b. FNO Impacted Gen'!U346</f>
        <v>10.88526678</v>
      </c>
      <c r="V346" s="56">
        <f>'5a. FNO'!V346+'5b. FNO Impacted Gen'!V346</f>
        <v>10.63183778</v>
      </c>
      <c r="W346" s="56">
        <f>'5a. FNO'!W346+'5b. FNO Impacted Gen'!W346</f>
        <v>10.2178585</v>
      </c>
      <c r="X346" s="56">
        <f>'5a. FNO'!X346+'5b. FNO Impacted Gen'!X346</f>
        <v>10.021789719999999</v>
      </c>
      <c r="Y346" s="56">
        <f>'5a. FNO'!Y346+'5b. FNO Impacted Gen'!Y346</f>
        <v>9.6140204100000002</v>
      </c>
      <c r="Z346" s="67">
        <f>'5a. FNO'!Z346+'5b. FNO Impacted Gen'!Z346</f>
        <v>0</v>
      </c>
    </row>
    <row r="347" spans="1:26">
      <c r="A347" s="54">
        <f t="shared" si="5"/>
        <v>46001</v>
      </c>
      <c r="B347" s="55">
        <f>'5a. FNO'!B347+'5b. FNO Impacted Gen'!B347</f>
        <v>9.4186577299999996</v>
      </c>
      <c r="C347" s="56">
        <f>'5a. FNO'!C347+'5b. FNO Impacted Gen'!C347</f>
        <v>9.4671838899999994</v>
      </c>
      <c r="D347" s="56">
        <f>'5a. FNO'!D347+'5b. FNO Impacted Gen'!D347</f>
        <v>9.4656700499999999</v>
      </c>
      <c r="E347" s="56">
        <f>'5a. FNO'!E347+'5b. FNO Impacted Gen'!E347</f>
        <v>9.5987840000000002</v>
      </c>
      <c r="F347" s="56">
        <f>'5a. FNO'!F347+'5b. FNO Impacted Gen'!F347</f>
        <v>10.066231070000001</v>
      </c>
      <c r="G347" s="56">
        <f>'5a. FNO'!G347+'5b. FNO Impacted Gen'!G347</f>
        <v>10.940933299999999</v>
      </c>
      <c r="H347" s="56">
        <f>'5a. FNO'!H347+'5b. FNO Impacted Gen'!H347</f>
        <v>12.146077269999999</v>
      </c>
      <c r="I347" s="56">
        <f>'5a. FNO'!I347+'5b. FNO Impacted Gen'!I347</f>
        <v>12.44271402</v>
      </c>
      <c r="J347" s="56">
        <f>'5a. FNO'!J347+'5b. FNO Impacted Gen'!J347</f>
        <v>11.56669299</v>
      </c>
      <c r="K347" s="56">
        <f>'5a. FNO'!K347+'5b. FNO Impacted Gen'!K347</f>
        <v>10.495017089999999</v>
      </c>
      <c r="L347" s="56">
        <f>'5a. FNO'!L347+'5b. FNO Impacted Gen'!L347</f>
        <v>9.7660737100000006</v>
      </c>
      <c r="M347" s="56">
        <f>'5a. FNO'!M347+'5b. FNO Impacted Gen'!M347</f>
        <v>9.4014372700000006</v>
      </c>
      <c r="N347" s="56">
        <f>'5a. FNO'!N347+'5b. FNO Impacted Gen'!N347</f>
        <v>9.0102996299999987</v>
      </c>
      <c r="O347" s="56">
        <f>'5a. FNO'!O347+'5b. FNO Impacted Gen'!O347</f>
        <v>9.1369773800000011</v>
      </c>
      <c r="P347" s="56">
        <f>'5a. FNO'!P347+'5b. FNO Impacted Gen'!P347</f>
        <v>8.9287960500000008</v>
      </c>
      <c r="Q347" s="56">
        <f>'5a. FNO'!Q347+'5b. FNO Impacted Gen'!Q347</f>
        <v>8.9553957200000003</v>
      </c>
      <c r="R347" s="56">
        <f>'5a. FNO'!R347+'5b. FNO Impacted Gen'!R347</f>
        <v>9.8469656499999996</v>
      </c>
      <c r="S347" s="56">
        <f>'5a. FNO'!S347+'5b. FNO Impacted Gen'!S347</f>
        <v>10.92710142</v>
      </c>
      <c r="T347" s="56">
        <f>'5a. FNO'!T347+'5b. FNO Impacted Gen'!T347</f>
        <v>10.94308571</v>
      </c>
      <c r="U347" s="56">
        <f>'5a. FNO'!U347+'5b. FNO Impacted Gen'!U347</f>
        <v>10.85253685</v>
      </c>
      <c r="V347" s="56">
        <f>'5a. FNO'!V347+'5b. FNO Impacted Gen'!V347</f>
        <v>10.543042170000001</v>
      </c>
      <c r="W347" s="56">
        <f>'5a. FNO'!W347+'5b. FNO Impacted Gen'!W347</f>
        <v>10.092486039999999</v>
      </c>
      <c r="X347" s="56">
        <f>'5a. FNO'!X347+'5b. FNO Impacted Gen'!X347</f>
        <v>9.8911274999999996</v>
      </c>
      <c r="Y347" s="56">
        <f>'5a. FNO'!Y347+'5b. FNO Impacted Gen'!Y347</f>
        <v>9.4272283800000007</v>
      </c>
      <c r="Z347" s="67">
        <f>'5a. FNO'!Z347+'5b. FNO Impacted Gen'!Z347</f>
        <v>0</v>
      </c>
    </row>
    <row r="348" spans="1:26">
      <c r="A348" s="54">
        <f t="shared" si="5"/>
        <v>46002</v>
      </c>
      <c r="B348" s="55">
        <f>'5a. FNO'!B348+'5b. FNO Impacted Gen'!B348</f>
        <v>9.1906665199999988</v>
      </c>
      <c r="C348" s="56">
        <f>'5a. FNO'!C348+'5b. FNO Impacted Gen'!C348</f>
        <v>9.194976930000001</v>
      </c>
      <c r="D348" s="56">
        <f>'5a. FNO'!D348+'5b. FNO Impacted Gen'!D348</f>
        <v>9.2004608499999989</v>
      </c>
      <c r="E348" s="56">
        <f>'5a. FNO'!E348+'5b. FNO Impacted Gen'!E348</f>
        <v>9.2726672199999989</v>
      </c>
      <c r="F348" s="56">
        <f>'5a. FNO'!F348+'5b. FNO Impacted Gen'!F348</f>
        <v>9.6193695300000002</v>
      </c>
      <c r="G348" s="56">
        <f>'5a. FNO'!G348+'5b. FNO Impacted Gen'!G348</f>
        <v>10.291827799999998</v>
      </c>
      <c r="H348" s="56">
        <f>'5a. FNO'!H348+'5b. FNO Impacted Gen'!H348</f>
        <v>11.218419580000001</v>
      </c>
      <c r="I348" s="56">
        <f>'5a. FNO'!I348+'5b. FNO Impacted Gen'!I348</f>
        <v>11.488238490000002</v>
      </c>
      <c r="J348" s="56">
        <f>'5a. FNO'!J348+'5b. FNO Impacted Gen'!J348</f>
        <v>10.868309549999999</v>
      </c>
      <c r="K348" s="56">
        <f>'5a. FNO'!K348+'5b. FNO Impacted Gen'!K348</f>
        <v>10.444746080000002</v>
      </c>
      <c r="L348" s="56">
        <f>'5a. FNO'!L348+'5b. FNO Impacted Gen'!L348</f>
        <v>9.6804256100000003</v>
      </c>
      <c r="M348" s="56">
        <f>'5a. FNO'!M348+'5b. FNO Impacted Gen'!M348</f>
        <v>9.1884331299999999</v>
      </c>
      <c r="N348" s="56">
        <f>'5a. FNO'!N348+'5b. FNO Impacted Gen'!N348</f>
        <v>8.7184149700000013</v>
      </c>
      <c r="O348" s="56">
        <f>'5a. FNO'!O348+'5b. FNO Impacted Gen'!O348</f>
        <v>8.5920425900000001</v>
      </c>
      <c r="P348" s="56">
        <f>'5a. FNO'!P348+'5b. FNO Impacted Gen'!P348</f>
        <v>8.5792498099999985</v>
      </c>
      <c r="Q348" s="56">
        <f>'5a. FNO'!Q348+'5b. FNO Impacted Gen'!Q348</f>
        <v>8.5938849800000003</v>
      </c>
      <c r="R348" s="56">
        <f>'5a. FNO'!R348+'5b. FNO Impacted Gen'!R348</f>
        <v>9.5049132299999997</v>
      </c>
      <c r="S348" s="56">
        <f>'5a. FNO'!S348+'5b. FNO Impacted Gen'!S348</f>
        <v>10.499849979999999</v>
      </c>
      <c r="T348" s="56">
        <f>'5a. FNO'!T348+'5b. FNO Impacted Gen'!T348</f>
        <v>10.37396455</v>
      </c>
      <c r="U348" s="56">
        <f>'5a. FNO'!U348+'5b. FNO Impacted Gen'!U348</f>
        <v>10.30211046</v>
      </c>
      <c r="V348" s="56">
        <f>'5a. FNO'!V348+'5b. FNO Impacted Gen'!V348</f>
        <v>10.204791060000002</v>
      </c>
      <c r="W348" s="56">
        <f>'5a. FNO'!W348+'5b. FNO Impacted Gen'!W348</f>
        <v>9.9668769900000012</v>
      </c>
      <c r="X348" s="56">
        <f>'5a. FNO'!X348+'5b. FNO Impacted Gen'!X348</f>
        <v>9.8185811900000015</v>
      </c>
      <c r="Y348" s="56">
        <f>'5a. FNO'!Y348+'5b. FNO Impacted Gen'!Y348</f>
        <v>9.3142526099999987</v>
      </c>
      <c r="Z348" s="67">
        <f>'5a. FNO'!Z348+'5b. FNO Impacted Gen'!Z348</f>
        <v>0</v>
      </c>
    </row>
    <row r="349" spans="1:26">
      <c r="A349" s="54">
        <f t="shared" si="5"/>
        <v>46003</v>
      </c>
      <c r="B349" s="55">
        <f>'5a. FNO'!B349+'5b. FNO Impacted Gen'!B349</f>
        <v>9.1525480500000018</v>
      </c>
      <c r="C349" s="56">
        <f>'5a. FNO'!C349+'5b. FNO Impacted Gen'!C349</f>
        <v>8.9739021600000015</v>
      </c>
      <c r="D349" s="56">
        <f>'5a. FNO'!D349+'5b. FNO Impacted Gen'!D349</f>
        <v>9.0195373799999992</v>
      </c>
      <c r="E349" s="56">
        <f>'5a. FNO'!E349+'5b. FNO Impacted Gen'!E349</f>
        <v>9.1457803700000007</v>
      </c>
      <c r="F349" s="56">
        <f>'5a. FNO'!F349+'5b. FNO Impacted Gen'!F349</f>
        <v>9.49730059</v>
      </c>
      <c r="G349" s="56">
        <f>'5a. FNO'!G349+'5b. FNO Impacted Gen'!G349</f>
        <v>10.137908449999999</v>
      </c>
      <c r="H349" s="56">
        <f>'5a. FNO'!H349+'5b. FNO Impacted Gen'!H349</f>
        <v>10.917819719999999</v>
      </c>
      <c r="I349" s="56">
        <f>'5a. FNO'!I349+'5b. FNO Impacted Gen'!I349</f>
        <v>11.27644183</v>
      </c>
      <c r="J349" s="56">
        <f>'5a. FNO'!J349+'5b. FNO Impacted Gen'!J349</f>
        <v>10.840982949999999</v>
      </c>
      <c r="K349" s="56">
        <f>'5a. FNO'!K349+'5b. FNO Impacted Gen'!K349</f>
        <v>10.40864592</v>
      </c>
      <c r="L349" s="56">
        <f>'5a. FNO'!L349+'5b. FNO Impacted Gen'!L349</f>
        <v>9.6339808700000003</v>
      </c>
      <c r="M349" s="56">
        <f>'5a. FNO'!M349+'5b. FNO Impacted Gen'!M349</f>
        <v>8.8471833000000011</v>
      </c>
      <c r="N349" s="56">
        <f>'5a. FNO'!N349+'5b. FNO Impacted Gen'!N349</f>
        <v>8.2633233700000002</v>
      </c>
      <c r="O349" s="56">
        <f>'5a. FNO'!O349+'5b. FNO Impacted Gen'!O349</f>
        <v>8.0098900099999994</v>
      </c>
      <c r="P349" s="56">
        <f>'5a. FNO'!P349+'5b. FNO Impacted Gen'!P349</f>
        <v>8.0582733300000005</v>
      </c>
      <c r="Q349" s="56">
        <f>'5a. FNO'!Q349+'5b. FNO Impacted Gen'!Q349</f>
        <v>8.3695940799999988</v>
      </c>
      <c r="R349" s="56">
        <f>'5a. FNO'!R349+'5b. FNO Impacted Gen'!R349</f>
        <v>9.3756580200000013</v>
      </c>
      <c r="S349" s="56">
        <f>'5a. FNO'!S349+'5b. FNO Impacted Gen'!S349</f>
        <v>10.421161459999999</v>
      </c>
      <c r="T349" s="56">
        <f>'5a. FNO'!T349+'5b. FNO Impacted Gen'!T349</f>
        <v>10.432106620000001</v>
      </c>
      <c r="U349" s="56">
        <f>'5a. FNO'!U349+'5b. FNO Impacted Gen'!U349</f>
        <v>10.327801300000001</v>
      </c>
      <c r="V349" s="56">
        <f>'5a. FNO'!V349+'5b. FNO Impacted Gen'!V349</f>
        <v>10.176942240000001</v>
      </c>
      <c r="W349" s="56">
        <f>'5a. FNO'!W349+'5b. FNO Impacted Gen'!W349</f>
        <v>9.9315231700000002</v>
      </c>
      <c r="X349" s="56">
        <f>'5a. FNO'!X349+'5b. FNO Impacted Gen'!X349</f>
        <v>9.8933714799999972</v>
      </c>
      <c r="Y349" s="56">
        <f>'5a. FNO'!Y349+'5b. FNO Impacted Gen'!Y349</f>
        <v>9.5320385400000021</v>
      </c>
      <c r="Z349" s="67">
        <f>'5a. FNO'!Z349+'5b. FNO Impacted Gen'!Z349</f>
        <v>0</v>
      </c>
    </row>
    <row r="350" spans="1:26">
      <c r="A350" s="54">
        <f t="shared" si="5"/>
        <v>46004</v>
      </c>
      <c r="B350" s="55">
        <f>'5a. FNO'!B350+'5b. FNO Impacted Gen'!B350</f>
        <v>9.2364186400000001</v>
      </c>
      <c r="C350" s="56">
        <f>'5a. FNO'!C350+'5b. FNO Impacted Gen'!C350</f>
        <v>9.3078217199999997</v>
      </c>
      <c r="D350" s="56">
        <f>'5a. FNO'!D350+'5b. FNO Impacted Gen'!D350</f>
        <v>9.2959918600000009</v>
      </c>
      <c r="E350" s="56">
        <f>'5a. FNO'!E350+'5b. FNO Impacted Gen'!E350</f>
        <v>9.4134010999999997</v>
      </c>
      <c r="F350" s="56">
        <f>'5a. FNO'!F350+'5b. FNO Impacted Gen'!F350</f>
        <v>9.6181756800000002</v>
      </c>
      <c r="G350" s="56">
        <f>'5a. FNO'!G350+'5b. FNO Impacted Gen'!G350</f>
        <v>10.11930652</v>
      </c>
      <c r="H350" s="56">
        <f>'5a. FNO'!H350+'5b. FNO Impacted Gen'!H350</f>
        <v>10.815792549999999</v>
      </c>
      <c r="I350" s="56">
        <f>'5a. FNO'!I350+'5b. FNO Impacted Gen'!I350</f>
        <v>11.05964956</v>
      </c>
      <c r="J350" s="56">
        <f>'5a. FNO'!J350+'5b. FNO Impacted Gen'!J350</f>
        <v>10.681619249999999</v>
      </c>
      <c r="K350" s="56">
        <f>'5a. FNO'!K350+'5b. FNO Impacted Gen'!K350</f>
        <v>9.9834595799999981</v>
      </c>
      <c r="L350" s="56">
        <f>'5a. FNO'!L350+'5b. FNO Impacted Gen'!L350</f>
        <v>9.1962227799999994</v>
      </c>
      <c r="M350" s="56">
        <f>'5a. FNO'!M350+'5b. FNO Impacted Gen'!M350</f>
        <v>8.6556660199999982</v>
      </c>
      <c r="N350" s="56">
        <f>'5a. FNO'!N350+'5b. FNO Impacted Gen'!N350</f>
        <v>8.2575843399999993</v>
      </c>
      <c r="O350" s="56">
        <f>'5a. FNO'!O350+'5b. FNO Impacted Gen'!O350</f>
        <v>8.1061404500000016</v>
      </c>
      <c r="P350" s="56">
        <f>'5a. FNO'!P350+'5b. FNO Impacted Gen'!P350</f>
        <v>8.2372948699999995</v>
      </c>
      <c r="Q350" s="56">
        <f>'5a. FNO'!Q350+'5b. FNO Impacted Gen'!Q350</f>
        <v>8.5709183899999992</v>
      </c>
      <c r="R350" s="56">
        <f>'5a. FNO'!R350+'5b. FNO Impacted Gen'!R350</f>
        <v>9.6748752600000003</v>
      </c>
      <c r="S350" s="56">
        <f>'5a. FNO'!S350+'5b. FNO Impacted Gen'!S350</f>
        <v>10.672677970000001</v>
      </c>
      <c r="T350" s="56">
        <f>'5a. FNO'!T350+'5b. FNO Impacted Gen'!T350</f>
        <v>10.755670089999999</v>
      </c>
      <c r="U350" s="56">
        <f>'5a. FNO'!U350+'5b. FNO Impacted Gen'!U350</f>
        <v>10.771320449999999</v>
      </c>
      <c r="V350" s="56">
        <f>'5a. FNO'!V350+'5b. FNO Impacted Gen'!V350</f>
        <v>10.605526119999999</v>
      </c>
      <c r="W350" s="56">
        <f>'5a. FNO'!W350+'5b. FNO Impacted Gen'!W350</f>
        <v>10.377447359999998</v>
      </c>
      <c r="X350" s="56">
        <f>'5a. FNO'!X350+'5b. FNO Impacted Gen'!X350</f>
        <v>10.462434669999999</v>
      </c>
      <c r="Y350" s="56">
        <f>'5a. FNO'!Y350+'5b. FNO Impacted Gen'!Y350</f>
        <v>10.07449611</v>
      </c>
      <c r="Z350" s="67">
        <f>'5a. FNO'!Z350+'5b. FNO Impacted Gen'!Z350</f>
        <v>0</v>
      </c>
    </row>
    <row r="351" spans="1:26">
      <c r="A351" s="54">
        <f t="shared" si="5"/>
        <v>46005</v>
      </c>
      <c r="B351" s="55">
        <f>'5a. FNO'!B351+'5b. FNO Impacted Gen'!B351</f>
        <v>9.7079537699999996</v>
      </c>
      <c r="C351" s="56">
        <f>'5a. FNO'!C351+'5b. FNO Impacted Gen'!C351</f>
        <v>9.6982986499999999</v>
      </c>
      <c r="D351" s="56">
        <f>'5a. FNO'!D351+'5b. FNO Impacted Gen'!D351</f>
        <v>9.6355985799999999</v>
      </c>
      <c r="E351" s="56">
        <f>'5a. FNO'!E351+'5b. FNO Impacted Gen'!E351</f>
        <v>9.7356124299999998</v>
      </c>
      <c r="F351" s="56">
        <f>'5a. FNO'!F351+'5b. FNO Impacted Gen'!F351</f>
        <v>9.90602889</v>
      </c>
      <c r="G351" s="56">
        <f>'5a. FNO'!G351+'5b. FNO Impacted Gen'!G351</f>
        <v>10.32689922</v>
      </c>
      <c r="H351" s="56">
        <f>'5a. FNO'!H351+'5b. FNO Impacted Gen'!H351</f>
        <v>11.084291959999998</v>
      </c>
      <c r="I351" s="56">
        <f>'5a. FNO'!I351+'5b. FNO Impacted Gen'!I351</f>
        <v>11.646181290000001</v>
      </c>
      <c r="J351" s="56">
        <f>'5a. FNO'!J351+'5b. FNO Impacted Gen'!J351</f>
        <v>11.421098480000001</v>
      </c>
      <c r="K351" s="56">
        <f>'5a. FNO'!K351+'5b. FNO Impacted Gen'!K351</f>
        <v>10.62451924</v>
      </c>
      <c r="L351" s="56">
        <f>'5a. FNO'!L351+'5b. FNO Impacted Gen'!L351</f>
        <v>9.7619762000000012</v>
      </c>
      <c r="M351" s="56">
        <f>'5a. FNO'!M351+'5b. FNO Impacted Gen'!M351</f>
        <v>9.1241639400000007</v>
      </c>
      <c r="N351" s="56">
        <f>'5a. FNO'!N351+'5b. FNO Impacted Gen'!N351</f>
        <v>8.7219549699999988</v>
      </c>
      <c r="O351" s="56">
        <f>'5a. FNO'!O351+'5b. FNO Impacted Gen'!O351</f>
        <v>8.4985786000000001</v>
      </c>
      <c r="P351" s="56">
        <f>'5a. FNO'!P351+'5b. FNO Impacted Gen'!P351</f>
        <v>8.4714043799999992</v>
      </c>
      <c r="Q351" s="56">
        <f>'5a. FNO'!Q351+'5b. FNO Impacted Gen'!Q351</f>
        <v>8.8994334999999989</v>
      </c>
      <c r="R351" s="56">
        <f>'5a. FNO'!R351+'5b. FNO Impacted Gen'!R351</f>
        <v>9.9991018499999988</v>
      </c>
      <c r="S351" s="56">
        <f>'5a. FNO'!S351+'5b. FNO Impacted Gen'!S351</f>
        <v>10.99889509</v>
      </c>
      <c r="T351" s="56">
        <f>'5a. FNO'!T351+'5b. FNO Impacted Gen'!T351</f>
        <v>11.02825786</v>
      </c>
      <c r="U351" s="56">
        <f>'5a. FNO'!U351+'5b. FNO Impacted Gen'!U351</f>
        <v>11.07239279</v>
      </c>
      <c r="V351" s="56">
        <f>'5a. FNO'!V351+'5b. FNO Impacted Gen'!V351</f>
        <v>10.65385255</v>
      </c>
      <c r="W351" s="56">
        <f>'5a. FNO'!W351+'5b. FNO Impacted Gen'!W351</f>
        <v>10.29664859</v>
      </c>
      <c r="X351" s="56">
        <f>'5a. FNO'!X351+'5b. FNO Impacted Gen'!X351</f>
        <v>9.9659946099999992</v>
      </c>
      <c r="Y351" s="56">
        <f>'5a. FNO'!Y351+'5b. FNO Impacted Gen'!Y351</f>
        <v>9.5696490099999991</v>
      </c>
      <c r="Z351" s="67">
        <f>'5a. FNO'!Z351+'5b. FNO Impacted Gen'!Z351</f>
        <v>0</v>
      </c>
    </row>
    <row r="352" spans="1:26">
      <c r="A352" s="54">
        <f t="shared" si="5"/>
        <v>46006</v>
      </c>
      <c r="B352" s="55">
        <f>'5a. FNO'!B352+'5b. FNO Impacted Gen'!B352</f>
        <v>9.4161309600000003</v>
      </c>
      <c r="C352" s="56">
        <f>'5a. FNO'!C352+'5b. FNO Impacted Gen'!C352</f>
        <v>9.3684264499999994</v>
      </c>
      <c r="D352" s="56">
        <f>'5a. FNO'!D352+'5b. FNO Impacted Gen'!D352</f>
        <v>9.4188108400000008</v>
      </c>
      <c r="E352" s="56">
        <f>'5a. FNO'!E352+'5b. FNO Impacted Gen'!E352</f>
        <v>9.7398984500000001</v>
      </c>
      <c r="F352" s="56">
        <f>'5a. FNO'!F352+'5b. FNO Impacted Gen'!F352</f>
        <v>9.9804452999999995</v>
      </c>
      <c r="G352" s="56">
        <f>'5a. FNO'!G352+'5b. FNO Impacted Gen'!G352</f>
        <v>10.969581939999999</v>
      </c>
      <c r="H352" s="56">
        <f>'5a. FNO'!H352+'5b. FNO Impacted Gen'!H352</f>
        <v>12.04161034</v>
      </c>
      <c r="I352" s="56">
        <f>'5a. FNO'!I352+'5b. FNO Impacted Gen'!I352</f>
        <v>12.28643641</v>
      </c>
      <c r="J352" s="56">
        <f>'5a. FNO'!J352+'5b. FNO Impacted Gen'!J352</f>
        <v>11.643305680000001</v>
      </c>
      <c r="K352" s="56">
        <f>'5a. FNO'!K352+'5b. FNO Impacted Gen'!K352</f>
        <v>10.75894591</v>
      </c>
      <c r="L352" s="56">
        <f>'5a. FNO'!L352+'5b. FNO Impacted Gen'!L352</f>
        <v>9.8874897900000001</v>
      </c>
      <c r="M352" s="56">
        <f>'5a. FNO'!M352+'5b. FNO Impacted Gen'!M352</f>
        <v>9.3158314799999999</v>
      </c>
      <c r="N352" s="56">
        <f>'5a. FNO'!N352+'5b. FNO Impacted Gen'!N352</f>
        <v>8.9205951300000024</v>
      </c>
      <c r="O352" s="56">
        <f>'5a. FNO'!O352+'5b. FNO Impacted Gen'!O352</f>
        <v>8.7302835699999992</v>
      </c>
      <c r="P352" s="56">
        <f>'5a. FNO'!P352+'5b. FNO Impacted Gen'!P352</f>
        <v>8.6662148300000013</v>
      </c>
      <c r="Q352" s="56">
        <f>'5a. FNO'!Q352+'5b. FNO Impacted Gen'!Q352</f>
        <v>8.9203128599999992</v>
      </c>
      <c r="R352" s="56">
        <f>'5a. FNO'!R352+'5b. FNO Impacted Gen'!R352</f>
        <v>9.7557557399999997</v>
      </c>
      <c r="S352" s="56">
        <f>'5a. FNO'!S352+'5b. FNO Impacted Gen'!S352</f>
        <v>10.77167461</v>
      </c>
      <c r="T352" s="56">
        <f>'5a. FNO'!T352+'5b. FNO Impacted Gen'!T352</f>
        <v>10.86930104</v>
      </c>
      <c r="U352" s="56">
        <f>'5a. FNO'!U352+'5b. FNO Impacted Gen'!U352</f>
        <v>10.932186310000001</v>
      </c>
      <c r="V352" s="56">
        <f>'5a. FNO'!V352+'5b. FNO Impacted Gen'!V352</f>
        <v>10.74031654</v>
      </c>
      <c r="W352" s="56">
        <f>'5a. FNO'!W352+'5b. FNO Impacted Gen'!W352</f>
        <v>10.34492992</v>
      </c>
      <c r="X352" s="56">
        <f>'5a. FNO'!X352+'5b. FNO Impacted Gen'!X352</f>
        <v>10.206058609999999</v>
      </c>
      <c r="Y352" s="56">
        <f>'5a. FNO'!Y352+'5b. FNO Impacted Gen'!Y352</f>
        <v>9.7184156700000006</v>
      </c>
      <c r="Z352" s="67">
        <f>'5a. FNO'!Z352+'5b. FNO Impacted Gen'!Z352</f>
        <v>0</v>
      </c>
    </row>
    <row r="353" spans="1:26">
      <c r="A353" s="54">
        <f t="shared" si="5"/>
        <v>46007</v>
      </c>
      <c r="B353" s="55">
        <f>'5a. FNO'!B353+'5b. FNO Impacted Gen'!B353</f>
        <v>9.5490826799999997</v>
      </c>
      <c r="C353" s="56">
        <f>'5a. FNO'!C353+'5b. FNO Impacted Gen'!C353</f>
        <v>9.5471083299999986</v>
      </c>
      <c r="D353" s="56">
        <f>'5a. FNO'!D353+'5b. FNO Impacted Gen'!D353</f>
        <v>9.6170716299999999</v>
      </c>
      <c r="E353" s="56">
        <f>'5a. FNO'!E353+'5b. FNO Impacted Gen'!E353</f>
        <v>9.8217800999999998</v>
      </c>
      <c r="F353" s="56">
        <f>'5a. FNO'!F353+'5b. FNO Impacted Gen'!F353</f>
        <v>10.266630109999999</v>
      </c>
      <c r="G353" s="56">
        <f>'5a. FNO'!G353+'5b. FNO Impacted Gen'!G353</f>
        <v>11.23136906</v>
      </c>
      <c r="H353" s="56">
        <f>'5a. FNO'!H353+'5b. FNO Impacted Gen'!H353</f>
        <v>12.386752809999997</v>
      </c>
      <c r="I353" s="56">
        <f>'5a. FNO'!I353+'5b. FNO Impacted Gen'!I353</f>
        <v>12.42888292</v>
      </c>
      <c r="J353" s="56">
        <f>'5a. FNO'!J353+'5b. FNO Impacted Gen'!J353</f>
        <v>11.577232380000002</v>
      </c>
      <c r="K353" s="56">
        <f>'5a. FNO'!K353+'5b. FNO Impacted Gen'!K353</f>
        <v>10.934856680000001</v>
      </c>
      <c r="L353" s="56">
        <f>'5a. FNO'!L353+'5b. FNO Impacted Gen'!L353</f>
        <v>10.238202769999999</v>
      </c>
      <c r="M353" s="56">
        <f>'5a. FNO'!M353+'5b. FNO Impacted Gen'!M353</f>
        <v>9.6255661300000011</v>
      </c>
      <c r="N353" s="56">
        <f>'5a. FNO'!N353+'5b. FNO Impacted Gen'!N353</f>
        <v>9.185282560000001</v>
      </c>
      <c r="O353" s="56">
        <f>'5a. FNO'!O353+'5b. FNO Impacted Gen'!O353</f>
        <v>8.8347629199999993</v>
      </c>
      <c r="P353" s="56">
        <f>'5a. FNO'!P353+'5b. FNO Impacted Gen'!P353</f>
        <v>8.8469377499999986</v>
      </c>
      <c r="Q353" s="56">
        <f>'5a. FNO'!Q353+'5b. FNO Impacted Gen'!Q353</f>
        <v>8.892479419999999</v>
      </c>
      <c r="R353" s="56">
        <f>'5a. FNO'!R353+'5b. FNO Impacted Gen'!R353</f>
        <v>9.6757540599999992</v>
      </c>
      <c r="S353" s="56">
        <f>'5a. FNO'!S353+'5b. FNO Impacted Gen'!S353</f>
        <v>10.84308613</v>
      </c>
      <c r="T353" s="56">
        <f>'5a. FNO'!T353+'5b. FNO Impacted Gen'!T353</f>
        <v>10.749023079999999</v>
      </c>
      <c r="U353" s="56">
        <f>'5a. FNO'!U353+'5b. FNO Impacted Gen'!U353</f>
        <v>10.80709965</v>
      </c>
      <c r="V353" s="56">
        <f>'5a. FNO'!V353+'5b. FNO Impacted Gen'!V353</f>
        <v>10.565982959999999</v>
      </c>
      <c r="W353" s="56">
        <f>'5a. FNO'!W353+'5b. FNO Impacted Gen'!W353</f>
        <v>10.106252939999999</v>
      </c>
      <c r="X353" s="56">
        <f>'5a. FNO'!X353+'5b. FNO Impacted Gen'!X353</f>
        <v>10.068526239999999</v>
      </c>
      <c r="Y353" s="56">
        <f>'5a. FNO'!Y353+'5b. FNO Impacted Gen'!Y353</f>
        <v>9.647603590000001</v>
      </c>
      <c r="Z353" s="67">
        <f>'5a. FNO'!Z353+'5b. FNO Impacted Gen'!Z353</f>
        <v>0</v>
      </c>
    </row>
    <row r="354" spans="1:26">
      <c r="A354" s="54">
        <f t="shared" si="5"/>
        <v>46008</v>
      </c>
      <c r="B354" s="55">
        <f>'5a. FNO'!B354+'5b. FNO Impacted Gen'!B354</f>
        <v>9.3463729299999994</v>
      </c>
      <c r="C354" s="56">
        <f>'5a. FNO'!C354+'5b. FNO Impacted Gen'!C354</f>
        <v>9.3863507700000017</v>
      </c>
      <c r="D354" s="56">
        <f>'5a. FNO'!D354+'5b. FNO Impacted Gen'!D354</f>
        <v>9.4171827599999993</v>
      </c>
      <c r="E354" s="56">
        <f>'5a. FNO'!E354+'5b. FNO Impacted Gen'!E354</f>
        <v>9.64726295</v>
      </c>
      <c r="F354" s="56">
        <f>'5a. FNO'!F354+'5b. FNO Impacted Gen'!F354</f>
        <v>9.9358419599999994</v>
      </c>
      <c r="G354" s="56">
        <f>'5a. FNO'!G354+'5b. FNO Impacted Gen'!G354</f>
        <v>10.839410470000001</v>
      </c>
      <c r="H354" s="56">
        <f>'5a. FNO'!H354+'5b. FNO Impacted Gen'!H354</f>
        <v>11.82164672</v>
      </c>
      <c r="I354" s="56">
        <f>'5a. FNO'!I354+'5b. FNO Impacted Gen'!I354</f>
        <v>12.26133418</v>
      </c>
      <c r="J354" s="56">
        <f>'5a. FNO'!J354+'5b. FNO Impacted Gen'!J354</f>
        <v>11.4199749</v>
      </c>
      <c r="K354" s="56">
        <f>'5a. FNO'!K354+'5b. FNO Impacted Gen'!K354</f>
        <v>10.052285879999999</v>
      </c>
      <c r="L354" s="56">
        <f>'5a. FNO'!L354+'5b. FNO Impacted Gen'!L354</f>
        <v>9.2365237100000002</v>
      </c>
      <c r="M354" s="56">
        <f>'5a. FNO'!M354+'5b. FNO Impacted Gen'!M354</f>
        <v>8.9590548500000011</v>
      </c>
      <c r="N354" s="56">
        <f>'5a. FNO'!N354+'5b. FNO Impacted Gen'!N354</f>
        <v>8.5984239000000002</v>
      </c>
      <c r="O354" s="56">
        <f>'5a. FNO'!O354+'5b. FNO Impacted Gen'!O354</f>
        <v>8.5573023700000004</v>
      </c>
      <c r="P354" s="56">
        <f>'5a. FNO'!P354+'5b. FNO Impacted Gen'!P354</f>
        <v>8.4040207200000001</v>
      </c>
      <c r="Q354" s="56">
        <f>'5a. FNO'!Q354+'5b. FNO Impacted Gen'!Q354</f>
        <v>8.7679427900000011</v>
      </c>
      <c r="R354" s="56">
        <f>'5a. FNO'!R354+'5b. FNO Impacted Gen'!R354</f>
        <v>9.7167232499999994</v>
      </c>
      <c r="S354" s="56">
        <f>'5a. FNO'!S354+'5b. FNO Impacted Gen'!S354</f>
        <v>10.750077559999999</v>
      </c>
      <c r="T354" s="56">
        <f>'5a. FNO'!T354+'5b. FNO Impacted Gen'!T354</f>
        <v>10.64030825</v>
      </c>
      <c r="U354" s="56">
        <f>'5a. FNO'!U354+'5b. FNO Impacted Gen'!U354</f>
        <v>10.51061324</v>
      </c>
      <c r="V354" s="56">
        <f>'5a. FNO'!V354+'5b. FNO Impacted Gen'!V354</f>
        <v>10.150721620000001</v>
      </c>
      <c r="W354" s="56">
        <f>'5a. FNO'!W354+'5b. FNO Impacted Gen'!W354</f>
        <v>9.8257424899999997</v>
      </c>
      <c r="X354" s="56">
        <f>'5a. FNO'!X354+'5b. FNO Impacted Gen'!X354</f>
        <v>9.4239935900000003</v>
      </c>
      <c r="Y354" s="56">
        <f>'5a. FNO'!Y354+'5b. FNO Impacted Gen'!Y354</f>
        <v>9.0964817199999999</v>
      </c>
      <c r="Z354" s="67">
        <f>'5a. FNO'!Z354+'5b. FNO Impacted Gen'!Z354</f>
        <v>0</v>
      </c>
    </row>
    <row r="355" spans="1:26">
      <c r="A355" s="54">
        <f t="shared" si="5"/>
        <v>46009</v>
      </c>
      <c r="B355" s="55">
        <f>'5a. FNO'!B355+'5b. FNO Impacted Gen'!B355</f>
        <v>8.9095900100000005</v>
      </c>
      <c r="C355" s="56">
        <f>'5a. FNO'!C355+'5b. FNO Impacted Gen'!C355</f>
        <v>8.9416710199999994</v>
      </c>
      <c r="D355" s="56">
        <f>'5a. FNO'!D355+'5b. FNO Impacted Gen'!D355</f>
        <v>9.1060203099999999</v>
      </c>
      <c r="E355" s="56">
        <f>'5a. FNO'!E355+'5b. FNO Impacted Gen'!E355</f>
        <v>9.3636410199999993</v>
      </c>
      <c r="F355" s="56">
        <f>'5a. FNO'!F355+'5b. FNO Impacted Gen'!F355</f>
        <v>9.7983798399999991</v>
      </c>
      <c r="G355" s="56">
        <f>'5a. FNO'!G355+'5b. FNO Impacted Gen'!G355</f>
        <v>10.397008470000001</v>
      </c>
      <c r="H355" s="56">
        <f>'5a. FNO'!H355+'5b. FNO Impacted Gen'!H355</f>
        <v>11.29715412</v>
      </c>
      <c r="I355" s="56">
        <f>'5a. FNO'!I355+'5b. FNO Impacted Gen'!I355</f>
        <v>11.58051882</v>
      </c>
      <c r="J355" s="56">
        <f>'5a. FNO'!J355+'5b. FNO Impacted Gen'!J355</f>
        <v>10.83885426</v>
      </c>
      <c r="K355" s="56">
        <f>'5a. FNO'!K355+'5b. FNO Impacted Gen'!K355</f>
        <v>9.9742156900000012</v>
      </c>
      <c r="L355" s="56">
        <f>'5a. FNO'!L355+'5b. FNO Impacted Gen'!L355</f>
        <v>9.557328649999997</v>
      </c>
      <c r="M355" s="56">
        <f>'5a. FNO'!M355+'5b. FNO Impacted Gen'!M355</f>
        <v>9.2781204200000005</v>
      </c>
      <c r="N355" s="56">
        <f>'5a. FNO'!N355+'5b. FNO Impacted Gen'!N355</f>
        <v>9.0132275100000001</v>
      </c>
      <c r="O355" s="56">
        <f>'5a. FNO'!O355+'5b. FNO Impacted Gen'!O355</f>
        <v>8.8753711200000005</v>
      </c>
      <c r="P355" s="56">
        <f>'5a. FNO'!P355+'5b. FNO Impacted Gen'!P355</f>
        <v>8.99366427</v>
      </c>
      <c r="Q355" s="56">
        <f>'5a. FNO'!Q355+'5b. FNO Impacted Gen'!Q355</f>
        <v>9.5172136000000016</v>
      </c>
      <c r="R355" s="56">
        <f>'5a. FNO'!R355+'5b. FNO Impacted Gen'!R355</f>
        <v>10.374713839999998</v>
      </c>
      <c r="S355" s="56">
        <f>'5a. FNO'!S355+'5b. FNO Impacted Gen'!S355</f>
        <v>11.684723</v>
      </c>
      <c r="T355" s="56">
        <f>'5a. FNO'!T355+'5b. FNO Impacted Gen'!T355</f>
        <v>11.611124380000001</v>
      </c>
      <c r="U355" s="56">
        <f>'5a. FNO'!U355+'5b. FNO Impacted Gen'!U355</f>
        <v>11.502515079999998</v>
      </c>
      <c r="V355" s="56">
        <f>'5a. FNO'!V355+'5b. FNO Impacted Gen'!V355</f>
        <v>11.190395669999999</v>
      </c>
      <c r="W355" s="56">
        <f>'5a. FNO'!W355+'5b. FNO Impacted Gen'!W355</f>
        <v>10.76643518</v>
      </c>
      <c r="X355" s="56">
        <f>'5a. FNO'!X355+'5b. FNO Impacted Gen'!X355</f>
        <v>10.491975279999998</v>
      </c>
      <c r="Y355" s="56">
        <f>'5a. FNO'!Y355+'5b. FNO Impacted Gen'!Y355</f>
        <v>9.9753758599999998</v>
      </c>
      <c r="Z355" s="67">
        <f>'5a. FNO'!Z355+'5b. FNO Impacted Gen'!Z355</f>
        <v>0</v>
      </c>
    </row>
    <row r="356" spans="1:26">
      <c r="A356" s="54">
        <f t="shared" si="5"/>
        <v>46010</v>
      </c>
      <c r="B356" s="55">
        <f>'5a. FNO'!B356+'5b. FNO Impacted Gen'!B356</f>
        <v>9.595540080000001</v>
      </c>
      <c r="C356" s="56">
        <f>'5a. FNO'!C356+'5b. FNO Impacted Gen'!C356</f>
        <v>9.4677739899999995</v>
      </c>
      <c r="D356" s="56">
        <f>'5a. FNO'!D356+'5b. FNO Impacted Gen'!D356</f>
        <v>9.4060122599999989</v>
      </c>
      <c r="E356" s="56">
        <f>'5a. FNO'!E356+'5b. FNO Impacted Gen'!E356</f>
        <v>9.4940235900000012</v>
      </c>
      <c r="F356" s="56">
        <f>'5a. FNO'!F356+'5b. FNO Impacted Gen'!F356</f>
        <v>9.7307087400000007</v>
      </c>
      <c r="G356" s="56">
        <f>'5a. FNO'!G356+'5b. FNO Impacted Gen'!G356</f>
        <v>10.565678629999999</v>
      </c>
      <c r="H356" s="56">
        <f>'5a. FNO'!H356+'5b. FNO Impacted Gen'!H356</f>
        <v>11.42439332</v>
      </c>
      <c r="I356" s="56">
        <f>'5a. FNO'!I356+'5b. FNO Impacted Gen'!I356</f>
        <v>11.89087282</v>
      </c>
      <c r="J356" s="56">
        <f>'5a. FNO'!J356+'5b. FNO Impacted Gen'!J356</f>
        <v>11.748915349999999</v>
      </c>
      <c r="K356" s="56">
        <f>'5a. FNO'!K356+'5b. FNO Impacted Gen'!K356</f>
        <v>11.173065319999999</v>
      </c>
      <c r="L356" s="56">
        <f>'5a. FNO'!L356+'5b. FNO Impacted Gen'!L356</f>
        <v>10.184854810000001</v>
      </c>
      <c r="M356" s="56">
        <f>'5a. FNO'!M356+'5b. FNO Impacted Gen'!M356</f>
        <v>9.4650442100000003</v>
      </c>
      <c r="N356" s="56">
        <f>'5a. FNO'!N356+'5b. FNO Impacted Gen'!N356</f>
        <v>8.8750842100000007</v>
      </c>
      <c r="O356" s="56">
        <f>'5a. FNO'!O356+'5b. FNO Impacted Gen'!O356</f>
        <v>8.6662289999999995</v>
      </c>
      <c r="P356" s="56">
        <f>'5a. FNO'!P356+'5b. FNO Impacted Gen'!P356</f>
        <v>8.5697291100000008</v>
      </c>
      <c r="Q356" s="56">
        <f>'5a. FNO'!Q356+'5b. FNO Impacted Gen'!Q356</f>
        <v>8.9202678500000001</v>
      </c>
      <c r="R356" s="56">
        <f>'5a. FNO'!R356+'5b. FNO Impacted Gen'!R356</f>
        <v>9.7365115899999992</v>
      </c>
      <c r="S356" s="56">
        <f>'5a. FNO'!S356+'5b. FNO Impacted Gen'!S356</f>
        <v>10.614771489999999</v>
      </c>
      <c r="T356" s="56">
        <f>'5a. FNO'!T356+'5b. FNO Impacted Gen'!T356</f>
        <v>10.30832478</v>
      </c>
      <c r="U356" s="56">
        <f>'5a. FNO'!U356+'5b. FNO Impacted Gen'!U356</f>
        <v>10.061155770000001</v>
      </c>
      <c r="V356" s="56">
        <f>'5a. FNO'!V356+'5b. FNO Impacted Gen'!V356</f>
        <v>9.6831741299999994</v>
      </c>
      <c r="W356" s="56">
        <f>'5a. FNO'!W356+'5b. FNO Impacted Gen'!W356</f>
        <v>9.360511859999999</v>
      </c>
      <c r="X356" s="56">
        <f>'5a. FNO'!X356+'5b. FNO Impacted Gen'!X356</f>
        <v>8.9511609199999995</v>
      </c>
      <c r="Y356" s="56">
        <f>'5a. FNO'!Y356+'5b. FNO Impacted Gen'!Y356</f>
        <v>8.5211074100000008</v>
      </c>
      <c r="Z356" s="67">
        <f>'5a. FNO'!Z356+'5b. FNO Impacted Gen'!Z356</f>
        <v>0</v>
      </c>
    </row>
    <row r="357" spans="1:26">
      <c r="A357" s="54">
        <f t="shared" si="5"/>
        <v>46011</v>
      </c>
      <c r="B357" s="55">
        <f>'5a. FNO'!B357+'5b. FNO Impacted Gen'!B357</f>
        <v>8.3303685299999994</v>
      </c>
      <c r="C357" s="56">
        <f>'5a. FNO'!C357+'5b. FNO Impacted Gen'!C357</f>
        <v>8.3405373899999997</v>
      </c>
      <c r="D357" s="56">
        <f>'5a. FNO'!D357+'5b. FNO Impacted Gen'!D357</f>
        <v>8.2370329600000005</v>
      </c>
      <c r="E357" s="56">
        <f>'5a. FNO'!E357+'5b. FNO Impacted Gen'!E357</f>
        <v>8.3357652499999997</v>
      </c>
      <c r="F357" s="56">
        <f>'5a. FNO'!F357+'5b. FNO Impacted Gen'!F357</f>
        <v>8.4721684199999991</v>
      </c>
      <c r="G357" s="56">
        <f>'5a. FNO'!G357+'5b. FNO Impacted Gen'!G357</f>
        <v>8.9216924400000011</v>
      </c>
      <c r="H357" s="56">
        <f>'5a. FNO'!H357+'5b. FNO Impacted Gen'!H357</f>
        <v>9.6093910999999999</v>
      </c>
      <c r="I357" s="56">
        <f>'5a. FNO'!I357+'5b. FNO Impacted Gen'!I357</f>
        <v>10.15454433</v>
      </c>
      <c r="J357" s="56">
        <f>'5a. FNO'!J357+'5b. FNO Impacted Gen'!J357</f>
        <v>10.00720143</v>
      </c>
      <c r="K357" s="56">
        <f>'5a. FNO'!K357+'5b. FNO Impacted Gen'!K357</f>
        <v>9.4909220199999993</v>
      </c>
      <c r="L357" s="56">
        <f>'5a. FNO'!L357+'5b. FNO Impacted Gen'!L357</f>
        <v>9.1436294899999986</v>
      </c>
      <c r="M357" s="56">
        <f>'5a. FNO'!M357+'5b. FNO Impacted Gen'!M357</f>
        <v>8.8546765399999998</v>
      </c>
      <c r="N357" s="56">
        <f>'5a. FNO'!N357+'5b. FNO Impacted Gen'!N357</f>
        <v>8.7767625999999996</v>
      </c>
      <c r="O357" s="56">
        <f>'5a. FNO'!O357+'5b. FNO Impacted Gen'!O357</f>
        <v>8.7468184399999984</v>
      </c>
      <c r="P357" s="56">
        <f>'5a. FNO'!P357+'5b. FNO Impacted Gen'!P357</f>
        <v>8.8650269199999983</v>
      </c>
      <c r="Q357" s="56">
        <f>'5a. FNO'!Q357+'5b. FNO Impacted Gen'!Q357</f>
        <v>9.3796410699999999</v>
      </c>
      <c r="R357" s="56">
        <f>'5a. FNO'!R357+'5b. FNO Impacted Gen'!R357</f>
        <v>10.141324120000002</v>
      </c>
      <c r="S357" s="56">
        <f>'5a. FNO'!S357+'5b. FNO Impacted Gen'!S357</f>
        <v>11.051954449999998</v>
      </c>
      <c r="T357" s="56">
        <f>'5a. FNO'!T357+'5b. FNO Impacted Gen'!T357</f>
        <v>10.92565364</v>
      </c>
      <c r="U357" s="56">
        <f>'5a. FNO'!U357+'5b. FNO Impacted Gen'!U357</f>
        <v>10.808495050000001</v>
      </c>
      <c r="V357" s="56">
        <f>'5a. FNO'!V357+'5b. FNO Impacted Gen'!V357</f>
        <v>10.66964804</v>
      </c>
      <c r="W357" s="56">
        <f>'5a. FNO'!W357+'5b. FNO Impacted Gen'!W357</f>
        <v>10.340771519999999</v>
      </c>
      <c r="X357" s="56">
        <f>'5a. FNO'!X357+'5b. FNO Impacted Gen'!X357</f>
        <v>10.202514090000001</v>
      </c>
      <c r="Y357" s="56">
        <f>'5a. FNO'!Y357+'5b. FNO Impacted Gen'!Y357</f>
        <v>9.3646988999999987</v>
      </c>
      <c r="Z357" s="67">
        <f>'5a. FNO'!Z357+'5b. FNO Impacted Gen'!Z357</f>
        <v>0</v>
      </c>
    </row>
    <row r="358" spans="1:26">
      <c r="A358" s="54">
        <f t="shared" si="5"/>
        <v>46012</v>
      </c>
      <c r="B358" s="55">
        <f>'5a. FNO'!B358+'5b. FNO Impacted Gen'!B358</f>
        <v>9.5773583399999982</v>
      </c>
      <c r="C358" s="56">
        <f>'5a. FNO'!C358+'5b. FNO Impacted Gen'!C358</f>
        <v>9.4475756399999984</v>
      </c>
      <c r="D358" s="56">
        <f>'5a. FNO'!D358+'5b. FNO Impacted Gen'!D358</f>
        <v>9.4247280999999994</v>
      </c>
      <c r="E358" s="56">
        <f>'5a. FNO'!E358+'5b. FNO Impacted Gen'!E358</f>
        <v>9.4686726700000001</v>
      </c>
      <c r="F358" s="56">
        <f>'5a. FNO'!F358+'5b. FNO Impacted Gen'!F358</f>
        <v>9.6817950999999987</v>
      </c>
      <c r="G358" s="56">
        <f>'5a. FNO'!G358+'5b. FNO Impacted Gen'!G358</f>
        <v>10.031039419999999</v>
      </c>
      <c r="H358" s="56">
        <f>'5a. FNO'!H358+'5b. FNO Impacted Gen'!H358</f>
        <v>10.71009467</v>
      </c>
      <c r="I358" s="56">
        <f>'5a. FNO'!I358+'5b. FNO Impacted Gen'!I358</f>
        <v>11.356292199999999</v>
      </c>
      <c r="J358" s="56">
        <f>'5a. FNO'!J358+'5b. FNO Impacted Gen'!J358</f>
        <v>11.10672291</v>
      </c>
      <c r="K358" s="56">
        <f>'5a. FNO'!K358+'5b. FNO Impacted Gen'!K358</f>
        <v>10.31933955</v>
      </c>
      <c r="L358" s="56">
        <f>'5a. FNO'!L358+'5b. FNO Impacted Gen'!L358</f>
        <v>9.5393848999999999</v>
      </c>
      <c r="M358" s="56">
        <f>'5a. FNO'!M358+'5b. FNO Impacted Gen'!M358</f>
        <v>9.1431094799999997</v>
      </c>
      <c r="N358" s="56">
        <f>'5a. FNO'!N358+'5b. FNO Impacted Gen'!N358</f>
        <v>8.9975420999999987</v>
      </c>
      <c r="O358" s="56">
        <f>'5a. FNO'!O358+'5b. FNO Impacted Gen'!O358</f>
        <v>8.8907991700000011</v>
      </c>
      <c r="P358" s="56">
        <f>'5a. FNO'!P358+'5b. FNO Impacted Gen'!P358</f>
        <v>8.7293589799999989</v>
      </c>
      <c r="Q358" s="56">
        <f>'5a. FNO'!Q358+'5b. FNO Impacted Gen'!Q358</f>
        <v>9.1072839600000002</v>
      </c>
      <c r="R358" s="56">
        <f>'5a. FNO'!R358+'5b. FNO Impacted Gen'!R358</f>
        <v>9.8938814399999995</v>
      </c>
      <c r="S358" s="56">
        <f>'5a. FNO'!S358+'5b. FNO Impacted Gen'!S358</f>
        <v>10.88730442</v>
      </c>
      <c r="T358" s="56">
        <f>'5a. FNO'!T358+'5b. FNO Impacted Gen'!T358</f>
        <v>10.879470550000001</v>
      </c>
      <c r="U358" s="56">
        <f>'5a. FNO'!U358+'5b. FNO Impacted Gen'!U358</f>
        <v>10.6899034</v>
      </c>
      <c r="V358" s="56">
        <f>'5a. FNO'!V358+'5b. FNO Impacted Gen'!V358</f>
        <v>10.318813500000001</v>
      </c>
      <c r="W358" s="56">
        <f>'5a. FNO'!W358+'5b. FNO Impacted Gen'!W358</f>
        <v>9.8962248600000002</v>
      </c>
      <c r="X358" s="56">
        <f>'5a. FNO'!X358+'5b. FNO Impacted Gen'!X358</f>
        <v>9.3963372700000001</v>
      </c>
      <c r="Y358" s="56">
        <f>'5a. FNO'!Y358+'5b. FNO Impacted Gen'!Y358</f>
        <v>8.9252867200000008</v>
      </c>
      <c r="Z358" s="67">
        <f>'5a. FNO'!Z358+'5b. FNO Impacted Gen'!Z358</f>
        <v>0</v>
      </c>
    </row>
    <row r="359" spans="1:26">
      <c r="A359" s="54">
        <f t="shared" si="5"/>
        <v>46013</v>
      </c>
      <c r="B359" s="55">
        <f>'5a. FNO'!B359+'5b. FNO Impacted Gen'!B359</f>
        <v>8.6094144400000001</v>
      </c>
      <c r="C359" s="56">
        <f>'5a. FNO'!C359+'5b. FNO Impacted Gen'!C359</f>
        <v>8.5749267500000013</v>
      </c>
      <c r="D359" s="56">
        <f>'5a. FNO'!D359+'5b. FNO Impacted Gen'!D359</f>
        <v>8.5810667900000013</v>
      </c>
      <c r="E359" s="56">
        <f>'5a. FNO'!E359+'5b. FNO Impacted Gen'!E359</f>
        <v>8.6971750700000019</v>
      </c>
      <c r="F359" s="56">
        <f>'5a. FNO'!F359+'5b. FNO Impacted Gen'!F359</f>
        <v>8.9805344300000005</v>
      </c>
      <c r="G359" s="56">
        <f>'5a. FNO'!G359+'5b. FNO Impacted Gen'!G359</f>
        <v>9.5454939999999979</v>
      </c>
      <c r="H359" s="56">
        <f>'5a. FNO'!H359+'5b. FNO Impacted Gen'!H359</f>
        <v>10.295712940000001</v>
      </c>
      <c r="I359" s="56">
        <f>'5a. FNO'!I359+'5b. FNO Impacted Gen'!I359</f>
        <v>11.232375080000001</v>
      </c>
      <c r="J359" s="56">
        <f>'5a. FNO'!J359+'5b. FNO Impacted Gen'!J359</f>
        <v>10.812827840000002</v>
      </c>
      <c r="K359" s="56">
        <f>'5a. FNO'!K359+'5b. FNO Impacted Gen'!K359</f>
        <v>10.109725829999999</v>
      </c>
      <c r="L359" s="56">
        <f>'5a. FNO'!L359+'5b. FNO Impacted Gen'!L359</f>
        <v>9.5012085800000001</v>
      </c>
      <c r="M359" s="56">
        <f>'5a. FNO'!M359+'5b. FNO Impacted Gen'!M359</f>
        <v>8.8848613099999998</v>
      </c>
      <c r="N359" s="56">
        <f>'5a. FNO'!N359+'5b. FNO Impacted Gen'!N359</f>
        <v>8.5946462599999993</v>
      </c>
      <c r="O359" s="56">
        <f>'5a. FNO'!O359+'5b. FNO Impacted Gen'!O359</f>
        <v>8.5570699500000007</v>
      </c>
      <c r="P359" s="56">
        <f>'5a. FNO'!P359+'5b. FNO Impacted Gen'!P359</f>
        <v>8.5775614000000004</v>
      </c>
      <c r="Q359" s="56">
        <f>'5a. FNO'!Q359+'5b. FNO Impacted Gen'!Q359</f>
        <v>9.002943740000001</v>
      </c>
      <c r="R359" s="56">
        <f>'5a. FNO'!R359+'5b. FNO Impacted Gen'!R359</f>
        <v>9.5401412699999995</v>
      </c>
      <c r="S359" s="56">
        <f>'5a. FNO'!S359+'5b. FNO Impacted Gen'!S359</f>
        <v>10.27116043</v>
      </c>
      <c r="T359" s="56">
        <f>'5a. FNO'!T359+'5b. FNO Impacted Gen'!T359</f>
        <v>10.186322670000001</v>
      </c>
      <c r="U359" s="56">
        <f>'5a. FNO'!U359+'5b. FNO Impacted Gen'!U359</f>
        <v>10.09501</v>
      </c>
      <c r="V359" s="56">
        <f>'5a. FNO'!V359+'5b. FNO Impacted Gen'!V359</f>
        <v>9.8609540500000001</v>
      </c>
      <c r="W359" s="56">
        <f>'5a. FNO'!W359+'5b. FNO Impacted Gen'!W359</f>
        <v>9.4651417799999997</v>
      </c>
      <c r="X359" s="56">
        <f>'5a. FNO'!X359+'5b. FNO Impacted Gen'!X359</f>
        <v>9.0938432099999993</v>
      </c>
      <c r="Y359" s="56">
        <f>'5a. FNO'!Y359+'5b. FNO Impacted Gen'!Y359</f>
        <v>8.7659796000000014</v>
      </c>
      <c r="Z359" s="67">
        <f>'5a. FNO'!Z359+'5b. FNO Impacted Gen'!Z359</f>
        <v>0</v>
      </c>
    </row>
    <row r="360" spans="1:26">
      <c r="A360" s="54">
        <f t="shared" si="5"/>
        <v>46014</v>
      </c>
      <c r="B360" s="55">
        <f>'5a. FNO'!B360+'5b. FNO Impacted Gen'!B360</f>
        <v>8.4461234699999999</v>
      </c>
      <c r="C360" s="56">
        <f>'5a. FNO'!C360+'5b. FNO Impacted Gen'!C360</f>
        <v>8.4937768699999996</v>
      </c>
      <c r="D360" s="56">
        <f>'5a. FNO'!D360+'5b. FNO Impacted Gen'!D360</f>
        <v>8.5114925800000005</v>
      </c>
      <c r="E360" s="56">
        <f>'5a. FNO'!E360+'5b. FNO Impacted Gen'!E360</f>
        <v>8.8521184599999998</v>
      </c>
      <c r="F360" s="56">
        <f>'5a. FNO'!F360+'5b. FNO Impacted Gen'!F360</f>
        <v>9.1893211299999997</v>
      </c>
      <c r="G360" s="56">
        <f>'5a. FNO'!G360+'5b. FNO Impacted Gen'!G360</f>
        <v>10.135970670000001</v>
      </c>
      <c r="H360" s="56">
        <f>'5a. FNO'!H360+'5b. FNO Impacted Gen'!H360</f>
        <v>11.169923729999999</v>
      </c>
      <c r="I360" s="56">
        <f>'5a. FNO'!I360+'5b. FNO Impacted Gen'!I360</f>
        <v>11.617910539999999</v>
      </c>
      <c r="J360" s="56">
        <f>'5a. FNO'!J360+'5b. FNO Impacted Gen'!J360</f>
        <v>11.318267130000001</v>
      </c>
      <c r="K360" s="56">
        <f>'5a. FNO'!K360+'5b. FNO Impacted Gen'!K360</f>
        <v>10.265483509999999</v>
      </c>
      <c r="L360" s="56">
        <f>'5a. FNO'!L360+'5b. FNO Impacted Gen'!L360</f>
        <v>9.4995339100000002</v>
      </c>
      <c r="M360" s="56">
        <f>'5a. FNO'!M360+'5b. FNO Impacted Gen'!M360</f>
        <v>9.0682637100000001</v>
      </c>
      <c r="N360" s="56">
        <f>'5a. FNO'!N360+'5b. FNO Impacted Gen'!N360</f>
        <v>8.8313750999999989</v>
      </c>
      <c r="O360" s="56">
        <f>'5a. FNO'!O360+'5b. FNO Impacted Gen'!O360</f>
        <v>8.8814849000000002</v>
      </c>
      <c r="P360" s="56">
        <f>'5a. FNO'!P360+'5b. FNO Impacted Gen'!P360</f>
        <v>9.0243604600000005</v>
      </c>
      <c r="Q360" s="56">
        <f>'5a. FNO'!Q360+'5b. FNO Impacted Gen'!Q360</f>
        <v>9.3556840100000009</v>
      </c>
      <c r="R360" s="56">
        <f>'5a. FNO'!R360+'5b. FNO Impacted Gen'!R360</f>
        <v>9.7557921700000012</v>
      </c>
      <c r="S360" s="56">
        <f>'5a. FNO'!S360+'5b. FNO Impacted Gen'!S360</f>
        <v>10.634328680000001</v>
      </c>
      <c r="T360" s="56">
        <f>'5a. FNO'!T360+'5b. FNO Impacted Gen'!T360</f>
        <v>10.575107040000001</v>
      </c>
      <c r="U360" s="56">
        <f>'5a. FNO'!U360+'5b. FNO Impacted Gen'!U360</f>
        <v>10.44076634</v>
      </c>
      <c r="V360" s="56">
        <f>'5a. FNO'!V360+'5b. FNO Impacted Gen'!V360</f>
        <v>10.33524982</v>
      </c>
      <c r="W360" s="56">
        <f>'5a. FNO'!W360+'5b. FNO Impacted Gen'!W360</f>
        <v>9.8117876499999994</v>
      </c>
      <c r="X360" s="56">
        <f>'5a. FNO'!X360+'5b. FNO Impacted Gen'!X360</f>
        <v>9.5056928900000006</v>
      </c>
      <c r="Y360" s="56">
        <f>'5a. FNO'!Y360+'5b. FNO Impacted Gen'!Y360</f>
        <v>8.9684199299999996</v>
      </c>
      <c r="Z360" s="67">
        <f>'5a. FNO'!Z360+'5b. FNO Impacted Gen'!Z360</f>
        <v>0</v>
      </c>
    </row>
    <row r="361" spans="1:26">
      <c r="A361" s="54">
        <f t="shared" si="5"/>
        <v>46015</v>
      </c>
      <c r="B361" s="55">
        <f>'5a. FNO'!B361+'5b. FNO Impacted Gen'!B361</f>
        <v>8.7171841000000008</v>
      </c>
      <c r="C361" s="56">
        <f>'5a. FNO'!C361+'5b. FNO Impacted Gen'!C361</f>
        <v>8.5983219599999998</v>
      </c>
      <c r="D361" s="56">
        <f>'5a. FNO'!D361+'5b. FNO Impacted Gen'!D361</f>
        <v>8.5569922699999985</v>
      </c>
      <c r="E361" s="56">
        <f>'5a. FNO'!E361+'5b. FNO Impacted Gen'!E361</f>
        <v>8.7302206200000008</v>
      </c>
      <c r="F361" s="56">
        <f>'5a. FNO'!F361+'5b. FNO Impacted Gen'!F361</f>
        <v>8.8449489999999997</v>
      </c>
      <c r="G361" s="56">
        <f>'5a. FNO'!G361+'5b. FNO Impacted Gen'!G361</f>
        <v>9.2290532699999996</v>
      </c>
      <c r="H361" s="56">
        <f>'5a. FNO'!H361+'5b. FNO Impacted Gen'!H361</f>
        <v>9.9179624499999992</v>
      </c>
      <c r="I361" s="56">
        <f>'5a. FNO'!I361+'5b. FNO Impacted Gen'!I361</f>
        <v>10.573491089999999</v>
      </c>
      <c r="J361" s="56">
        <f>'5a. FNO'!J361+'5b. FNO Impacted Gen'!J361</f>
        <v>10.320087839999999</v>
      </c>
      <c r="K361" s="56">
        <f>'5a. FNO'!K361+'5b. FNO Impacted Gen'!K361</f>
        <v>9.5895921899999994</v>
      </c>
      <c r="L361" s="56">
        <f>'5a. FNO'!L361+'5b. FNO Impacted Gen'!L361</f>
        <v>9.0839533400000008</v>
      </c>
      <c r="M361" s="56">
        <f>'5a. FNO'!M361+'5b. FNO Impacted Gen'!M361</f>
        <v>8.6737229599999992</v>
      </c>
      <c r="N361" s="56">
        <f>'5a. FNO'!N361+'5b. FNO Impacted Gen'!N361</f>
        <v>8.4073185999999982</v>
      </c>
      <c r="O361" s="56">
        <f>'5a. FNO'!O361+'5b. FNO Impacted Gen'!O361</f>
        <v>8.1534936400000007</v>
      </c>
      <c r="P361" s="56">
        <f>'5a. FNO'!P361+'5b. FNO Impacted Gen'!P361</f>
        <v>8.2749707899999994</v>
      </c>
      <c r="Q361" s="56">
        <f>'5a. FNO'!Q361+'5b. FNO Impacted Gen'!Q361</f>
        <v>8.77519077</v>
      </c>
      <c r="R361" s="56">
        <f>'5a. FNO'!R361+'5b. FNO Impacted Gen'!R361</f>
        <v>9.3466463100000006</v>
      </c>
      <c r="S361" s="56">
        <f>'5a. FNO'!S361+'5b. FNO Impacted Gen'!S361</f>
        <v>10.15392097</v>
      </c>
      <c r="T361" s="56">
        <f>'5a. FNO'!T361+'5b. FNO Impacted Gen'!T361</f>
        <v>9.8619027500000005</v>
      </c>
      <c r="U361" s="56">
        <f>'5a. FNO'!U361+'5b. FNO Impacted Gen'!U361</f>
        <v>9.4626944000000002</v>
      </c>
      <c r="V361" s="56">
        <f>'5a. FNO'!V361+'5b. FNO Impacted Gen'!V361</f>
        <v>9.3051761000000006</v>
      </c>
      <c r="W361" s="56">
        <f>'5a. FNO'!W361+'5b. FNO Impacted Gen'!W361</f>
        <v>9.0702543799999997</v>
      </c>
      <c r="X361" s="56">
        <f>'5a. FNO'!X361+'5b. FNO Impacted Gen'!X361</f>
        <v>8.8271104000000022</v>
      </c>
      <c r="Y361" s="56">
        <f>'5a. FNO'!Y361+'5b. FNO Impacted Gen'!Y361</f>
        <v>8.3866878600000003</v>
      </c>
      <c r="Z361" s="67">
        <f>'5a. FNO'!Z361+'5b. FNO Impacted Gen'!Z361</f>
        <v>0</v>
      </c>
    </row>
    <row r="362" spans="1:26">
      <c r="A362" s="54">
        <f t="shared" si="5"/>
        <v>46016</v>
      </c>
      <c r="B362" s="55">
        <f>'5a. FNO'!B362+'5b. FNO Impacted Gen'!B362</f>
        <v>8.0360685899999993</v>
      </c>
      <c r="C362" s="56">
        <f>'5a. FNO'!C362+'5b. FNO Impacted Gen'!C362</f>
        <v>7.9099487000000011</v>
      </c>
      <c r="D362" s="56">
        <f>'5a. FNO'!D362+'5b. FNO Impacted Gen'!D362</f>
        <v>7.8406576100000001</v>
      </c>
      <c r="E362" s="56">
        <f>'5a. FNO'!E362+'5b. FNO Impacted Gen'!E362</f>
        <v>7.9193282700000003</v>
      </c>
      <c r="F362" s="56">
        <f>'5a. FNO'!F362+'5b. FNO Impacted Gen'!F362</f>
        <v>8.1263683600000007</v>
      </c>
      <c r="G362" s="56">
        <f>'5a. FNO'!G362+'5b. FNO Impacted Gen'!G362</f>
        <v>8.5234587099999981</v>
      </c>
      <c r="H362" s="56">
        <f>'5a. FNO'!H362+'5b. FNO Impacted Gen'!H362</f>
        <v>9.2650540199999991</v>
      </c>
      <c r="I362" s="56">
        <f>'5a. FNO'!I362+'5b. FNO Impacted Gen'!I362</f>
        <v>9.976827280000002</v>
      </c>
      <c r="J362" s="56">
        <f>'5a. FNO'!J362+'5b. FNO Impacted Gen'!J362</f>
        <v>10.139222120000001</v>
      </c>
      <c r="K362" s="56">
        <f>'5a. FNO'!K362+'5b. FNO Impacted Gen'!K362</f>
        <v>9.5152300899999993</v>
      </c>
      <c r="L362" s="56">
        <f>'5a. FNO'!L362+'5b. FNO Impacted Gen'!L362</f>
        <v>9.2715643299999986</v>
      </c>
      <c r="M362" s="56">
        <f>'5a. FNO'!M362+'5b. FNO Impacted Gen'!M362</f>
        <v>9.067886660000001</v>
      </c>
      <c r="N362" s="56">
        <f>'5a. FNO'!N362+'5b. FNO Impacted Gen'!N362</f>
        <v>8.7343788999999994</v>
      </c>
      <c r="O362" s="56">
        <f>'5a. FNO'!O362+'5b. FNO Impacted Gen'!O362</f>
        <v>8.6871566299999987</v>
      </c>
      <c r="P362" s="56">
        <f>'5a. FNO'!P362+'5b. FNO Impacted Gen'!P362</f>
        <v>8.6009180899999986</v>
      </c>
      <c r="Q362" s="56">
        <f>'5a. FNO'!Q362+'5b. FNO Impacted Gen'!Q362</f>
        <v>8.9125330700000003</v>
      </c>
      <c r="R362" s="56">
        <f>'5a. FNO'!R362+'5b. FNO Impacted Gen'!R362</f>
        <v>9.3630962199999992</v>
      </c>
      <c r="S362" s="56">
        <f>'5a. FNO'!S362+'5b. FNO Impacted Gen'!S362</f>
        <v>9.9918288300000011</v>
      </c>
      <c r="T362" s="56">
        <f>'5a. FNO'!T362+'5b. FNO Impacted Gen'!T362</f>
        <v>9.7144943000000001</v>
      </c>
      <c r="U362" s="56">
        <f>'5a. FNO'!U362+'5b. FNO Impacted Gen'!U362</f>
        <v>9.615195439999999</v>
      </c>
      <c r="V362" s="56">
        <f>'5a. FNO'!V362+'5b. FNO Impacted Gen'!V362</f>
        <v>9.571344139999999</v>
      </c>
      <c r="W362" s="56">
        <f>'5a. FNO'!W362+'5b. FNO Impacted Gen'!W362</f>
        <v>9.1367208400000006</v>
      </c>
      <c r="X362" s="56">
        <f>'5a. FNO'!X362+'5b. FNO Impacted Gen'!X362</f>
        <v>9.0166782899999998</v>
      </c>
      <c r="Y362" s="56">
        <f>'5a. FNO'!Y362+'5b. FNO Impacted Gen'!Y362</f>
        <v>8.5596814800000001</v>
      </c>
      <c r="Z362" s="67">
        <f>'5a. FNO'!Z362+'5b. FNO Impacted Gen'!Z362</f>
        <v>0</v>
      </c>
    </row>
    <row r="363" spans="1:26">
      <c r="A363" s="54">
        <f t="shared" si="5"/>
        <v>46017</v>
      </c>
      <c r="B363" s="55">
        <f>'5a. FNO'!B363+'5b. FNO Impacted Gen'!B363</f>
        <v>8.2916205400000003</v>
      </c>
      <c r="C363" s="56">
        <f>'5a. FNO'!C363+'5b. FNO Impacted Gen'!C363</f>
        <v>8.164231130000001</v>
      </c>
      <c r="D363" s="56">
        <f>'5a. FNO'!D363+'5b. FNO Impacted Gen'!D363</f>
        <v>8.1810360099999997</v>
      </c>
      <c r="E363" s="56">
        <f>'5a. FNO'!E363+'5b. FNO Impacted Gen'!E363</f>
        <v>8.3992455599999989</v>
      </c>
      <c r="F363" s="56">
        <f>'5a. FNO'!F363+'5b. FNO Impacted Gen'!F363</f>
        <v>8.6586614500000003</v>
      </c>
      <c r="G363" s="56">
        <f>'5a. FNO'!G363+'5b. FNO Impacted Gen'!G363</f>
        <v>9.0989621899999999</v>
      </c>
      <c r="H363" s="56">
        <f>'5a. FNO'!H363+'5b. FNO Impacted Gen'!H363</f>
        <v>9.8265098399999999</v>
      </c>
      <c r="I363" s="56">
        <f>'5a. FNO'!I363+'5b. FNO Impacted Gen'!I363</f>
        <v>10.420970219999999</v>
      </c>
      <c r="J363" s="56">
        <f>'5a. FNO'!J363+'5b. FNO Impacted Gen'!J363</f>
        <v>10.53475051</v>
      </c>
      <c r="K363" s="56">
        <f>'5a. FNO'!K363+'5b. FNO Impacted Gen'!K363</f>
        <v>10.23919613</v>
      </c>
      <c r="L363" s="56">
        <f>'5a. FNO'!L363+'5b. FNO Impacted Gen'!L363</f>
        <v>9.7294792100000009</v>
      </c>
      <c r="M363" s="56">
        <f>'5a. FNO'!M363+'5b. FNO Impacted Gen'!M363</f>
        <v>9.3760013499999992</v>
      </c>
      <c r="N363" s="56">
        <f>'5a. FNO'!N363+'5b. FNO Impacted Gen'!N363</f>
        <v>9.0742616000000016</v>
      </c>
      <c r="O363" s="56">
        <f>'5a. FNO'!O363+'5b. FNO Impacted Gen'!O363</f>
        <v>8.7056576700000008</v>
      </c>
      <c r="P363" s="56">
        <f>'5a. FNO'!P363+'5b. FNO Impacted Gen'!P363</f>
        <v>8.5138738400000005</v>
      </c>
      <c r="Q363" s="56">
        <f>'5a. FNO'!Q363+'5b. FNO Impacted Gen'!Q363</f>
        <v>9.0417037499999999</v>
      </c>
      <c r="R363" s="56">
        <f>'5a. FNO'!R363+'5b. FNO Impacted Gen'!R363</f>
        <v>9.9158223400000001</v>
      </c>
      <c r="S363" s="56">
        <f>'5a. FNO'!S363+'5b. FNO Impacted Gen'!S363</f>
        <v>11.063111789999999</v>
      </c>
      <c r="T363" s="56">
        <f>'5a. FNO'!T363+'5b. FNO Impacted Gen'!T363</f>
        <v>10.97310358</v>
      </c>
      <c r="U363" s="56">
        <f>'5a. FNO'!U363+'5b. FNO Impacted Gen'!U363</f>
        <v>10.836734509999999</v>
      </c>
      <c r="V363" s="56">
        <f>'5a. FNO'!V363+'5b. FNO Impacted Gen'!V363</f>
        <v>10.601902109999999</v>
      </c>
      <c r="W363" s="56">
        <f>'5a. FNO'!W363+'5b. FNO Impacted Gen'!W363</f>
        <v>10.210936200000001</v>
      </c>
      <c r="X363" s="56">
        <f>'5a. FNO'!X363+'5b. FNO Impacted Gen'!X363</f>
        <v>9.8946013799999992</v>
      </c>
      <c r="Y363" s="56">
        <f>'5a. FNO'!Y363+'5b. FNO Impacted Gen'!Y363</f>
        <v>9.3552407999999989</v>
      </c>
      <c r="Z363" s="67">
        <f>'5a. FNO'!Z363+'5b. FNO Impacted Gen'!Z363</f>
        <v>0</v>
      </c>
    </row>
    <row r="364" spans="1:26">
      <c r="A364" s="54">
        <f t="shared" si="5"/>
        <v>46018</v>
      </c>
      <c r="B364" s="55">
        <f>'5a. FNO'!B364+'5b. FNO Impacted Gen'!B364</f>
        <v>9.1229233100000009</v>
      </c>
      <c r="C364" s="56">
        <f>'5a. FNO'!C364+'5b. FNO Impacted Gen'!C364</f>
        <v>8.9018098400000003</v>
      </c>
      <c r="D364" s="56">
        <f>'5a. FNO'!D364+'5b. FNO Impacted Gen'!D364</f>
        <v>8.7482515500000009</v>
      </c>
      <c r="E364" s="56">
        <f>'5a. FNO'!E364+'5b. FNO Impacted Gen'!E364</f>
        <v>8.8272630200000002</v>
      </c>
      <c r="F364" s="56">
        <f>'5a. FNO'!F364+'5b. FNO Impacted Gen'!F364</f>
        <v>8.8816515299999992</v>
      </c>
      <c r="G364" s="56">
        <f>'5a. FNO'!G364+'5b. FNO Impacted Gen'!G364</f>
        <v>9.2548391100000007</v>
      </c>
      <c r="H364" s="56">
        <f>'5a. FNO'!H364+'5b. FNO Impacted Gen'!H364</f>
        <v>9.9628745400000014</v>
      </c>
      <c r="I364" s="56">
        <f>'5a. FNO'!I364+'5b. FNO Impacted Gen'!I364</f>
        <v>10.352869349999999</v>
      </c>
      <c r="J364" s="56">
        <f>'5a. FNO'!J364+'5b. FNO Impacted Gen'!J364</f>
        <v>10.167871729999998</v>
      </c>
      <c r="K364" s="56">
        <f>'5a. FNO'!K364+'5b. FNO Impacted Gen'!K364</f>
        <v>9.7953952199999996</v>
      </c>
      <c r="L364" s="56">
        <f>'5a. FNO'!L364+'5b. FNO Impacted Gen'!L364</f>
        <v>9.2031055500000001</v>
      </c>
      <c r="M364" s="56">
        <f>'5a. FNO'!M364+'5b. FNO Impacted Gen'!M364</f>
        <v>8.8275753199999993</v>
      </c>
      <c r="N364" s="56">
        <f>'5a. FNO'!N364+'5b. FNO Impacted Gen'!N364</f>
        <v>8.9081224399999996</v>
      </c>
      <c r="O364" s="56">
        <f>'5a. FNO'!O364+'5b. FNO Impacted Gen'!O364</f>
        <v>9.3135576100000002</v>
      </c>
      <c r="P364" s="56">
        <f>'5a. FNO'!P364+'5b. FNO Impacted Gen'!P364</f>
        <v>9.5398740699999998</v>
      </c>
      <c r="Q364" s="56">
        <f>'5a. FNO'!Q364+'5b. FNO Impacted Gen'!Q364</f>
        <v>9.9983152999999998</v>
      </c>
      <c r="R364" s="56">
        <f>'5a. FNO'!R364+'5b. FNO Impacted Gen'!R364</f>
        <v>10.47010628</v>
      </c>
      <c r="S364" s="56">
        <f>'5a. FNO'!S364+'5b. FNO Impacted Gen'!S364</f>
        <v>11.370398870000001</v>
      </c>
      <c r="T364" s="56">
        <f>'5a. FNO'!T364+'5b. FNO Impacted Gen'!T364</f>
        <v>11.195277859999999</v>
      </c>
      <c r="U364" s="56">
        <f>'5a. FNO'!U364+'5b. FNO Impacted Gen'!U364</f>
        <v>11.07390234</v>
      </c>
      <c r="V364" s="56">
        <f>'5a. FNO'!V364+'5b. FNO Impacted Gen'!V364</f>
        <v>10.795329389999999</v>
      </c>
      <c r="W364" s="56">
        <f>'5a. FNO'!W364+'5b. FNO Impacted Gen'!W364</f>
        <v>10.412671049999998</v>
      </c>
      <c r="X364" s="56">
        <f>'5a. FNO'!X364+'5b. FNO Impacted Gen'!X364</f>
        <v>10.18179333</v>
      </c>
      <c r="Y364" s="56">
        <f>'5a. FNO'!Y364+'5b. FNO Impacted Gen'!Y364</f>
        <v>9.5950981800000008</v>
      </c>
      <c r="Z364" s="67">
        <f>'5a. FNO'!Z364+'5b. FNO Impacted Gen'!Z364</f>
        <v>0</v>
      </c>
    </row>
    <row r="365" spans="1:26">
      <c r="A365" s="54">
        <f t="shared" si="5"/>
        <v>46019</v>
      </c>
      <c r="B365" s="55">
        <f>'5a. FNO'!B365+'5b. FNO Impacted Gen'!B365</f>
        <v>9.3303105900000016</v>
      </c>
      <c r="C365" s="56">
        <f>'5a. FNO'!C365+'5b. FNO Impacted Gen'!C365</f>
        <v>9.1871033799999999</v>
      </c>
      <c r="D365" s="56">
        <f>'5a. FNO'!D365+'5b. FNO Impacted Gen'!D365</f>
        <v>9.1961033199999989</v>
      </c>
      <c r="E365" s="56">
        <f>'5a. FNO'!E365+'5b. FNO Impacted Gen'!E365</f>
        <v>9.3826552800000016</v>
      </c>
      <c r="F365" s="56">
        <f>'5a. FNO'!F365+'5b. FNO Impacted Gen'!F365</f>
        <v>9.6908847399999996</v>
      </c>
      <c r="G365" s="56">
        <f>'5a. FNO'!G365+'5b. FNO Impacted Gen'!G365</f>
        <v>10.2052649</v>
      </c>
      <c r="H365" s="56">
        <f>'5a. FNO'!H365+'5b. FNO Impacted Gen'!H365</f>
        <v>10.991371409999999</v>
      </c>
      <c r="I365" s="56">
        <f>'5a. FNO'!I365+'5b. FNO Impacted Gen'!I365</f>
        <v>11.632467570000001</v>
      </c>
      <c r="J365" s="56">
        <f>'5a. FNO'!J365+'5b. FNO Impacted Gen'!J365</f>
        <v>12.01679592</v>
      </c>
      <c r="K365" s="56">
        <f>'5a. FNO'!K365+'5b. FNO Impacted Gen'!K365</f>
        <v>11.861548770000001</v>
      </c>
      <c r="L365" s="56">
        <f>'5a. FNO'!L365+'5b. FNO Impacted Gen'!L365</f>
        <v>11.269485499999998</v>
      </c>
      <c r="M365" s="56">
        <f>'5a. FNO'!M365+'5b. FNO Impacted Gen'!M365</f>
        <v>10.706728930000001</v>
      </c>
      <c r="N365" s="56">
        <f>'5a. FNO'!N365+'5b. FNO Impacted Gen'!N365</f>
        <v>10.1365023</v>
      </c>
      <c r="O365" s="56">
        <f>'5a. FNO'!O365+'5b. FNO Impacted Gen'!O365</f>
        <v>9.9302975399999998</v>
      </c>
      <c r="P365" s="56">
        <f>'5a. FNO'!P365+'5b. FNO Impacted Gen'!P365</f>
        <v>9.9767015900000011</v>
      </c>
      <c r="Q365" s="56">
        <f>'5a. FNO'!Q365+'5b. FNO Impacted Gen'!Q365</f>
        <v>10.346013729999999</v>
      </c>
      <c r="R365" s="56">
        <f>'5a. FNO'!R365+'5b. FNO Impacted Gen'!R365</f>
        <v>11.48645219</v>
      </c>
      <c r="S365" s="56">
        <f>'5a. FNO'!S365+'5b. FNO Impacted Gen'!S365</f>
        <v>12.78335319</v>
      </c>
      <c r="T365" s="56">
        <f>'5a. FNO'!T365+'5b. FNO Impacted Gen'!T365</f>
        <v>12.781185419999998</v>
      </c>
      <c r="U365" s="56">
        <f>'5a. FNO'!U365+'5b. FNO Impacted Gen'!U365</f>
        <v>12.59157445</v>
      </c>
      <c r="V365" s="56">
        <f>'5a. FNO'!V365+'5b. FNO Impacted Gen'!V365</f>
        <v>12.470383679999999</v>
      </c>
      <c r="W365" s="56">
        <f>'5a. FNO'!W365+'5b. FNO Impacted Gen'!W365</f>
        <v>12.10086306</v>
      </c>
      <c r="X365" s="56">
        <f>'5a. FNO'!X365+'5b. FNO Impacted Gen'!X365</f>
        <v>12.10504603</v>
      </c>
      <c r="Y365" s="56">
        <f>'5a. FNO'!Y365+'5b. FNO Impacted Gen'!Y365</f>
        <v>11.807356860000001</v>
      </c>
      <c r="Z365" s="67">
        <f>'5a. FNO'!Z365+'5b. FNO Impacted Gen'!Z365</f>
        <v>0</v>
      </c>
    </row>
    <row r="366" spans="1:26">
      <c r="A366" s="54">
        <f t="shared" si="5"/>
        <v>46020</v>
      </c>
      <c r="B366" s="55">
        <f>'5a. FNO'!B366+'5b. FNO Impacted Gen'!B366</f>
        <v>11.462942560000002</v>
      </c>
      <c r="C366" s="56">
        <f>'5a. FNO'!C366+'5b. FNO Impacted Gen'!C366</f>
        <v>11.292090200000001</v>
      </c>
      <c r="D366" s="56">
        <f>'5a. FNO'!D366+'5b. FNO Impacted Gen'!D366</f>
        <v>11.330713029999998</v>
      </c>
      <c r="E366" s="56">
        <f>'5a. FNO'!E366+'5b. FNO Impacted Gen'!E366</f>
        <v>11.485638159999999</v>
      </c>
      <c r="F366" s="56">
        <f>'5a. FNO'!F366+'5b. FNO Impacted Gen'!F366</f>
        <v>11.85811584</v>
      </c>
      <c r="G366" s="56">
        <f>'5a. FNO'!G366+'5b. FNO Impacted Gen'!G366</f>
        <v>12.408414279999999</v>
      </c>
      <c r="H366" s="56">
        <f>'5a. FNO'!H366+'5b. FNO Impacted Gen'!H366</f>
        <v>13.423285420000001</v>
      </c>
      <c r="I366" s="56">
        <f>'5a. FNO'!I366+'5b. FNO Impacted Gen'!I366</f>
        <v>13.841493119999999</v>
      </c>
      <c r="J366" s="56">
        <f>'5a. FNO'!J366+'5b. FNO Impacted Gen'!J366</f>
        <v>13.592951410000001</v>
      </c>
      <c r="K366" s="56">
        <f>'5a. FNO'!K366+'5b. FNO Impacted Gen'!K366</f>
        <v>12.945329379999999</v>
      </c>
      <c r="L366" s="56">
        <f>'5a. FNO'!L366+'5b. FNO Impacted Gen'!L366</f>
        <v>12.143269759999999</v>
      </c>
      <c r="M366" s="56">
        <f>'5a. FNO'!M366+'5b. FNO Impacted Gen'!M366</f>
        <v>11.414419799999999</v>
      </c>
      <c r="N366" s="56">
        <f>'5a. FNO'!N366+'5b. FNO Impacted Gen'!N366</f>
        <v>10.76050073</v>
      </c>
      <c r="O366" s="56">
        <f>'5a. FNO'!O366+'5b. FNO Impacted Gen'!O366</f>
        <v>10.306391009999999</v>
      </c>
      <c r="P366" s="56">
        <f>'5a. FNO'!P366+'5b. FNO Impacted Gen'!P366</f>
        <v>10.42435384</v>
      </c>
      <c r="Q366" s="56">
        <f>'5a. FNO'!Q366+'5b. FNO Impacted Gen'!Q366</f>
        <v>10.900844339999999</v>
      </c>
      <c r="R366" s="56">
        <f>'5a. FNO'!R366+'5b. FNO Impacted Gen'!R366</f>
        <v>11.596568759999998</v>
      </c>
      <c r="S366" s="56">
        <f>'5a. FNO'!S366+'5b. FNO Impacted Gen'!S366</f>
        <v>12.945635189999999</v>
      </c>
      <c r="T366" s="56">
        <f>'5a. FNO'!T366+'5b. FNO Impacted Gen'!T366</f>
        <v>13.005838110000001</v>
      </c>
      <c r="U366" s="56">
        <f>'5a. FNO'!U366+'5b. FNO Impacted Gen'!U366</f>
        <v>12.845451830000002</v>
      </c>
      <c r="V366" s="56">
        <f>'5a. FNO'!V366+'5b. FNO Impacted Gen'!V366</f>
        <v>12.59565173</v>
      </c>
      <c r="W366" s="56">
        <f>'5a. FNO'!W366+'5b. FNO Impacted Gen'!W366</f>
        <v>12.025794920000001</v>
      </c>
      <c r="X366" s="56">
        <f>'5a. FNO'!X366+'5b. FNO Impacted Gen'!X366</f>
        <v>11.928760220000001</v>
      </c>
      <c r="Y366" s="56">
        <f>'5a. FNO'!Y366+'5b. FNO Impacted Gen'!Y366</f>
        <v>11.41117369</v>
      </c>
      <c r="Z366" s="67">
        <f>'5a. FNO'!Z366+'5b. FNO Impacted Gen'!Z366</f>
        <v>0</v>
      </c>
    </row>
    <row r="367" spans="1:26">
      <c r="A367" s="54">
        <f t="shared" si="5"/>
        <v>46021</v>
      </c>
      <c r="B367" s="55">
        <f>'5a. FNO'!B367+'5b. FNO Impacted Gen'!B367</f>
        <v>11.09043402</v>
      </c>
      <c r="C367" s="56">
        <f>'5a. FNO'!C367+'5b. FNO Impacted Gen'!C367</f>
        <v>11.11908043</v>
      </c>
      <c r="D367" s="56">
        <f>'5a. FNO'!D367+'5b. FNO Impacted Gen'!D367</f>
        <v>11.072465059999999</v>
      </c>
      <c r="E367" s="56">
        <f>'5a. FNO'!E367+'5b. FNO Impacted Gen'!E367</f>
        <v>11.169504909999999</v>
      </c>
      <c r="F367" s="56">
        <f>'5a. FNO'!F367+'5b. FNO Impacted Gen'!F367</f>
        <v>11.601658149999999</v>
      </c>
      <c r="G367" s="56">
        <f>'5a. FNO'!G367+'5b. FNO Impacted Gen'!G367</f>
        <v>12.212284019999998</v>
      </c>
      <c r="H367" s="56">
        <f>'5a. FNO'!H367+'5b. FNO Impacted Gen'!H367</f>
        <v>13.308917150000001</v>
      </c>
      <c r="I367" s="56">
        <f>'5a. FNO'!I367+'5b. FNO Impacted Gen'!I367</f>
        <v>13.760022730000001</v>
      </c>
      <c r="J367" s="56">
        <f>'5a. FNO'!J367+'5b. FNO Impacted Gen'!J367</f>
        <v>13.116260719999998</v>
      </c>
      <c r="K367" s="56">
        <f>'5a. FNO'!K367+'5b. FNO Impacted Gen'!K367</f>
        <v>12.23724159</v>
      </c>
      <c r="L367" s="56">
        <f>'5a. FNO'!L367+'5b. FNO Impacted Gen'!L367</f>
        <v>11.318622189999999</v>
      </c>
      <c r="M367" s="56">
        <f>'5a. FNO'!M367+'5b. FNO Impacted Gen'!M367</f>
        <v>10.651485039999999</v>
      </c>
      <c r="N367" s="56">
        <f>'5a. FNO'!N367+'5b. FNO Impacted Gen'!N367</f>
        <v>10.145094049999999</v>
      </c>
      <c r="O367" s="56">
        <f>'5a. FNO'!O367+'5b. FNO Impacted Gen'!O367</f>
        <v>9.7715041899999999</v>
      </c>
      <c r="P367" s="56">
        <f>'5a. FNO'!P367+'5b. FNO Impacted Gen'!P367</f>
        <v>9.6320152700000001</v>
      </c>
      <c r="Q367" s="56">
        <f>'5a. FNO'!Q367+'5b. FNO Impacted Gen'!Q367</f>
        <v>10.23146654</v>
      </c>
      <c r="R367" s="56">
        <f>'5a. FNO'!R367+'5b. FNO Impacted Gen'!R367</f>
        <v>10.99227065</v>
      </c>
      <c r="S367" s="56">
        <f>'5a. FNO'!S367+'5b. FNO Impacted Gen'!S367</f>
        <v>12.24627557</v>
      </c>
      <c r="T367" s="56">
        <f>'5a. FNO'!T367+'5b. FNO Impacted Gen'!T367</f>
        <v>12.301451700000001</v>
      </c>
      <c r="U367" s="56">
        <f>'5a. FNO'!U367+'5b. FNO Impacted Gen'!U367</f>
        <v>12.17787369</v>
      </c>
      <c r="V367" s="56">
        <f>'5a. FNO'!V367+'5b. FNO Impacted Gen'!V367</f>
        <v>11.972277020000002</v>
      </c>
      <c r="W367" s="56">
        <f>'5a. FNO'!W367+'5b. FNO Impacted Gen'!W367</f>
        <v>11.526746059999999</v>
      </c>
      <c r="X367" s="56">
        <f>'5a. FNO'!X367+'5b. FNO Impacted Gen'!X367</f>
        <v>11.29531914</v>
      </c>
      <c r="Y367" s="56">
        <f>'5a. FNO'!Y367+'5b. FNO Impacted Gen'!Y367</f>
        <v>10.83366582</v>
      </c>
      <c r="Z367" s="67">
        <f>'5a. FNO'!Z367+'5b. FNO Impacted Gen'!Z367</f>
        <v>0</v>
      </c>
    </row>
    <row r="368" spans="1:26" ht="15.75" thickBot="1">
      <c r="A368" s="59">
        <f t="shared" si="5"/>
        <v>46022</v>
      </c>
      <c r="B368" s="55">
        <f>'5a. FNO'!B368+'5b. FNO Impacted Gen'!B368</f>
        <v>10.632796150000003</v>
      </c>
      <c r="C368" s="56">
        <f>'5a. FNO'!C368+'5b. FNO Impacted Gen'!C368</f>
        <v>10.492069410000001</v>
      </c>
      <c r="D368" s="56">
        <f>'5a. FNO'!D368+'5b. FNO Impacted Gen'!D368</f>
        <v>10.53627232</v>
      </c>
      <c r="E368" s="56">
        <f>'5a. FNO'!E368+'5b. FNO Impacted Gen'!E368</f>
        <v>10.59472032</v>
      </c>
      <c r="F368" s="56">
        <f>'5a. FNO'!F368+'5b. FNO Impacted Gen'!F368</f>
        <v>10.845479340000001</v>
      </c>
      <c r="G368" s="56">
        <f>'5a. FNO'!G368+'5b. FNO Impacted Gen'!G368</f>
        <v>11.47125262</v>
      </c>
      <c r="H368" s="56">
        <f>'5a. FNO'!H368+'5b. FNO Impacted Gen'!H368</f>
        <v>12.407838420000001</v>
      </c>
      <c r="I368" s="56">
        <f>'5a. FNO'!I368+'5b. FNO Impacted Gen'!I368</f>
        <v>12.74560451</v>
      </c>
      <c r="J368" s="56">
        <f>'5a. FNO'!J368+'5b. FNO Impacted Gen'!J368</f>
        <v>12.370660469999999</v>
      </c>
      <c r="K368" s="56">
        <f>'5a. FNO'!K368+'5b. FNO Impacted Gen'!K368</f>
        <v>11.64404334</v>
      </c>
      <c r="L368" s="56">
        <f>'5a. FNO'!L368+'5b. FNO Impacted Gen'!L368</f>
        <v>10.988729439999998</v>
      </c>
      <c r="M368" s="56">
        <f>'5a. FNO'!M368+'5b. FNO Impacted Gen'!M368</f>
        <v>10.414633350000001</v>
      </c>
      <c r="N368" s="56">
        <f>'5a. FNO'!N368+'5b. FNO Impacted Gen'!N368</f>
        <v>9.7551390500000004</v>
      </c>
      <c r="O368" s="56">
        <f>'5a. FNO'!O368+'5b. FNO Impacted Gen'!O368</f>
        <v>9.4441467699999997</v>
      </c>
      <c r="P368" s="56">
        <f>'5a. FNO'!P368+'5b. FNO Impacted Gen'!P368</f>
        <v>9.5282241299999981</v>
      </c>
      <c r="Q368" s="56">
        <f>'5a. FNO'!Q368+'5b. FNO Impacted Gen'!Q368</f>
        <v>9.6709551999999999</v>
      </c>
      <c r="R368" s="56">
        <f>'5a. FNO'!R368+'5b. FNO Impacted Gen'!R368</f>
        <v>10.38668135</v>
      </c>
      <c r="S368" s="56">
        <f>'5a. FNO'!S368+'5b. FNO Impacted Gen'!S368</f>
        <v>11.525621289999998</v>
      </c>
      <c r="T368" s="56">
        <f>'5a. FNO'!T368+'5b. FNO Impacted Gen'!T368</f>
        <v>11.46454061</v>
      </c>
      <c r="U368" s="56">
        <f>'5a. FNO'!U368+'5b. FNO Impacted Gen'!U368</f>
        <v>11.233791960000001</v>
      </c>
      <c r="V368" s="56">
        <f>'5a. FNO'!V368+'5b. FNO Impacted Gen'!V368</f>
        <v>11.09989407</v>
      </c>
      <c r="W368" s="56">
        <f>'5a. FNO'!W368+'5b. FNO Impacted Gen'!W368</f>
        <v>10.61225604</v>
      </c>
      <c r="X368" s="56">
        <f>'5a. FNO'!X368+'5b. FNO Impacted Gen'!X368</f>
        <v>10.565424429999998</v>
      </c>
      <c r="Y368" s="56">
        <f>'5a. FNO'!Y368+'5b. FNO Impacted Gen'!Y368</f>
        <v>10.25540283</v>
      </c>
      <c r="Z368" s="67">
        <f>'5a. FNO'!Z368+'5b. FNO Impacted Gen'!Z368</f>
        <v>0</v>
      </c>
    </row>
  </sheetData>
  <mergeCells count="1">
    <mergeCell ref="A1:E1"/>
  </mergeCells>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62DAD-E55C-4E0C-8F0B-3D4BDB592F0E}">
  <sheetPr>
    <tabColor theme="5" tint="0.59999389629810485"/>
  </sheetPr>
  <dimension ref="A1:AA368"/>
  <sheetViews>
    <sheetView topLeftCell="A336" workbookViewId="0">
      <selection activeCell="B338" sqref="B338:Y368"/>
    </sheetView>
  </sheetViews>
  <sheetFormatPr defaultRowHeight="15"/>
  <cols>
    <col min="1" max="1" width="10.7109375" bestFit="1" customWidth="1"/>
    <col min="2" max="4" width="5.7109375" style="20" bestFit="1" customWidth="1"/>
    <col min="5" max="5" width="6.140625" style="20" customWidth="1"/>
    <col min="6" max="26" width="5.7109375" style="20" bestFit="1" customWidth="1"/>
    <col min="27" max="27" width="8.85546875" style="20"/>
  </cols>
  <sheetData>
    <row r="1" spans="1:27" ht="16.5" thickBot="1">
      <c r="A1" s="94" t="s">
        <v>14</v>
      </c>
      <c r="B1" s="95"/>
      <c r="C1" s="95"/>
      <c r="D1" s="95"/>
      <c r="E1" s="96"/>
      <c r="F1" s="62" t="s">
        <v>46</v>
      </c>
      <c r="G1" s="62"/>
    </row>
    <row r="2" spans="1:27" ht="15.75" thickBot="1">
      <c r="F2" s="74"/>
    </row>
    <row r="3" spans="1:27" s="64" customFormat="1" ht="15.75" thickBot="1">
      <c r="A3" s="63" t="s">
        <v>36</v>
      </c>
      <c r="B3" s="47">
        <v>1</v>
      </c>
      <c r="C3" s="47">
        <v>2</v>
      </c>
      <c r="D3" s="47">
        <v>3</v>
      </c>
      <c r="E3" s="47">
        <v>4</v>
      </c>
      <c r="F3" s="47">
        <v>5</v>
      </c>
      <c r="G3" s="47">
        <v>6</v>
      </c>
      <c r="H3" s="47">
        <v>7</v>
      </c>
      <c r="I3" s="47">
        <v>8</v>
      </c>
      <c r="J3" s="47">
        <v>9</v>
      </c>
      <c r="K3" s="47">
        <v>10</v>
      </c>
      <c r="L3" s="47">
        <v>11</v>
      </c>
      <c r="M3" s="47">
        <v>12</v>
      </c>
      <c r="N3" s="47">
        <v>13</v>
      </c>
      <c r="O3" s="47">
        <v>14</v>
      </c>
      <c r="P3" s="47">
        <v>15</v>
      </c>
      <c r="Q3" s="47">
        <v>16</v>
      </c>
      <c r="R3" s="47">
        <v>17</v>
      </c>
      <c r="S3" s="47">
        <v>18</v>
      </c>
      <c r="T3" s="47">
        <v>19</v>
      </c>
      <c r="U3" s="47">
        <v>20</v>
      </c>
      <c r="V3" s="47">
        <v>21</v>
      </c>
      <c r="W3" s="47">
        <v>22</v>
      </c>
      <c r="X3" s="47">
        <v>23</v>
      </c>
      <c r="Y3" s="47">
        <v>24</v>
      </c>
      <c r="Z3" s="47">
        <v>25</v>
      </c>
    </row>
    <row r="4" spans="1:27">
      <c r="A4" s="49">
        <f>'3.Total System Load Calc'!B6</f>
        <v>45658</v>
      </c>
      <c r="B4" s="50">
        <v>11.328166289999999</v>
      </c>
      <c r="C4" s="65">
        <v>11.15594823</v>
      </c>
      <c r="D4" s="65">
        <v>11.09873612</v>
      </c>
      <c r="E4" s="65">
        <v>11.207419890000001</v>
      </c>
      <c r="F4" s="65">
        <v>11.448786119999999</v>
      </c>
      <c r="G4" s="65">
        <v>11.813874640000002</v>
      </c>
      <c r="H4" s="65">
        <v>12.638603139999999</v>
      </c>
      <c r="I4" s="65">
        <v>13.20625817</v>
      </c>
      <c r="J4" s="65">
        <v>12.92317016</v>
      </c>
      <c r="K4" s="65">
        <v>11.854406050000001</v>
      </c>
      <c r="L4" s="65">
        <v>11.09691756</v>
      </c>
      <c r="M4" s="65">
        <v>10.634594010000001</v>
      </c>
      <c r="N4" s="65">
        <v>10.225859329999999</v>
      </c>
      <c r="O4" s="65">
        <v>10.085200840000001</v>
      </c>
      <c r="P4" s="65">
        <v>10.113970310000001</v>
      </c>
      <c r="Q4" s="65">
        <v>10.321594420000002</v>
      </c>
      <c r="R4" s="65">
        <v>11.302343789999998</v>
      </c>
      <c r="S4" s="65">
        <v>12.53062006</v>
      </c>
      <c r="T4" s="65">
        <v>12.516592509999999</v>
      </c>
      <c r="U4" s="65">
        <v>12.340856060000002</v>
      </c>
      <c r="V4" s="65">
        <v>12.013667939999999</v>
      </c>
      <c r="W4" s="65">
        <v>11.43358033</v>
      </c>
      <c r="X4" s="65">
        <v>11.314613000000001</v>
      </c>
      <c r="Y4" s="65">
        <v>10.8350933</v>
      </c>
      <c r="Z4" s="66">
        <v>0</v>
      </c>
      <c r="AA4"/>
    </row>
    <row r="5" spans="1:27">
      <c r="A5" s="54">
        <f>A4+1</f>
        <v>45659</v>
      </c>
      <c r="B5" s="55">
        <v>10.55788119</v>
      </c>
      <c r="C5" s="56">
        <v>10.451586440000002</v>
      </c>
      <c r="D5" s="56">
        <v>10.435416779999999</v>
      </c>
      <c r="E5" s="56">
        <v>10.483206109999999</v>
      </c>
      <c r="F5" s="56">
        <v>10.750693810000001</v>
      </c>
      <c r="G5" s="56">
        <v>11.162686429999999</v>
      </c>
      <c r="H5" s="56">
        <v>12.064009110000001</v>
      </c>
      <c r="I5" s="56">
        <v>12.910192009999999</v>
      </c>
      <c r="J5" s="56">
        <v>12.637486710000001</v>
      </c>
      <c r="K5" s="56">
        <v>11.680540069999999</v>
      </c>
      <c r="L5" s="56">
        <v>10.925953720000001</v>
      </c>
      <c r="M5" s="56">
        <v>10.398923230000001</v>
      </c>
      <c r="N5" s="56">
        <v>10.09444354</v>
      </c>
      <c r="O5" s="56">
        <v>9.8608619799999992</v>
      </c>
      <c r="P5" s="56">
        <v>9.8221238799999995</v>
      </c>
      <c r="Q5" s="56">
        <v>9.7506748099999996</v>
      </c>
      <c r="R5" s="56">
        <v>10.42797871</v>
      </c>
      <c r="S5" s="56">
        <v>11.829743730000001</v>
      </c>
      <c r="T5" s="56">
        <v>11.73807517</v>
      </c>
      <c r="U5" s="56">
        <v>11.644574779999999</v>
      </c>
      <c r="V5" s="56">
        <v>11.299548060000001</v>
      </c>
      <c r="W5" s="56">
        <v>10.94148038</v>
      </c>
      <c r="X5" s="56">
        <v>10.84439371</v>
      </c>
      <c r="Y5" s="56">
        <v>10.465392700000001</v>
      </c>
      <c r="Z5" s="67">
        <v>0</v>
      </c>
      <c r="AA5"/>
    </row>
    <row r="6" spans="1:27">
      <c r="A6" s="54">
        <f t="shared" ref="A6:A69" si="0">A5+1</f>
        <v>45660</v>
      </c>
      <c r="B6" s="55">
        <v>10.230578750000001</v>
      </c>
      <c r="C6" s="56">
        <v>10.18783614</v>
      </c>
      <c r="D6" s="56">
        <v>10.15157406</v>
      </c>
      <c r="E6" s="56">
        <v>10.218174589999999</v>
      </c>
      <c r="F6" s="56">
        <v>10.50664278</v>
      </c>
      <c r="G6" s="56">
        <v>11.03721738</v>
      </c>
      <c r="H6" s="56">
        <v>11.9118619</v>
      </c>
      <c r="I6" s="56">
        <v>12.258449479999999</v>
      </c>
      <c r="J6" s="56">
        <v>12.049766899999998</v>
      </c>
      <c r="K6" s="56">
        <v>10.9271607</v>
      </c>
      <c r="L6" s="56">
        <v>10.03763689</v>
      </c>
      <c r="M6" s="56">
        <v>9.4334287900000007</v>
      </c>
      <c r="N6" s="56">
        <v>9.0126882699999982</v>
      </c>
      <c r="O6" s="56">
        <v>8.9971750100000012</v>
      </c>
      <c r="P6" s="56">
        <v>9.0062655700000001</v>
      </c>
      <c r="Q6" s="56">
        <v>9.4460272499999984</v>
      </c>
      <c r="R6" s="56">
        <v>10.099882110000001</v>
      </c>
      <c r="S6" s="56">
        <v>11.4020101</v>
      </c>
      <c r="T6" s="56">
        <v>11.38160564</v>
      </c>
      <c r="U6" s="56">
        <v>11.109932290000001</v>
      </c>
      <c r="V6" s="56">
        <v>10.880033259999999</v>
      </c>
      <c r="W6" s="56">
        <v>10.620264920000002</v>
      </c>
      <c r="X6" s="56">
        <v>10.577298500000001</v>
      </c>
      <c r="Y6" s="56">
        <v>10.14776565</v>
      </c>
      <c r="Z6" s="67">
        <v>0</v>
      </c>
      <c r="AA6"/>
    </row>
    <row r="7" spans="1:27">
      <c r="A7" s="54">
        <f t="shared" si="0"/>
        <v>45661</v>
      </c>
      <c r="B7" s="55">
        <v>9.853698790000001</v>
      </c>
      <c r="C7" s="56">
        <v>9.7310889400000011</v>
      </c>
      <c r="D7" s="56">
        <v>9.7525057099999994</v>
      </c>
      <c r="E7" s="56">
        <v>9.5905206900000017</v>
      </c>
      <c r="F7" s="56">
        <v>9.7877662400000016</v>
      </c>
      <c r="G7" s="56">
        <v>10.183833160000001</v>
      </c>
      <c r="H7" s="56">
        <v>10.80019918</v>
      </c>
      <c r="I7" s="56">
        <v>11.415930049999998</v>
      </c>
      <c r="J7" s="56">
        <v>11.442884040000001</v>
      </c>
      <c r="K7" s="56">
        <v>10.953536900000001</v>
      </c>
      <c r="L7" s="56">
        <v>10.66205102</v>
      </c>
      <c r="M7" s="56">
        <v>10.738669810000001</v>
      </c>
      <c r="N7" s="56">
        <v>10.699649409999999</v>
      </c>
      <c r="O7" s="56">
        <v>10.826164160000001</v>
      </c>
      <c r="P7" s="56">
        <v>11.0352225</v>
      </c>
      <c r="Q7" s="56">
        <v>11.618678790000001</v>
      </c>
      <c r="R7" s="56">
        <v>12.238103209999998</v>
      </c>
      <c r="S7" s="56">
        <v>12.98444323</v>
      </c>
      <c r="T7" s="56">
        <v>12.65058627</v>
      </c>
      <c r="U7" s="56">
        <v>12.27320419</v>
      </c>
      <c r="V7" s="56">
        <v>11.995647579999998</v>
      </c>
      <c r="W7" s="56">
        <v>11.6263509</v>
      </c>
      <c r="X7" s="56">
        <v>11.523849950000001</v>
      </c>
      <c r="Y7" s="56">
        <v>11.182010979999999</v>
      </c>
      <c r="Z7" s="67">
        <v>0</v>
      </c>
      <c r="AA7"/>
    </row>
    <row r="8" spans="1:27">
      <c r="A8" s="54">
        <f t="shared" si="0"/>
        <v>45662</v>
      </c>
      <c r="B8" s="55">
        <v>10.978716339999998</v>
      </c>
      <c r="C8" s="56">
        <v>10.8780772</v>
      </c>
      <c r="D8" s="56">
        <v>10.87600995</v>
      </c>
      <c r="E8" s="56">
        <v>10.984356360000001</v>
      </c>
      <c r="F8" s="56">
        <v>11.18386447</v>
      </c>
      <c r="G8" s="56">
        <v>11.49712742</v>
      </c>
      <c r="H8" s="56">
        <v>12.17794928</v>
      </c>
      <c r="I8" s="56">
        <v>12.7906607</v>
      </c>
      <c r="J8" s="56">
        <v>12.63825278</v>
      </c>
      <c r="K8" s="56">
        <v>11.8789389</v>
      </c>
      <c r="L8" s="56">
        <v>11.27381709</v>
      </c>
      <c r="M8" s="56">
        <v>10.642447539999999</v>
      </c>
      <c r="N8" s="56">
        <v>10.074195770000001</v>
      </c>
      <c r="O8" s="56">
        <v>9.96523878</v>
      </c>
      <c r="P8" s="56">
        <v>10.021223539999999</v>
      </c>
      <c r="Q8" s="56">
        <v>10.61857079</v>
      </c>
      <c r="R8" s="56">
        <v>11.39483633</v>
      </c>
      <c r="S8" s="56">
        <v>12.62400761</v>
      </c>
      <c r="T8" s="56">
        <v>12.60910483</v>
      </c>
      <c r="U8" s="56">
        <v>12.3741498</v>
      </c>
      <c r="V8" s="56">
        <v>12.34242628</v>
      </c>
      <c r="W8" s="56">
        <v>11.86037825</v>
      </c>
      <c r="X8" s="56">
        <v>12.18329014</v>
      </c>
      <c r="Y8" s="56">
        <v>11.679108679999999</v>
      </c>
      <c r="Z8" s="67">
        <v>0</v>
      </c>
      <c r="AA8"/>
    </row>
    <row r="9" spans="1:27">
      <c r="A9" s="54">
        <f t="shared" si="0"/>
        <v>45663</v>
      </c>
      <c r="B9" s="55">
        <v>11.44609153</v>
      </c>
      <c r="C9" s="56">
        <v>11.360042740000001</v>
      </c>
      <c r="D9" s="56">
        <v>11.476849509999999</v>
      </c>
      <c r="E9" s="56">
        <v>11.643305659999998</v>
      </c>
      <c r="F9" s="56">
        <v>11.960928339999999</v>
      </c>
      <c r="G9" s="56">
        <v>12.527119500000001</v>
      </c>
      <c r="H9" s="56">
        <v>13.41962118</v>
      </c>
      <c r="I9" s="56">
        <v>13.933092499999999</v>
      </c>
      <c r="J9" s="56">
        <v>13.51917611</v>
      </c>
      <c r="K9" s="56">
        <v>12.397623059999997</v>
      </c>
      <c r="L9" s="56">
        <v>11.484515080000001</v>
      </c>
      <c r="M9" s="56">
        <v>10.99377614</v>
      </c>
      <c r="N9" s="56">
        <v>11.288756040000001</v>
      </c>
      <c r="O9" s="56">
        <v>11.377438640000001</v>
      </c>
      <c r="P9" s="56">
        <v>11.37688853</v>
      </c>
      <c r="Q9" s="56">
        <v>11.613169229999999</v>
      </c>
      <c r="R9" s="56">
        <v>12.391292369999999</v>
      </c>
      <c r="S9" s="56">
        <v>13.458951439999998</v>
      </c>
      <c r="T9" s="56">
        <v>13.122458219999999</v>
      </c>
      <c r="U9" s="56">
        <v>12.970740670000001</v>
      </c>
      <c r="V9" s="56">
        <v>12.508136200000001</v>
      </c>
      <c r="W9" s="56">
        <v>12.006655500000001</v>
      </c>
      <c r="X9" s="56">
        <v>11.9168208</v>
      </c>
      <c r="Y9" s="56">
        <v>11.396172679999999</v>
      </c>
      <c r="Z9" s="67">
        <v>0</v>
      </c>
      <c r="AA9"/>
    </row>
    <row r="10" spans="1:27">
      <c r="A10" s="54">
        <f t="shared" si="0"/>
        <v>45664</v>
      </c>
      <c r="B10" s="55">
        <v>11.09739085</v>
      </c>
      <c r="C10" s="56">
        <v>11.00765067</v>
      </c>
      <c r="D10" s="56">
        <v>10.958731</v>
      </c>
      <c r="E10" s="56">
        <v>11.074253869999998</v>
      </c>
      <c r="F10" s="56">
        <v>11.456763340000002</v>
      </c>
      <c r="G10" s="56">
        <v>11.981872609999998</v>
      </c>
      <c r="H10" s="56">
        <v>12.73959883</v>
      </c>
      <c r="I10" s="56">
        <v>13.347983060000001</v>
      </c>
      <c r="J10" s="56">
        <v>13.50120791</v>
      </c>
      <c r="K10" s="56">
        <v>13.202340060000001</v>
      </c>
      <c r="L10" s="56">
        <v>13.01126255</v>
      </c>
      <c r="M10" s="56">
        <v>12.81899149</v>
      </c>
      <c r="N10" s="56">
        <v>12.606278229999999</v>
      </c>
      <c r="O10" s="56">
        <v>12.328230830000001</v>
      </c>
      <c r="P10" s="56">
        <v>12.450531979999999</v>
      </c>
      <c r="Q10" s="56">
        <v>12.869337639999999</v>
      </c>
      <c r="R10" s="56">
        <v>13.383048690000001</v>
      </c>
      <c r="S10" s="56">
        <v>14.13840323</v>
      </c>
      <c r="T10" s="56">
        <v>13.54047709</v>
      </c>
      <c r="U10" s="56">
        <v>13.19435183</v>
      </c>
      <c r="V10" s="56">
        <v>12.854187469999999</v>
      </c>
      <c r="W10" s="56">
        <v>12.419280709999999</v>
      </c>
      <c r="X10" s="56">
        <v>12.497882729999999</v>
      </c>
      <c r="Y10" s="56">
        <v>12.23958068</v>
      </c>
      <c r="Z10" s="67">
        <v>0</v>
      </c>
      <c r="AA10"/>
    </row>
    <row r="11" spans="1:27">
      <c r="A11" s="54">
        <f t="shared" si="0"/>
        <v>45665</v>
      </c>
      <c r="B11" s="55">
        <v>12.168972109999999</v>
      </c>
      <c r="C11" s="56">
        <v>12.243126200000001</v>
      </c>
      <c r="D11" s="56">
        <v>12.25834914</v>
      </c>
      <c r="E11" s="56">
        <v>12.42336753</v>
      </c>
      <c r="F11" s="56">
        <v>12.841610950000002</v>
      </c>
      <c r="G11" s="56">
        <v>13.296106139999999</v>
      </c>
      <c r="H11" s="56">
        <v>14.38226796</v>
      </c>
      <c r="I11" s="56">
        <v>14.708098900000001</v>
      </c>
      <c r="J11" s="56">
        <v>14.309830439999999</v>
      </c>
      <c r="K11" s="56">
        <v>13.525600769999999</v>
      </c>
      <c r="L11" s="56">
        <v>12.648973530000001</v>
      </c>
      <c r="M11" s="56">
        <v>11.93412234</v>
      </c>
      <c r="N11" s="56">
        <v>11.335173719999998</v>
      </c>
      <c r="O11" s="56">
        <v>10.899847229999999</v>
      </c>
      <c r="P11" s="56">
        <v>10.79030727</v>
      </c>
      <c r="Q11" s="56">
        <v>10.982160260000001</v>
      </c>
      <c r="R11" s="56">
        <v>11.904958730000001</v>
      </c>
      <c r="S11" s="56">
        <v>13.566974789999998</v>
      </c>
      <c r="T11" s="56">
        <v>13.71230018</v>
      </c>
      <c r="U11" s="56">
        <v>13.49662275</v>
      </c>
      <c r="V11" s="56">
        <v>13.33020344</v>
      </c>
      <c r="W11" s="56">
        <v>12.920393410000001</v>
      </c>
      <c r="X11" s="56">
        <v>12.858724460000001</v>
      </c>
      <c r="Y11" s="56">
        <v>12.3258229</v>
      </c>
      <c r="Z11" s="67">
        <v>0</v>
      </c>
      <c r="AA11"/>
    </row>
    <row r="12" spans="1:27">
      <c r="A12" s="54">
        <f t="shared" si="0"/>
        <v>45666</v>
      </c>
      <c r="B12" s="55">
        <v>12.03724946</v>
      </c>
      <c r="C12" s="56">
        <v>11.97578663</v>
      </c>
      <c r="D12" s="56">
        <v>11.968257190000001</v>
      </c>
      <c r="E12" s="56">
        <v>12.016561639999999</v>
      </c>
      <c r="F12" s="56">
        <v>12.324746340000001</v>
      </c>
      <c r="G12" s="56">
        <v>12.76926819</v>
      </c>
      <c r="H12" s="56">
        <v>13.54233481</v>
      </c>
      <c r="I12" s="56">
        <v>14.136593039999999</v>
      </c>
      <c r="J12" s="56">
        <v>14.098715609999999</v>
      </c>
      <c r="K12" s="56">
        <v>13.97470762</v>
      </c>
      <c r="L12" s="56">
        <v>14.070132939999999</v>
      </c>
      <c r="M12" s="56">
        <v>14.2749223</v>
      </c>
      <c r="N12" s="56">
        <v>14.175774110000001</v>
      </c>
      <c r="O12" s="56">
        <v>13.969690809999999</v>
      </c>
      <c r="P12" s="56">
        <v>13.892438630000001</v>
      </c>
      <c r="Q12" s="56">
        <v>13.686784829999999</v>
      </c>
      <c r="R12" s="56">
        <v>13.955144630000001</v>
      </c>
      <c r="S12" s="56">
        <v>14.877139889999999</v>
      </c>
      <c r="T12" s="56">
        <v>14.571898839999999</v>
      </c>
      <c r="U12" s="56">
        <v>14.1686947</v>
      </c>
      <c r="V12" s="56">
        <v>13.879458629999998</v>
      </c>
      <c r="W12" s="56">
        <v>13.347388160000001</v>
      </c>
      <c r="X12" s="56">
        <v>13.494281429999999</v>
      </c>
      <c r="Y12" s="56">
        <v>12.98365967</v>
      </c>
      <c r="Z12" s="67">
        <v>0</v>
      </c>
      <c r="AA12"/>
    </row>
    <row r="13" spans="1:27">
      <c r="A13" s="54">
        <f t="shared" si="0"/>
        <v>45667</v>
      </c>
      <c r="B13" s="55">
        <v>12.908269369999999</v>
      </c>
      <c r="C13" s="56">
        <v>12.771996900000001</v>
      </c>
      <c r="D13" s="56">
        <v>12.743707930000001</v>
      </c>
      <c r="E13" s="56">
        <v>12.9363338</v>
      </c>
      <c r="F13" s="56">
        <v>13.244793100000001</v>
      </c>
      <c r="G13" s="56">
        <v>13.833352720000001</v>
      </c>
      <c r="H13" s="56">
        <v>14.8020494</v>
      </c>
      <c r="I13" s="56">
        <v>15.220333559999998</v>
      </c>
      <c r="J13" s="56">
        <v>14.96402969</v>
      </c>
      <c r="K13" s="56">
        <v>14.07946714</v>
      </c>
      <c r="L13" s="56">
        <v>13.53839833</v>
      </c>
      <c r="M13" s="56">
        <v>12.799157339999999</v>
      </c>
      <c r="N13" s="56">
        <v>12.213277379999999</v>
      </c>
      <c r="O13" s="56">
        <v>11.875841760000002</v>
      </c>
      <c r="P13" s="56">
        <v>11.440956170000002</v>
      </c>
      <c r="Q13" s="56">
        <v>11.12877626</v>
      </c>
      <c r="R13" s="56">
        <v>11.73495782</v>
      </c>
      <c r="S13" s="56">
        <v>13.0565818</v>
      </c>
      <c r="T13" s="56">
        <v>13.04699488</v>
      </c>
      <c r="U13" s="56">
        <v>12.897708740000001</v>
      </c>
      <c r="V13" s="56">
        <v>12.58604148</v>
      </c>
      <c r="W13" s="56">
        <v>12.249972720000002</v>
      </c>
      <c r="X13" s="56">
        <v>12.209329050000001</v>
      </c>
      <c r="Y13" s="56">
        <v>11.735822690000001</v>
      </c>
      <c r="Z13" s="67">
        <v>0</v>
      </c>
      <c r="AA13"/>
    </row>
    <row r="14" spans="1:27">
      <c r="A14" s="54">
        <f t="shared" si="0"/>
        <v>45668</v>
      </c>
      <c r="B14" s="55">
        <v>11.413260299999999</v>
      </c>
      <c r="C14" s="56">
        <v>11.24101551</v>
      </c>
      <c r="D14" s="56">
        <v>11.157373809999999</v>
      </c>
      <c r="E14" s="56">
        <v>11.176097160000001</v>
      </c>
      <c r="F14" s="56">
        <v>11.281328890000001</v>
      </c>
      <c r="G14" s="56">
        <v>11.488601630000002</v>
      </c>
      <c r="H14" s="56">
        <v>12.110232589999999</v>
      </c>
      <c r="I14" s="56">
        <v>12.509085670000001</v>
      </c>
      <c r="J14" s="56">
        <v>12.048159500000001</v>
      </c>
      <c r="K14" s="56">
        <v>11.430165650000001</v>
      </c>
      <c r="L14" s="56">
        <v>10.89625577</v>
      </c>
      <c r="M14" s="56">
        <v>10.858802069999999</v>
      </c>
      <c r="N14" s="56">
        <v>10.613271020000001</v>
      </c>
      <c r="O14" s="56">
        <v>10.39273788</v>
      </c>
      <c r="P14" s="56">
        <v>10.60220857</v>
      </c>
      <c r="Q14" s="56">
        <v>11.363859510000001</v>
      </c>
      <c r="R14" s="56">
        <v>12.286583890000001</v>
      </c>
      <c r="S14" s="56">
        <v>13.18850492</v>
      </c>
      <c r="T14" s="56">
        <v>12.95648417</v>
      </c>
      <c r="U14" s="56">
        <v>12.584620409999999</v>
      </c>
      <c r="V14" s="56">
        <v>12.262358040000001</v>
      </c>
      <c r="W14" s="56">
        <v>11.92199769</v>
      </c>
      <c r="X14" s="56">
        <v>11.990966869999999</v>
      </c>
      <c r="Y14" s="56">
        <v>11.52993661</v>
      </c>
      <c r="Z14" s="67">
        <v>0</v>
      </c>
      <c r="AA14"/>
    </row>
    <row r="15" spans="1:27">
      <c r="A15" s="54">
        <f t="shared" si="0"/>
        <v>45669</v>
      </c>
      <c r="B15" s="55">
        <v>11.490091789999999</v>
      </c>
      <c r="C15" s="56">
        <v>11.46518397</v>
      </c>
      <c r="D15" s="56">
        <v>11.565226559999999</v>
      </c>
      <c r="E15" s="56">
        <v>11.63223496</v>
      </c>
      <c r="F15" s="56">
        <v>11.929753260000002</v>
      </c>
      <c r="G15" s="56">
        <v>12.261340150000001</v>
      </c>
      <c r="H15" s="56">
        <v>13.05103845</v>
      </c>
      <c r="I15" s="56">
        <v>13.726638660000001</v>
      </c>
      <c r="J15" s="56">
        <v>13.18038692</v>
      </c>
      <c r="K15" s="56">
        <v>12.380661829999999</v>
      </c>
      <c r="L15" s="56">
        <v>11.64246623</v>
      </c>
      <c r="M15" s="56">
        <v>10.94589019</v>
      </c>
      <c r="N15" s="56">
        <v>10.549200450000001</v>
      </c>
      <c r="O15" s="56">
        <v>10.4072657</v>
      </c>
      <c r="P15" s="56">
        <v>10.377530630000001</v>
      </c>
      <c r="Q15" s="56">
        <v>10.937784909999998</v>
      </c>
      <c r="R15" s="56">
        <v>11.82664387</v>
      </c>
      <c r="S15" s="56">
        <v>13.181982609999999</v>
      </c>
      <c r="T15" s="56">
        <v>13.326810940000001</v>
      </c>
      <c r="U15" s="56">
        <v>13.257147659999999</v>
      </c>
      <c r="V15" s="56">
        <v>13.05210437</v>
      </c>
      <c r="W15" s="56">
        <v>12.604341699999999</v>
      </c>
      <c r="X15" s="56">
        <v>12.626746240000001</v>
      </c>
      <c r="Y15" s="56">
        <v>12.222723350000001</v>
      </c>
      <c r="Z15" s="67">
        <v>0</v>
      </c>
      <c r="AA15"/>
    </row>
    <row r="16" spans="1:27">
      <c r="A16" s="54">
        <f t="shared" si="0"/>
        <v>45670</v>
      </c>
      <c r="B16" s="55">
        <v>11.963379550000001</v>
      </c>
      <c r="C16" s="56">
        <v>11.74416102</v>
      </c>
      <c r="D16" s="56">
        <v>11.81418541</v>
      </c>
      <c r="E16" s="56">
        <v>12.06525291</v>
      </c>
      <c r="F16" s="56">
        <v>12.422138869999999</v>
      </c>
      <c r="G16" s="56">
        <v>13.005264309999999</v>
      </c>
      <c r="H16" s="56">
        <v>14.13179791</v>
      </c>
      <c r="I16" s="56">
        <v>14.57615019</v>
      </c>
      <c r="J16" s="56">
        <v>13.934061680000001</v>
      </c>
      <c r="K16" s="56">
        <v>13.06214903</v>
      </c>
      <c r="L16" s="56">
        <v>12.112278959999999</v>
      </c>
      <c r="M16" s="56">
        <v>11.529133980000001</v>
      </c>
      <c r="N16" s="56">
        <v>11.16383884</v>
      </c>
      <c r="O16" s="56">
        <v>10.92864275</v>
      </c>
      <c r="P16" s="56">
        <v>10.92404511</v>
      </c>
      <c r="Q16" s="56">
        <v>10.5679465</v>
      </c>
      <c r="R16" s="56">
        <v>11.64232779</v>
      </c>
      <c r="S16" s="56">
        <v>13.17509868</v>
      </c>
      <c r="T16" s="56">
        <v>13.40590285</v>
      </c>
      <c r="U16" s="56">
        <v>13.369708119999999</v>
      </c>
      <c r="V16" s="56">
        <v>13.279629160000001</v>
      </c>
      <c r="W16" s="56">
        <v>12.878022789999999</v>
      </c>
      <c r="X16" s="56">
        <v>12.94763088</v>
      </c>
      <c r="Y16" s="56">
        <v>12.524138279999999</v>
      </c>
      <c r="Z16" s="67">
        <v>0</v>
      </c>
      <c r="AA16"/>
    </row>
    <row r="17" spans="1:27">
      <c r="A17" s="54">
        <f t="shared" si="0"/>
        <v>45671</v>
      </c>
      <c r="B17" s="55">
        <v>12.337110079999999</v>
      </c>
      <c r="C17" s="56">
        <v>12.30059913</v>
      </c>
      <c r="D17" s="56">
        <v>12.452179879999999</v>
      </c>
      <c r="E17" s="56">
        <v>12.46227156</v>
      </c>
      <c r="F17" s="56">
        <v>12.846877690000001</v>
      </c>
      <c r="G17" s="56">
        <v>13.52566977</v>
      </c>
      <c r="H17" s="56">
        <v>14.639054589999999</v>
      </c>
      <c r="I17" s="56">
        <v>15.39075562</v>
      </c>
      <c r="J17" s="56">
        <v>14.549510620000001</v>
      </c>
      <c r="K17" s="56">
        <v>13.376147720000001</v>
      </c>
      <c r="L17" s="56">
        <v>12.3530906</v>
      </c>
      <c r="M17" s="56">
        <v>11.75768229</v>
      </c>
      <c r="N17" s="56">
        <v>11.248124769999999</v>
      </c>
      <c r="O17" s="56">
        <v>10.704138240000001</v>
      </c>
      <c r="P17" s="56">
        <v>10.723918450000001</v>
      </c>
      <c r="Q17" s="56">
        <v>10.67927306</v>
      </c>
      <c r="R17" s="56">
        <v>11.756977169999999</v>
      </c>
      <c r="S17" s="56">
        <v>13.22901289</v>
      </c>
      <c r="T17" s="56">
        <v>13.27213308</v>
      </c>
      <c r="U17" s="56">
        <v>13.294219810000001</v>
      </c>
      <c r="V17" s="56">
        <v>13.23873111</v>
      </c>
      <c r="W17" s="56">
        <v>12.82760549</v>
      </c>
      <c r="X17" s="56">
        <v>12.864049900000001</v>
      </c>
      <c r="Y17" s="56">
        <v>12.507363610000001</v>
      </c>
      <c r="Z17" s="67">
        <v>0</v>
      </c>
      <c r="AA17"/>
    </row>
    <row r="18" spans="1:27">
      <c r="A18" s="54">
        <f t="shared" si="0"/>
        <v>45672</v>
      </c>
      <c r="B18" s="55">
        <v>12.309500179999999</v>
      </c>
      <c r="C18" s="56">
        <v>12.31349887</v>
      </c>
      <c r="D18" s="56">
        <v>12.356624999999999</v>
      </c>
      <c r="E18" s="56">
        <v>12.6088606</v>
      </c>
      <c r="F18" s="56">
        <v>12.860663259999999</v>
      </c>
      <c r="G18" s="56">
        <v>13.446356199999999</v>
      </c>
      <c r="H18" s="56">
        <v>14.54277855</v>
      </c>
      <c r="I18" s="56">
        <v>15.171930410000002</v>
      </c>
      <c r="J18" s="56">
        <v>14.475195100000001</v>
      </c>
      <c r="K18" s="56">
        <v>13.122214920000001</v>
      </c>
      <c r="L18" s="56">
        <v>12.178953419999997</v>
      </c>
      <c r="M18" s="56">
        <v>11.488160749999999</v>
      </c>
      <c r="N18" s="56">
        <v>10.921243070000001</v>
      </c>
      <c r="O18" s="56">
        <v>10.61274036</v>
      </c>
      <c r="P18" s="56">
        <v>10.358363290000002</v>
      </c>
      <c r="Q18" s="56">
        <v>10.078843539999999</v>
      </c>
      <c r="R18" s="56">
        <v>10.927757489999999</v>
      </c>
      <c r="S18" s="56">
        <v>12.3693274</v>
      </c>
      <c r="T18" s="56">
        <v>12.475715690000001</v>
      </c>
      <c r="U18" s="56">
        <v>12.50419572</v>
      </c>
      <c r="V18" s="56">
        <v>12.28961473</v>
      </c>
      <c r="W18" s="56">
        <v>12.05957064</v>
      </c>
      <c r="X18" s="56">
        <v>11.80430174</v>
      </c>
      <c r="Y18" s="56">
        <v>11.4303686</v>
      </c>
      <c r="Z18" s="67">
        <v>0</v>
      </c>
      <c r="AA18"/>
    </row>
    <row r="19" spans="1:27">
      <c r="A19" s="54">
        <f t="shared" si="0"/>
        <v>45673</v>
      </c>
      <c r="B19" s="55">
        <v>11.216461459999998</v>
      </c>
      <c r="C19" s="56">
        <v>11.19174548</v>
      </c>
      <c r="D19" s="56">
        <v>11.188828990000001</v>
      </c>
      <c r="E19" s="56">
        <v>11.314628469999999</v>
      </c>
      <c r="F19" s="56">
        <v>11.665640959999999</v>
      </c>
      <c r="G19" s="56">
        <v>12.337676439999999</v>
      </c>
      <c r="H19" s="56">
        <v>13.285419450000001</v>
      </c>
      <c r="I19" s="56">
        <v>13.698739339999999</v>
      </c>
      <c r="J19" s="56">
        <v>12.822270390000002</v>
      </c>
      <c r="K19" s="56">
        <v>11.60374487</v>
      </c>
      <c r="L19" s="56">
        <v>10.58043908</v>
      </c>
      <c r="M19" s="56">
        <v>9.8603450499999994</v>
      </c>
      <c r="N19" s="56">
        <v>9.3205678800000005</v>
      </c>
      <c r="O19" s="56">
        <v>9.0093222399999995</v>
      </c>
      <c r="P19" s="56">
        <v>8.6998440499999994</v>
      </c>
      <c r="Q19" s="56">
        <v>8.9416200999999997</v>
      </c>
      <c r="R19" s="56">
        <v>9.8057402699999994</v>
      </c>
      <c r="S19" s="56">
        <v>11.392210630000001</v>
      </c>
      <c r="T19" s="56">
        <v>11.567045539999999</v>
      </c>
      <c r="U19" s="56">
        <v>11.48417396</v>
      </c>
      <c r="V19" s="56">
        <v>11.365209520000001</v>
      </c>
      <c r="W19" s="56">
        <v>11.099177429999999</v>
      </c>
      <c r="X19" s="56">
        <v>10.925053120000001</v>
      </c>
      <c r="Y19" s="56">
        <v>10.53884478</v>
      </c>
      <c r="Z19" s="67">
        <v>0</v>
      </c>
      <c r="AA19"/>
    </row>
    <row r="20" spans="1:27">
      <c r="A20" s="54">
        <f t="shared" si="0"/>
        <v>45674</v>
      </c>
      <c r="B20" s="55">
        <v>10.40380779</v>
      </c>
      <c r="C20" s="56">
        <v>10.362881400000001</v>
      </c>
      <c r="D20" s="56">
        <v>10.404785250000002</v>
      </c>
      <c r="E20" s="56">
        <v>10.57590847</v>
      </c>
      <c r="F20" s="56">
        <v>10.97734951</v>
      </c>
      <c r="G20" s="56">
        <v>11.652470390000001</v>
      </c>
      <c r="H20" s="56">
        <v>12.580893609999999</v>
      </c>
      <c r="I20" s="56">
        <v>12.896966280000001</v>
      </c>
      <c r="J20" s="56">
        <v>12.097797010000001</v>
      </c>
      <c r="K20" s="56">
        <v>10.99805046</v>
      </c>
      <c r="L20" s="56">
        <v>10.2258447</v>
      </c>
      <c r="M20" s="56">
        <v>9.6224505699999998</v>
      </c>
      <c r="N20" s="56">
        <v>9.5712664299999997</v>
      </c>
      <c r="O20" s="56">
        <v>9.5893332200000003</v>
      </c>
      <c r="P20" s="56">
        <v>9.6397631500000003</v>
      </c>
      <c r="Q20" s="56">
        <v>9.9790991800000004</v>
      </c>
      <c r="R20" s="56">
        <v>10.83470924</v>
      </c>
      <c r="S20" s="56">
        <v>12.223505320000001</v>
      </c>
      <c r="T20" s="56">
        <v>12.307379150000001</v>
      </c>
      <c r="U20" s="56">
        <v>12.24416431</v>
      </c>
      <c r="V20" s="56">
        <v>12.166665010000001</v>
      </c>
      <c r="W20" s="56">
        <v>11.88581501</v>
      </c>
      <c r="X20" s="56">
        <v>11.975673440000001</v>
      </c>
      <c r="Y20" s="56">
        <v>11.607773679999998</v>
      </c>
      <c r="Z20" s="67">
        <v>0</v>
      </c>
      <c r="AA20"/>
    </row>
    <row r="21" spans="1:27">
      <c r="A21" s="54">
        <f t="shared" si="0"/>
        <v>45675</v>
      </c>
      <c r="B21" s="55">
        <v>11.352968350000001</v>
      </c>
      <c r="C21" s="56">
        <v>11.316549650000001</v>
      </c>
      <c r="D21" s="56">
        <v>11.405612469999999</v>
      </c>
      <c r="E21" s="56">
        <v>11.612128850000001</v>
      </c>
      <c r="F21" s="56">
        <v>11.87755765</v>
      </c>
      <c r="G21" s="56">
        <v>12.20113231</v>
      </c>
      <c r="H21" s="56">
        <v>12.882684570000002</v>
      </c>
      <c r="I21" s="56">
        <v>13.65149342</v>
      </c>
      <c r="J21" s="56">
        <v>14.323378249999999</v>
      </c>
      <c r="K21" s="56">
        <v>14.412922029999999</v>
      </c>
      <c r="L21" s="56">
        <v>14.37676338</v>
      </c>
      <c r="M21" s="56">
        <v>14.441194599999999</v>
      </c>
      <c r="N21" s="56">
        <v>14.353756370000001</v>
      </c>
      <c r="O21" s="56">
        <v>14.287890620000001</v>
      </c>
      <c r="P21" s="56">
        <v>14.380515019999999</v>
      </c>
      <c r="Q21" s="56">
        <v>14.66489387</v>
      </c>
      <c r="R21" s="56">
        <v>14.968615900000001</v>
      </c>
      <c r="S21" s="56">
        <v>15.864737180000001</v>
      </c>
      <c r="T21" s="56">
        <v>15.540014859999999</v>
      </c>
      <c r="U21" s="56">
        <v>15.37677066</v>
      </c>
      <c r="V21" s="56">
        <v>15.119621879999999</v>
      </c>
      <c r="W21" s="56">
        <v>14.79583487</v>
      </c>
      <c r="X21" s="56">
        <v>15.171339379999999</v>
      </c>
      <c r="Y21" s="56">
        <v>14.878799950000001</v>
      </c>
      <c r="Z21" s="67">
        <v>0</v>
      </c>
      <c r="AA21"/>
    </row>
    <row r="22" spans="1:27">
      <c r="A22" s="54">
        <f t="shared" si="0"/>
        <v>45676</v>
      </c>
      <c r="B22" s="55">
        <v>14.641011799999999</v>
      </c>
      <c r="C22" s="56">
        <v>14.43720274</v>
      </c>
      <c r="D22" s="56">
        <v>14.42808127</v>
      </c>
      <c r="E22" s="56">
        <v>14.43817962</v>
      </c>
      <c r="F22" s="56">
        <v>14.778732459999999</v>
      </c>
      <c r="G22" s="56">
        <v>15.12259386</v>
      </c>
      <c r="H22" s="56">
        <v>15.874843370000001</v>
      </c>
      <c r="I22" s="56">
        <v>16.402729909999998</v>
      </c>
      <c r="J22" s="56">
        <v>16.424822079999998</v>
      </c>
      <c r="K22" s="56">
        <v>16.118268649999997</v>
      </c>
      <c r="L22" s="56">
        <v>15.50938852</v>
      </c>
      <c r="M22" s="56">
        <v>15.05785137</v>
      </c>
      <c r="N22" s="56">
        <v>14.357563069999999</v>
      </c>
      <c r="O22" s="56">
        <v>13.84813482</v>
      </c>
      <c r="P22" s="56">
        <v>13.930852579999998</v>
      </c>
      <c r="Q22" s="56">
        <v>14.30512716</v>
      </c>
      <c r="R22" s="56">
        <v>14.96100448</v>
      </c>
      <c r="S22" s="56">
        <v>15.98655473</v>
      </c>
      <c r="T22" s="56">
        <v>15.92255531</v>
      </c>
      <c r="U22" s="56">
        <v>15.6995158</v>
      </c>
      <c r="V22" s="56">
        <v>15.4297673</v>
      </c>
      <c r="W22" s="56">
        <v>14.934960759999999</v>
      </c>
      <c r="X22" s="56">
        <v>15.166724400000001</v>
      </c>
      <c r="Y22" s="56">
        <v>14.687825139999999</v>
      </c>
      <c r="Z22" s="67">
        <v>0</v>
      </c>
      <c r="AA22"/>
    </row>
    <row r="23" spans="1:27">
      <c r="A23" s="54">
        <f t="shared" si="0"/>
        <v>45677</v>
      </c>
      <c r="B23" s="55">
        <v>14.368848099999999</v>
      </c>
      <c r="C23" s="56">
        <v>14.243115670000002</v>
      </c>
      <c r="D23" s="56">
        <v>14.18630619</v>
      </c>
      <c r="E23" s="56">
        <v>14.25445932</v>
      </c>
      <c r="F23" s="56">
        <v>14.50536672</v>
      </c>
      <c r="G23" s="56">
        <v>14.970719880000001</v>
      </c>
      <c r="H23" s="56">
        <v>16.037433579999998</v>
      </c>
      <c r="I23" s="56">
        <v>16.624752670000003</v>
      </c>
      <c r="J23" s="56">
        <v>16.834969349999998</v>
      </c>
      <c r="K23" s="56">
        <v>16.62426602</v>
      </c>
      <c r="L23" s="56">
        <v>16.234606849999999</v>
      </c>
      <c r="M23" s="56">
        <v>15.72549654</v>
      </c>
      <c r="N23" s="56">
        <v>15.3081459</v>
      </c>
      <c r="O23" s="56">
        <v>14.976097340000001</v>
      </c>
      <c r="P23" s="56">
        <v>14.715485260000001</v>
      </c>
      <c r="Q23" s="56">
        <v>14.914371040000001</v>
      </c>
      <c r="R23" s="56">
        <v>15.408834190000002</v>
      </c>
      <c r="S23" s="56">
        <v>16.833691529999999</v>
      </c>
      <c r="T23" s="56">
        <v>16.830589800000002</v>
      </c>
      <c r="U23" s="56">
        <v>16.7718472</v>
      </c>
      <c r="V23" s="56">
        <v>16.68678993</v>
      </c>
      <c r="W23" s="56">
        <v>16.19219232</v>
      </c>
      <c r="X23" s="56">
        <v>16.35535818</v>
      </c>
      <c r="Y23" s="56">
        <v>16.070009710000001</v>
      </c>
      <c r="Z23" s="67">
        <v>0</v>
      </c>
      <c r="AA23"/>
    </row>
    <row r="24" spans="1:27">
      <c r="A24" s="54">
        <f t="shared" si="0"/>
        <v>45678</v>
      </c>
      <c r="B24" s="55">
        <v>15.914167859999999</v>
      </c>
      <c r="C24" s="56">
        <v>15.7874087</v>
      </c>
      <c r="D24" s="56">
        <v>15.709081659999999</v>
      </c>
      <c r="E24" s="56">
        <v>15.710909019999999</v>
      </c>
      <c r="F24" s="56">
        <v>15.833043529999999</v>
      </c>
      <c r="G24" s="56">
        <v>16.191451019999999</v>
      </c>
      <c r="H24" s="56">
        <v>17.071745270000001</v>
      </c>
      <c r="I24" s="56">
        <v>17.52540969</v>
      </c>
      <c r="J24" s="56">
        <v>16.884871999999998</v>
      </c>
      <c r="K24" s="56">
        <v>16.289819420000001</v>
      </c>
      <c r="L24" s="56">
        <v>15.27947674</v>
      </c>
      <c r="M24" s="56">
        <v>14.616802899999998</v>
      </c>
      <c r="N24" s="56">
        <v>13.969974070000001</v>
      </c>
      <c r="O24" s="56">
        <v>13.711956859999999</v>
      </c>
      <c r="P24" s="56">
        <v>13.322636490000001</v>
      </c>
      <c r="Q24" s="56">
        <v>13.27471386</v>
      </c>
      <c r="R24" s="56">
        <v>13.730502850000001</v>
      </c>
      <c r="S24" s="56">
        <v>15.01927772</v>
      </c>
      <c r="T24" s="56">
        <v>15.14312144</v>
      </c>
      <c r="U24" s="56">
        <v>14.985788619999999</v>
      </c>
      <c r="V24" s="56">
        <v>14.7683806</v>
      </c>
      <c r="W24" s="56">
        <v>14.3188564</v>
      </c>
      <c r="X24" s="56">
        <v>14.161128949999998</v>
      </c>
      <c r="Y24" s="56">
        <v>13.714759000000001</v>
      </c>
      <c r="Z24" s="67">
        <v>0</v>
      </c>
      <c r="AA24"/>
    </row>
    <row r="25" spans="1:27">
      <c r="A25" s="54">
        <f t="shared" si="0"/>
        <v>45679</v>
      </c>
      <c r="B25" s="55">
        <v>13.40582494</v>
      </c>
      <c r="C25" s="56">
        <v>13.346396720000001</v>
      </c>
      <c r="D25" s="56">
        <v>13.280536690000002</v>
      </c>
      <c r="E25" s="56">
        <v>13.35810144</v>
      </c>
      <c r="F25" s="56">
        <v>13.735233929999998</v>
      </c>
      <c r="G25" s="56">
        <v>14.17048844</v>
      </c>
      <c r="H25" s="56">
        <v>15.088598010000002</v>
      </c>
      <c r="I25" s="56">
        <v>15.35042748</v>
      </c>
      <c r="J25" s="56">
        <v>14.613062470000001</v>
      </c>
      <c r="K25" s="56">
        <v>13.619915570000002</v>
      </c>
      <c r="L25" s="56">
        <v>12.925983280000001</v>
      </c>
      <c r="M25" s="56">
        <v>12.501158090000001</v>
      </c>
      <c r="N25" s="56">
        <v>12.29846959</v>
      </c>
      <c r="O25" s="56">
        <v>12.733731430000001</v>
      </c>
      <c r="P25" s="56">
        <v>13.216267289999999</v>
      </c>
      <c r="Q25" s="56">
        <v>13.681649629999999</v>
      </c>
      <c r="R25" s="56">
        <v>14.212707429999998</v>
      </c>
      <c r="S25" s="56">
        <v>15.395985979999999</v>
      </c>
      <c r="T25" s="56">
        <v>15.386566429999998</v>
      </c>
      <c r="U25" s="56">
        <v>15.288322199999998</v>
      </c>
      <c r="V25" s="56">
        <v>15.11789252</v>
      </c>
      <c r="W25" s="56">
        <v>14.76108106</v>
      </c>
      <c r="X25" s="56">
        <v>15.004346760000001</v>
      </c>
      <c r="Y25" s="56">
        <v>14.530037320000002</v>
      </c>
      <c r="Z25" s="67">
        <v>0</v>
      </c>
      <c r="AA25"/>
    </row>
    <row r="26" spans="1:27">
      <c r="A26" s="54">
        <f t="shared" si="0"/>
        <v>45680</v>
      </c>
      <c r="B26" s="55">
        <v>14.41770133</v>
      </c>
      <c r="C26" s="56">
        <v>14.340955150000001</v>
      </c>
      <c r="D26" s="56">
        <v>14.233598899999999</v>
      </c>
      <c r="E26" s="56">
        <v>14.325657469999999</v>
      </c>
      <c r="F26" s="56">
        <v>14.53512709</v>
      </c>
      <c r="G26" s="56">
        <v>15.19307727</v>
      </c>
      <c r="H26" s="56">
        <v>16.076372429999999</v>
      </c>
      <c r="I26" s="56">
        <v>16.39764182</v>
      </c>
      <c r="J26" s="56">
        <v>15.490470779999999</v>
      </c>
      <c r="K26" s="56">
        <v>14.579717909999999</v>
      </c>
      <c r="L26" s="56">
        <v>13.551271779999999</v>
      </c>
      <c r="M26" s="56">
        <v>12.899573100000001</v>
      </c>
      <c r="N26" s="56">
        <v>12.43722026</v>
      </c>
      <c r="O26" s="56">
        <v>12.031108530000001</v>
      </c>
      <c r="P26" s="56">
        <v>11.97455154</v>
      </c>
      <c r="Q26" s="56">
        <v>12.538547749999999</v>
      </c>
      <c r="R26" s="56">
        <v>13.447743880000001</v>
      </c>
      <c r="S26" s="56">
        <v>15.007501339999999</v>
      </c>
      <c r="T26" s="56">
        <v>15.032698049999999</v>
      </c>
      <c r="U26" s="56">
        <v>15.052877580000001</v>
      </c>
      <c r="V26" s="56">
        <v>14.84048039</v>
      </c>
      <c r="W26" s="56">
        <v>14.45015027</v>
      </c>
      <c r="X26" s="56">
        <v>14.575996159999999</v>
      </c>
      <c r="Y26" s="56">
        <v>14.138155619999999</v>
      </c>
      <c r="Z26" s="67">
        <v>0</v>
      </c>
      <c r="AA26"/>
    </row>
    <row r="27" spans="1:27">
      <c r="A27" s="54">
        <f t="shared" si="0"/>
        <v>45681</v>
      </c>
      <c r="B27" s="55">
        <v>13.988460440000001</v>
      </c>
      <c r="C27" s="56">
        <v>13.75261708</v>
      </c>
      <c r="D27" s="56">
        <v>13.678951619999999</v>
      </c>
      <c r="E27" s="56">
        <v>13.767463720000002</v>
      </c>
      <c r="F27" s="56">
        <v>14.031033819999999</v>
      </c>
      <c r="G27" s="56">
        <v>14.52307263</v>
      </c>
      <c r="H27" s="56">
        <v>15.34160771</v>
      </c>
      <c r="I27" s="56">
        <v>15.443751339999999</v>
      </c>
      <c r="J27" s="56">
        <v>14.57108178</v>
      </c>
      <c r="K27" s="56">
        <v>13.359128349999999</v>
      </c>
      <c r="L27" s="56">
        <v>12.332187559999999</v>
      </c>
      <c r="M27" s="56">
        <v>11.591028509999999</v>
      </c>
      <c r="N27" s="56">
        <v>10.939500519999999</v>
      </c>
      <c r="O27" s="56">
        <v>10.478156149999998</v>
      </c>
      <c r="P27" s="56">
        <v>10.33622396</v>
      </c>
      <c r="Q27" s="56">
        <v>10.74516871</v>
      </c>
      <c r="R27" s="56">
        <v>11.53349311</v>
      </c>
      <c r="S27" s="56">
        <v>12.81251273</v>
      </c>
      <c r="T27" s="56">
        <v>13.106878060000001</v>
      </c>
      <c r="U27" s="56">
        <v>13.03514788</v>
      </c>
      <c r="V27" s="56">
        <v>12.921412049999999</v>
      </c>
      <c r="W27" s="56">
        <v>12.711671900000001</v>
      </c>
      <c r="X27" s="56">
        <v>12.65498562</v>
      </c>
      <c r="Y27" s="56">
        <v>12.352301049999999</v>
      </c>
      <c r="Z27" s="67">
        <v>0</v>
      </c>
      <c r="AA27"/>
    </row>
    <row r="28" spans="1:27">
      <c r="A28" s="54">
        <f t="shared" si="0"/>
        <v>45682</v>
      </c>
      <c r="B28" s="55">
        <v>12.10630561</v>
      </c>
      <c r="C28" s="56">
        <v>12.07015872</v>
      </c>
      <c r="D28" s="56">
        <v>12.261651200000001</v>
      </c>
      <c r="E28" s="56">
        <v>12.361939510000001</v>
      </c>
      <c r="F28" s="56">
        <v>12.548692689999999</v>
      </c>
      <c r="G28" s="56">
        <v>13.01452407</v>
      </c>
      <c r="H28" s="56">
        <v>13.77178249</v>
      </c>
      <c r="I28" s="56">
        <v>14.27708861</v>
      </c>
      <c r="J28" s="56">
        <v>14.164896839999999</v>
      </c>
      <c r="K28" s="56">
        <v>14.015946600000001</v>
      </c>
      <c r="L28" s="56">
        <v>13.740610250000001</v>
      </c>
      <c r="M28" s="56">
        <v>13.572865980000001</v>
      </c>
      <c r="N28" s="56">
        <v>13.57193564</v>
      </c>
      <c r="O28" s="56">
        <v>13.610105149999999</v>
      </c>
      <c r="P28" s="56">
        <v>13.817342050000001</v>
      </c>
      <c r="Q28" s="56">
        <v>14.42181033</v>
      </c>
      <c r="R28" s="56">
        <v>14.689477370000001</v>
      </c>
      <c r="S28" s="56">
        <v>15.240665369999999</v>
      </c>
      <c r="T28" s="56">
        <v>14.909649689999998</v>
      </c>
      <c r="U28" s="56">
        <v>14.58153854</v>
      </c>
      <c r="V28" s="56">
        <v>14.23278507</v>
      </c>
      <c r="W28" s="56">
        <v>13.663802410000001</v>
      </c>
      <c r="X28" s="56">
        <v>13.75794374</v>
      </c>
      <c r="Y28" s="56">
        <v>13.248933489999999</v>
      </c>
      <c r="Z28" s="67">
        <v>0</v>
      </c>
      <c r="AA28"/>
    </row>
    <row r="29" spans="1:27">
      <c r="A29" s="54">
        <f t="shared" si="0"/>
        <v>45683</v>
      </c>
      <c r="B29" s="55">
        <v>12.956729869999998</v>
      </c>
      <c r="C29" s="56">
        <v>12.798216010000001</v>
      </c>
      <c r="D29" s="56">
        <v>12.77265613</v>
      </c>
      <c r="E29" s="56">
        <v>12.893143899999998</v>
      </c>
      <c r="F29" s="56">
        <v>13.025911600000001</v>
      </c>
      <c r="G29" s="56">
        <v>13.25414954</v>
      </c>
      <c r="H29" s="56">
        <v>13.81726469</v>
      </c>
      <c r="I29" s="56">
        <v>14.325993950000001</v>
      </c>
      <c r="J29" s="56">
        <v>14.08435678</v>
      </c>
      <c r="K29" s="56">
        <v>13.16926308</v>
      </c>
      <c r="L29" s="56">
        <v>12.054806960000001</v>
      </c>
      <c r="M29" s="56">
        <v>11.4278148</v>
      </c>
      <c r="N29" s="56">
        <v>11.175205350000001</v>
      </c>
      <c r="O29" s="56">
        <v>11.04483692</v>
      </c>
      <c r="P29" s="56">
        <v>10.97078321</v>
      </c>
      <c r="Q29" s="56">
        <v>11.26454133</v>
      </c>
      <c r="R29" s="56">
        <v>12.081149589999999</v>
      </c>
      <c r="S29" s="56">
        <v>13.367872419999999</v>
      </c>
      <c r="T29" s="56">
        <v>13.581393199999999</v>
      </c>
      <c r="U29" s="56">
        <v>13.252546880000001</v>
      </c>
      <c r="V29" s="56">
        <v>13.285107140000001</v>
      </c>
      <c r="W29" s="56">
        <v>12.836543750000001</v>
      </c>
      <c r="X29" s="56">
        <v>13.030971570000002</v>
      </c>
      <c r="Y29" s="56">
        <v>12.555433859999999</v>
      </c>
      <c r="Z29" s="67">
        <v>0</v>
      </c>
      <c r="AA29"/>
    </row>
    <row r="30" spans="1:27">
      <c r="A30" s="54">
        <f t="shared" si="0"/>
        <v>45684</v>
      </c>
      <c r="B30" s="55">
        <v>12.390814580000001</v>
      </c>
      <c r="C30" s="56">
        <v>12.336004020000001</v>
      </c>
      <c r="D30" s="56">
        <v>12.373635350000001</v>
      </c>
      <c r="E30" s="56">
        <v>12.47626423</v>
      </c>
      <c r="F30" s="56">
        <v>12.943568150000001</v>
      </c>
      <c r="G30" s="56">
        <v>13.46210934</v>
      </c>
      <c r="H30" s="56">
        <v>14.40841887</v>
      </c>
      <c r="I30" s="56">
        <v>14.574210470000001</v>
      </c>
      <c r="J30" s="56">
        <v>13.66352116</v>
      </c>
      <c r="K30" s="56">
        <v>12.59473143</v>
      </c>
      <c r="L30" s="56">
        <v>11.508963459999999</v>
      </c>
      <c r="M30" s="56">
        <v>10.795297529999999</v>
      </c>
      <c r="N30" s="56">
        <v>10.28706826</v>
      </c>
      <c r="O30" s="56">
        <v>9.8606802099999982</v>
      </c>
      <c r="P30" s="56">
        <v>9.7883850700000004</v>
      </c>
      <c r="Q30" s="56">
        <v>9.9462646899999996</v>
      </c>
      <c r="R30" s="56">
        <v>10.954075470000001</v>
      </c>
      <c r="S30" s="56">
        <v>12.36514541</v>
      </c>
      <c r="T30" s="56">
        <v>12.75178438</v>
      </c>
      <c r="U30" s="56">
        <v>12.834726030000001</v>
      </c>
      <c r="V30" s="56">
        <v>12.709621010000001</v>
      </c>
      <c r="W30" s="56">
        <v>12.424599419999998</v>
      </c>
      <c r="X30" s="56">
        <v>12.335646250000002</v>
      </c>
      <c r="Y30" s="56">
        <v>11.918304620000001</v>
      </c>
      <c r="Z30" s="67">
        <v>0</v>
      </c>
      <c r="AA30"/>
    </row>
    <row r="31" spans="1:27">
      <c r="A31" s="54">
        <f t="shared" si="0"/>
        <v>45685</v>
      </c>
      <c r="B31" s="55">
        <v>11.82348855</v>
      </c>
      <c r="C31" s="56">
        <v>11.74005116</v>
      </c>
      <c r="D31" s="56">
        <v>11.909645599999999</v>
      </c>
      <c r="E31" s="56">
        <v>12.042291440000001</v>
      </c>
      <c r="F31" s="56">
        <v>12.46919011</v>
      </c>
      <c r="G31" s="56">
        <v>13.152732629999999</v>
      </c>
      <c r="H31" s="56">
        <v>14.10338466</v>
      </c>
      <c r="I31" s="56">
        <v>14.198932149999999</v>
      </c>
      <c r="J31" s="56">
        <v>13.201948459999999</v>
      </c>
      <c r="K31" s="56">
        <v>12.048148370000002</v>
      </c>
      <c r="L31" s="56">
        <v>11.126103340000002</v>
      </c>
      <c r="M31" s="56">
        <v>10.369964420000001</v>
      </c>
      <c r="N31" s="56">
        <v>9.8320481499999985</v>
      </c>
      <c r="O31" s="56">
        <v>9.5057314700000006</v>
      </c>
      <c r="P31" s="56">
        <v>9.365599529999999</v>
      </c>
      <c r="Q31" s="56">
        <v>9.6701521199999991</v>
      </c>
      <c r="R31" s="56">
        <v>10.56784633</v>
      </c>
      <c r="S31" s="56">
        <v>12.027695390000002</v>
      </c>
      <c r="T31" s="56">
        <v>12.337017679999999</v>
      </c>
      <c r="U31" s="56">
        <v>12.286051410000001</v>
      </c>
      <c r="V31" s="56">
        <v>12.34680719</v>
      </c>
      <c r="W31" s="56">
        <v>12.11563437</v>
      </c>
      <c r="X31" s="56">
        <v>12.105783429999999</v>
      </c>
      <c r="Y31" s="56">
        <v>11.678775799999999</v>
      </c>
      <c r="Z31" s="67">
        <v>0</v>
      </c>
      <c r="AA31"/>
    </row>
    <row r="32" spans="1:27">
      <c r="A32" s="54">
        <f t="shared" si="0"/>
        <v>45686</v>
      </c>
      <c r="B32" s="55">
        <v>11.551323589999999</v>
      </c>
      <c r="C32" s="56">
        <v>11.60595599</v>
      </c>
      <c r="D32" s="56">
        <v>11.70933091</v>
      </c>
      <c r="E32" s="56">
        <v>11.84401233</v>
      </c>
      <c r="F32" s="56">
        <v>12.235930059999999</v>
      </c>
      <c r="G32" s="56">
        <v>12.845832979999999</v>
      </c>
      <c r="H32" s="56">
        <v>13.79248095</v>
      </c>
      <c r="I32" s="56">
        <v>13.88852647</v>
      </c>
      <c r="J32" s="56">
        <v>13.03368991</v>
      </c>
      <c r="K32" s="56">
        <v>12.083009160000001</v>
      </c>
      <c r="L32" s="56">
        <v>11.326429060000001</v>
      </c>
      <c r="M32" s="56">
        <v>10.99348316</v>
      </c>
      <c r="N32" s="56">
        <v>10.795213</v>
      </c>
      <c r="O32" s="56">
        <v>11.042274690000001</v>
      </c>
      <c r="P32" s="56">
        <v>11.076758179999999</v>
      </c>
      <c r="Q32" s="56">
        <v>11.194338169999998</v>
      </c>
      <c r="R32" s="56">
        <v>11.656381209999999</v>
      </c>
      <c r="S32" s="56">
        <v>12.858281140000001</v>
      </c>
      <c r="T32" s="56">
        <v>12.945070739999998</v>
      </c>
      <c r="U32" s="56">
        <v>12.695586519999999</v>
      </c>
      <c r="V32" s="56">
        <v>12.511549709999999</v>
      </c>
      <c r="W32" s="56">
        <v>11.984532889999999</v>
      </c>
      <c r="X32" s="56">
        <v>11.98797781</v>
      </c>
      <c r="Y32" s="56">
        <v>11.410177920000001</v>
      </c>
      <c r="Z32" s="67">
        <v>0</v>
      </c>
      <c r="AA32"/>
    </row>
    <row r="33" spans="1:27">
      <c r="A33" s="54">
        <f t="shared" si="0"/>
        <v>45687</v>
      </c>
      <c r="B33" s="55">
        <v>11.113586600000001</v>
      </c>
      <c r="C33" s="56">
        <v>11.069677729999999</v>
      </c>
      <c r="D33" s="56">
        <v>11.064461400000001</v>
      </c>
      <c r="E33" s="56">
        <v>11.10658581</v>
      </c>
      <c r="F33" s="56">
        <v>11.4924336</v>
      </c>
      <c r="G33" s="56">
        <v>11.94668924</v>
      </c>
      <c r="H33" s="56">
        <v>12.819840060000001</v>
      </c>
      <c r="I33" s="56">
        <v>13.25758963</v>
      </c>
      <c r="J33" s="56">
        <v>13.264287909999998</v>
      </c>
      <c r="K33" s="56">
        <v>13.163733619999999</v>
      </c>
      <c r="L33" s="56">
        <v>12.762311779999999</v>
      </c>
      <c r="M33" s="56">
        <v>12.021567630000002</v>
      </c>
      <c r="N33" s="56">
        <v>11.503861809999998</v>
      </c>
      <c r="O33" s="56">
        <v>11.11833644</v>
      </c>
      <c r="P33" s="56">
        <v>11.028027399999999</v>
      </c>
      <c r="Q33" s="56">
        <v>11.154750090000002</v>
      </c>
      <c r="R33" s="56">
        <v>11.737460309999999</v>
      </c>
      <c r="S33" s="56">
        <v>12.79101685</v>
      </c>
      <c r="T33" s="56">
        <v>12.962260779999999</v>
      </c>
      <c r="U33" s="56">
        <v>12.721301410000001</v>
      </c>
      <c r="V33" s="56">
        <v>12.493027000000001</v>
      </c>
      <c r="W33" s="56">
        <v>12.16898628</v>
      </c>
      <c r="X33" s="56">
        <v>12.25480638</v>
      </c>
      <c r="Y33" s="56">
        <v>11.83292125</v>
      </c>
      <c r="Z33" s="67">
        <v>0</v>
      </c>
      <c r="AA33"/>
    </row>
    <row r="34" spans="1:27">
      <c r="A34" s="54">
        <f t="shared" si="0"/>
        <v>45688</v>
      </c>
      <c r="B34" s="55">
        <v>11.714894430000001</v>
      </c>
      <c r="C34" s="56">
        <v>11.611023980000001</v>
      </c>
      <c r="D34" s="56">
        <v>11.696053770000001</v>
      </c>
      <c r="E34" s="56">
        <v>11.799965670000001</v>
      </c>
      <c r="F34" s="56">
        <v>12.139176520000001</v>
      </c>
      <c r="G34" s="56">
        <v>12.759319930000002</v>
      </c>
      <c r="H34" s="56">
        <v>13.54990767</v>
      </c>
      <c r="I34" s="56">
        <v>13.668832350000001</v>
      </c>
      <c r="J34" s="56">
        <v>12.812253859999998</v>
      </c>
      <c r="K34" s="56">
        <v>12.048526829999998</v>
      </c>
      <c r="L34" s="56">
        <v>11.100637539999999</v>
      </c>
      <c r="M34" s="56">
        <v>10.407222709999999</v>
      </c>
      <c r="N34" s="56">
        <v>9.8581785600000007</v>
      </c>
      <c r="O34" s="56">
        <v>9.1528741399999998</v>
      </c>
      <c r="P34" s="56">
        <v>8.8511751099999998</v>
      </c>
      <c r="Q34" s="56">
        <v>9.1269978900000002</v>
      </c>
      <c r="R34" s="56">
        <v>9.9316047900000015</v>
      </c>
      <c r="S34" s="56">
        <v>11.24952774</v>
      </c>
      <c r="T34" s="56">
        <v>11.531379789999999</v>
      </c>
      <c r="U34" s="56">
        <v>11.484808000000001</v>
      </c>
      <c r="V34" s="56">
        <v>11.523758819999999</v>
      </c>
      <c r="W34" s="56">
        <v>11.18580633</v>
      </c>
      <c r="X34" s="56">
        <v>11.16143825</v>
      </c>
      <c r="Y34" s="56">
        <v>10.67704174</v>
      </c>
      <c r="Z34" s="67">
        <v>0</v>
      </c>
      <c r="AA34"/>
    </row>
    <row r="35" spans="1:27">
      <c r="A35" s="54">
        <f t="shared" si="0"/>
        <v>45689</v>
      </c>
      <c r="B35" s="55">
        <v>10.446819029999999</v>
      </c>
      <c r="C35" s="56">
        <v>10.385099500000001</v>
      </c>
      <c r="D35" s="56">
        <v>10.423681409999999</v>
      </c>
      <c r="E35" s="56">
        <v>10.447433590000001</v>
      </c>
      <c r="F35" s="56">
        <v>10.594975</v>
      </c>
      <c r="G35" s="56">
        <v>11.000955659999999</v>
      </c>
      <c r="H35" s="56">
        <v>11.622581500000001</v>
      </c>
      <c r="I35" s="56">
        <v>12.067271590000001</v>
      </c>
      <c r="J35" s="56">
        <v>11.923376219999998</v>
      </c>
      <c r="K35" s="56">
        <v>11.682368969999999</v>
      </c>
      <c r="L35" s="56">
        <v>11.388591529999999</v>
      </c>
      <c r="M35" s="56">
        <v>10.83469713</v>
      </c>
      <c r="N35" s="56">
        <v>10.287571659999999</v>
      </c>
      <c r="O35" s="56">
        <v>9.9167978800000007</v>
      </c>
      <c r="P35" s="56">
        <v>9.7571505599999995</v>
      </c>
      <c r="Q35" s="56">
        <v>9.7466674700000002</v>
      </c>
      <c r="R35" s="56">
        <v>10.183823339999998</v>
      </c>
      <c r="S35" s="56">
        <v>11.32306666</v>
      </c>
      <c r="T35" s="56">
        <v>11.374476190000001</v>
      </c>
      <c r="U35" s="56">
        <v>11.154674380000001</v>
      </c>
      <c r="V35" s="56">
        <v>11.07849566</v>
      </c>
      <c r="W35" s="56">
        <v>10.671807219999998</v>
      </c>
      <c r="X35" s="56">
        <v>10.554367409999999</v>
      </c>
      <c r="Y35" s="56">
        <v>10.125217409999999</v>
      </c>
      <c r="Z35" s="67">
        <v>0</v>
      </c>
    </row>
    <row r="36" spans="1:27">
      <c r="A36" s="54">
        <f t="shared" si="0"/>
        <v>45690</v>
      </c>
      <c r="B36" s="55">
        <v>9.9343475600000009</v>
      </c>
      <c r="C36" s="56">
        <v>9.8483047199999998</v>
      </c>
      <c r="D36" s="56">
        <v>9.7970742200000007</v>
      </c>
      <c r="E36" s="56">
        <v>9.8241003799999991</v>
      </c>
      <c r="F36" s="56">
        <v>9.95001772</v>
      </c>
      <c r="G36" s="56">
        <v>10.260230749999998</v>
      </c>
      <c r="H36" s="56">
        <v>10.843145629999999</v>
      </c>
      <c r="I36" s="56">
        <v>11.366283029999998</v>
      </c>
      <c r="J36" s="56">
        <v>11.08970738</v>
      </c>
      <c r="K36" s="56">
        <v>10.44074575</v>
      </c>
      <c r="L36" s="56">
        <v>9.5197263400000001</v>
      </c>
      <c r="M36" s="56">
        <v>9.2321342200000007</v>
      </c>
      <c r="N36" s="56">
        <v>9.2207421600000004</v>
      </c>
      <c r="O36" s="56">
        <v>8.7643764100000006</v>
      </c>
      <c r="P36" s="56">
        <v>8.5489185699999997</v>
      </c>
      <c r="Q36" s="56">
        <v>8.7851294400000004</v>
      </c>
      <c r="R36" s="56">
        <v>9.2207157599999992</v>
      </c>
      <c r="S36" s="56">
        <v>10.147091809999999</v>
      </c>
      <c r="T36" s="56">
        <v>10.37108894</v>
      </c>
      <c r="U36" s="56">
        <v>10.250876590000001</v>
      </c>
      <c r="V36" s="56">
        <v>10.062011160000001</v>
      </c>
      <c r="W36" s="56">
        <v>9.6861918100000004</v>
      </c>
      <c r="X36" s="56">
        <v>9.285131380000001</v>
      </c>
      <c r="Y36" s="56">
        <v>8.8742869399999993</v>
      </c>
      <c r="Z36" s="67">
        <v>0</v>
      </c>
    </row>
    <row r="37" spans="1:27">
      <c r="A37" s="54">
        <f t="shared" si="0"/>
        <v>45691</v>
      </c>
      <c r="B37" s="55">
        <v>8.6622877799999998</v>
      </c>
      <c r="C37" s="56">
        <v>8.51235359</v>
      </c>
      <c r="D37" s="56">
        <v>8.5173109399999998</v>
      </c>
      <c r="E37" s="56">
        <v>8.6803443100000006</v>
      </c>
      <c r="F37" s="56">
        <v>9.1057720300000007</v>
      </c>
      <c r="G37" s="56">
        <v>9.6785690599999992</v>
      </c>
      <c r="H37" s="56">
        <v>10.473324</v>
      </c>
      <c r="I37" s="56">
        <v>11.242006159999999</v>
      </c>
      <c r="J37" s="56">
        <v>10.516954780000001</v>
      </c>
      <c r="K37" s="56">
        <v>9.5834237499999997</v>
      </c>
      <c r="L37" s="56">
        <v>8.8328262800000008</v>
      </c>
      <c r="M37" s="56">
        <v>8.4274473800000003</v>
      </c>
      <c r="N37" s="56">
        <v>8.2326987200000001</v>
      </c>
      <c r="O37" s="56">
        <v>8.0812945599999999</v>
      </c>
      <c r="P37" s="56">
        <v>8.2650090899999995</v>
      </c>
      <c r="Q37" s="56">
        <v>8.3175182799999998</v>
      </c>
      <c r="R37" s="56">
        <v>8.7000807200000008</v>
      </c>
      <c r="S37" s="56">
        <v>9.6955725600000005</v>
      </c>
      <c r="T37" s="56">
        <v>9.9670913799999994</v>
      </c>
      <c r="U37" s="56">
        <v>9.9209445899999995</v>
      </c>
      <c r="V37" s="56">
        <v>9.7260213399999991</v>
      </c>
      <c r="W37" s="56">
        <v>9.5131096599999996</v>
      </c>
      <c r="X37" s="56">
        <v>9.2104309999999998</v>
      </c>
      <c r="Y37" s="56">
        <v>8.8710931899999999</v>
      </c>
      <c r="Z37" s="67">
        <v>0</v>
      </c>
    </row>
    <row r="38" spans="1:27">
      <c r="A38" s="54">
        <f t="shared" si="0"/>
        <v>45692</v>
      </c>
      <c r="B38" s="55">
        <v>8.7537174400000008</v>
      </c>
      <c r="C38" s="56">
        <v>8.7072870000000009</v>
      </c>
      <c r="D38" s="56">
        <v>8.83038788</v>
      </c>
      <c r="E38" s="56">
        <v>8.8403690899999994</v>
      </c>
      <c r="F38" s="56">
        <v>9.0546578799999988</v>
      </c>
      <c r="G38" s="56">
        <v>9.6770117800000008</v>
      </c>
      <c r="H38" s="56">
        <v>10.950398440000001</v>
      </c>
      <c r="I38" s="56">
        <v>11.71386556</v>
      </c>
      <c r="J38" s="56">
        <v>11.057101749999999</v>
      </c>
      <c r="K38" s="56">
        <v>10.73112253</v>
      </c>
      <c r="L38" s="56">
        <v>10.301892089999999</v>
      </c>
      <c r="M38" s="56">
        <v>9.9386072799999994</v>
      </c>
      <c r="N38" s="56">
        <v>9.5404564099999991</v>
      </c>
      <c r="O38" s="56">
        <v>9.4023038400000001</v>
      </c>
      <c r="P38" s="56">
        <v>9.3774237800000009</v>
      </c>
      <c r="Q38" s="56">
        <v>9.5217811599999997</v>
      </c>
      <c r="R38" s="56">
        <v>9.7541195300000005</v>
      </c>
      <c r="S38" s="56">
        <v>10.67857603</v>
      </c>
      <c r="T38" s="56">
        <v>10.879203720000001</v>
      </c>
      <c r="U38" s="56">
        <v>10.73687047</v>
      </c>
      <c r="V38" s="56">
        <v>10.462937630000001</v>
      </c>
      <c r="W38" s="56">
        <v>10.105071629999999</v>
      </c>
      <c r="X38" s="56">
        <v>10.13873169</v>
      </c>
      <c r="Y38" s="56">
        <v>9.8418831900000008</v>
      </c>
      <c r="Z38" s="67">
        <v>0</v>
      </c>
    </row>
    <row r="39" spans="1:27">
      <c r="A39" s="54">
        <f t="shared" si="0"/>
        <v>45693</v>
      </c>
      <c r="B39" s="55">
        <v>9.6652107799999989</v>
      </c>
      <c r="C39" s="56">
        <v>9.5407236599999994</v>
      </c>
      <c r="D39" s="56">
        <v>9.5618335599999984</v>
      </c>
      <c r="E39" s="56">
        <v>9.6230474099999999</v>
      </c>
      <c r="F39" s="56">
        <v>10.072254750000001</v>
      </c>
      <c r="G39" s="56">
        <v>10.622530660000001</v>
      </c>
      <c r="H39" s="56">
        <v>11.688245970000001</v>
      </c>
      <c r="I39" s="56">
        <v>11.83320372</v>
      </c>
      <c r="J39" s="56">
        <v>11.10464575</v>
      </c>
      <c r="K39" s="56">
        <v>9.9737078100000005</v>
      </c>
      <c r="L39" s="56">
        <v>9.2615521300000001</v>
      </c>
      <c r="M39" s="56">
        <v>8.66328019</v>
      </c>
      <c r="N39" s="56">
        <v>8.23828022</v>
      </c>
      <c r="O39" s="56">
        <v>7.9961771300000004</v>
      </c>
      <c r="P39" s="56">
        <v>8.0800326899999995</v>
      </c>
      <c r="Q39" s="56">
        <v>8.4933844100000009</v>
      </c>
      <c r="R39" s="56">
        <v>9.1340267199999996</v>
      </c>
      <c r="S39" s="56">
        <v>9.9526038799999981</v>
      </c>
      <c r="T39" s="56">
        <v>10.19384756</v>
      </c>
      <c r="U39" s="56">
        <v>10.08742769</v>
      </c>
      <c r="V39" s="56">
        <v>9.9919429400000013</v>
      </c>
      <c r="W39" s="56">
        <v>9.5969898800000006</v>
      </c>
      <c r="X39" s="56">
        <v>9.328414969999999</v>
      </c>
      <c r="Y39" s="56">
        <v>9.0348995099999989</v>
      </c>
      <c r="Z39" s="67">
        <v>0</v>
      </c>
    </row>
    <row r="40" spans="1:27">
      <c r="A40" s="54">
        <f t="shared" si="0"/>
        <v>45694</v>
      </c>
      <c r="B40" s="55">
        <v>8.9404967800000001</v>
      </c>
      <c r="C40" s="56">
        <v>8.8309361299999996</v>
      </c>
      <c r="D40" s="56">
        <v>8.8454007600000004</v>
      </c>
      <c r="E40" s="56">
        <v>8.9787285699999995</v>
      </c>
      <c r="F40" s="56">
        <v>9.3933037200000005</v>
      </c>
      <c r="G40" s="56">
        <v>10.00874056</v>
      </c>
      <c r="H40" s="56">
        <v>11.02643003</v>
      </c>
      <c r="I40" s="56">
        <v>11.19203819</v>
      </c>
      <c r="J40" s="56">
        <v>10.39693784</v>
      </c>
      <c r="K40" s="56">
        <v>9.5540419100000005</v>
      </c>
      <c r="L40" s="56">
        <v>8.9472416300000006</v>
      </c>
      <c r="M40" s="56">
        <v>8.5228669999999997</v>
      </c>
      <c r="N40" s="56">
        <v>8.2672129999999999</v>
      </c>
      <c r="O40" s="56">
        <v>8.0851873100000002</v>
      </c>
      <c r="P40" s="56">
        <v>8.0612747200000001</v>
      </c>
      <c r="Q40" s="56">
        <v>8.4755004100000004</v>
      </c>
      <c r="R40" s="56">
        <v>9.1682685599999996</v>
      </c>
      <c r="S40" s="56">
        <v>10.422582309999999</v>
      </c>
      <c r="T40" s="56">
        <v>10.79085291</v>
      </c>
      <c r="U40" s="56">
        <v>10.77455284</v>
      </c>
      <c r="V40" s="56">
        <v>10.633886500000001</v>
      </c>
      <c r="W40" s="56">
        <v>10.322485309999999</v>
      </c>
      <c r="X40" s="56">
        <v>10.003789130000001</v>
      </c>
      <c r="Y40" s="56">
        <v>9.6588400299999986</v>
      </c>
      <c r="Z40" s="67">
        <v>0</v>
      </c>
    </row>
    <row r="41" spans="1:27">
      <c r="A41" s="54">
        <f t="shared" si="0"/>
        <v>45695</v>
      </c>
      <c r="B41" s="55">
        <v>9.5083009099999991</v>
      </c>
      <c r="C41" s="56">
        <v>9.3249414099999992</v>
      </c>
      <c r="D41" s="56">
        <v>9.4804769100000001</v>
      </c>
      <c r="E41" s="56">
        <v>9.6648279699999993</v>
      </c>
      <c r="F41" s="56">
        <v>10.02565706</v>
      </c>
      <c r="G41" s="56">
        <v>10.592409589999999</v>
      </c>
      <c r="H41" s="56">
        <v>11.441403940000001</v>
      </c>
      <c r="I41" s="56">
        <v>11.801969380000001</v>
      </c>
      <c r="J41" s="56">
        <v>11.321074189999999</v>
      </c>
      <c r="K41" s="56">
        <v>10.78573263</v>
      </c>
      <c r="L41" s="56">
        <v>9.9993478800000002</v>
      </c>
      <c r="M41" s="56">
        <v>9.5931361299999995</v>
      </c>
      <c r="N41" s="56">
        <v>9.1555295599999997</v>
      </c>
      <c r="O41" s="56">
        <v>8.536744689999999</v>
      </c>
      <c r="P41" s="56">
        <v>8.588142809999999</v>
      </c>
      <c r="Q41" s="56">
        <v>8.4677865600000004</v>
      </c>
      <c r="R41" s="56">
        <v>9.0300454699999992</v>
      </c>
      <c r="S41" s="56">
        <v>9.94118572</v>
      </c>
      <c r="T41" s="56">
        <v>10.176032470000001</v>
      </c>
      <c r="U41" s="56">
        <v>9.9516899700000003</v>
      </c>
      <c r="V41" s="56">
        <v>9.897111279999999</v>
      </c>
      <c r="W41" s="56">
        <v>9.58821747</v>
      </c>
      <c r="X41" s="56">
        <v>9.3203721599999998</v>
      </c>
      <c r="Y41" s="56">
        <v>8.9286223499999995</v>
      </c>
      <c r="Z41" s="67">
        <v>0</v>
      </c>
    </row>
    <row r="42" spans="1:27">
      <c r="A42" s="54">
        <f t="shared" si="0"/>
        <v>45696</v>
      </c>
      <c r="B42" s="55">
        <v>8.7350681000000012</v>
      </c>
      <c r="C42" s="56">
        <v>8.7033246299999991</v>
      </c>
      <c r="D42" s="56">
        <v>8.7509704700000004</v>
      </c>
      <c r="E42" s="56">
        <v>8.9012744400000017</v>
      </c>
      <c r="F42" s="56">
        <v>9.1464419699999997</v>
      </c>
      <c r="G42" s="56">
        <v>9.712373340000001</v>
      </c>
      <c r="H42" s="56">
        <v>10.566154689999999</v>
      </c>
      <c r="I42" s="56">
        <v>10.985693470000003</v>
      </c>
      <c r="J42" s="56">
        <v>10.67701613</v>
      </c>
      <c r="K42" s="56">
        <v>9.9199982500000008</v>
      </c>
      <c r="L42" s="56">
        <v>9.4555047499999993</v>
      </c>
      <c r="M42" s="56">
        <v>9.0269720899999992</v>
      </c>
      <c r="N42" s="56">
        <v>8.6533350900000006</v>
      </c>
      <c r="O42" s="56">
        <v>8.4786203100000002</v>
      </c>
      <c r="P42" s="56">
        <v>8.5411270100000003</v>
      </c>
      <c r="Q42" s="56">
        <v>9.1075481600000003</v>
      </c>
      <c r="R42" s="56">
        <v>10.01544975</v>
      </c>
      <c r="S42" s="56">
        <v>11.140136689999999</v>
      </c>
      <c r="T42" s="56">
        <v>11.515679749999999</v>
      </c>
      <c r="U42" s="56">
        <v>11.442781750000002</v>
      </c>
      <c r="V42" s="56">
        <v>11.265751219999999</v>
      </c>
      <c r="W42" s="56">
        <v>10.963844310000001</v>
      </c>
      <c r="X42" s="56">
        <v>11.18043359</v>
      </c>
      <c r="Y42" s="56">
        <v>10.871489309999999</v>
      </c>
      <c r="Z42" s="67">
        <v>0</v>
      </c>
    </row>
    <row r="43" spans="1:27">
      <c r="A43" s="54">
        <f t="shared" si="0"/>
        <v>45697</v>
      </c>
      <c r="B43" s="55">
        <v>10.764671839999998</v>
      </c>
      <c r="C43" s="56">
        <v>10.624219249999999</v>
      </c>
      <c r="D43" s="56">
        <v>10.65133934</v>
      </c>
      <c r="E43" s="56">
        <v>10.823161970000001</v>
      </c>
      <c r="F43" s="56">
        <v>11.038516380000001</v>
      </c>
      <c r="G43" s="56">
        <v>11.379959059999999</v>
      </c>
      <c r="H43" s="56">
        <v>12.168361470000001</v>
      </c>
      <c r="I43" s="56">
        <v>12.69957269</v>
      </c>
      <c r="J43" s="56">
        <v>12.12113694</v>
      </c>
      <c r="K43" s="56">
        <v>11.02799731</v>
      </c>
      <c r="L43" s="56">
        <v>10.30541094</v>
      </c>
      <c r="M43" s="56">
        <v>9.8128992799999999</v>
      </c>
      <c r="N43" s="56">
        <v>9.5012044700000011</v>
      </c>
      <c r="O43" s="56">
        <v>9.2164200600000008</v>
      </c>
      <c r="P43" s="56">
        <v>9.3077993800000005</v>
      </c>
      <c r="Q43" s="56">
        <v>9.80194528</v>
      </c>
      <c r="R43" s="56">
        <v>10.472132000000002</v>
      </c>
      <c r="S43" s="56">
        <v>11.373727190000002</v>
      </c>
      <c r="T43" s="56">
        <v>11.682866749999999</v>
      </c>
      <c r="U43" s="56">
        <v>11.632990379999999</v>
      </c>
      <c r="V43" s="56">
        <v>11.603123660000001</v>
      </c>
      <c r="W43" s="56">
        <v>11.371606999999999</v>
      </c>
      <c r="X43" s="56">
        <v>11.44131625</v>
      </c>
      <c r="Y43" s="56">
        <v>10.93551675</v>
      </c>
      <c r="Z43" s="67">
        <v>0</v>
      </c>
    </row>
    <row r="44" spans="1:27">
      <c r="A44" s="54">
        <f t="shared" si="0"/>
        <v>45698</v>
      </c>
      <c r="B44" s="55">
        <v>10.82488753</v>
      </c>
      <c r="C44" s="56">
        <v>10.660442589999999</v>
      </c>
      <c r="D44" s="56">
        <v>10.789843969999998</v>
      </c>
      <c r="E44" s="56">
        <v>10.814831720000001</v>
      </c>
      <c r="F44" s="56">
        <v>11.137505130000001</v>
      </c>
      <c r="G44" s="56">
        <v>11.683091660000001</v>
      </c>
      <c r="H44" s="56">
        <v>12.623587279999999</v>
      </c>
      <c r="I44" s="56">
        <v>12.880364440000001</v>
      </c>
      <c r="J44" s="56">
        <v>12.13174841</v>
      </c>
      <c r="K44" s="56">
        <v>11.31420988</v>
      </c>
      <c r="L44" s="56">
        <v>10.717323939999998</v>
      </c>
      <c r="M44" s="56">
        <v>10.06867231</v>
      </c>
      <c r="N44" s="56">
        <v>9.9332940300000008</v>
      </c>
      <c r="O44" s="56">
        <v>10.11631309</v>
      </c>
      <c r="P44" s="56">
        <v>10.46374769</v>
      </c>
      <c r="Q44" s="56">
        <v>10.50156847</v>
      </c>
      <c r="R44" s="56">
        <v>10.961007559999999</v>
      </c>
      <c r="S44" s="56">
        <v>12.04896566</v>
      </c>
      <c r="T44" s="56">
        <v>12.373806719999999</v>
      </c>
      <c r="U44" s="56">
        <v>12.40987597</v>
      </c>
      <c r="V44" s="56">
        <v>12.10833628</v>
      </c>
      <c r="W44" s="56">
        <v>11.852465</v>
      </c>
      <c r="X44" s="56">
        <v>11.989258249999999</v>
      </c>
      <c r="Y44" s="56">
        <v>11.63373425</v>
      </c>
      <c r="Z44" s="67">
        <v>0</v>
      </c>
    </row>
    <row r="45" spans="1:27">
      <c r="A45" s="54">
        <f t="shared" si="0"/>
        <v>45699</v>
      </c>
      <c r="B45" s="55">
        <v>11.345252689999999</v>
      </c>
      <c r="C45" s="56">
        <v>11.34364238</v>
      </c>
      <c r="D45" s="56">
        <v>11.343765439999999</v>
      </c>
      <c r="E45" s="56">
        <v>11.398547969999999</v>
      </c>
      <c r="F45" s="56">
        <v>11.843789879999999</v>
      </c>
      <c r="G45" s="56">
        <v>12.49870816</v>
      </c>
      <c r="H45" s="56">
        <v>13.39327566</v>
      </c>
      <c r="I45" s="56">
        <v>14.045696659999999</v>
      </c>
      <c r="J45" s="56">
        <v>14.103743060000001</v>
      </c>
      <c r="K45" s="56">
        <v>13.83241834</v>
      </c>
      <c r="L45" s="56">
        <v>13.477681500000001</v>
      </c>
      <c r="M45" s="56">
        <v>13.368876029999999</v>
      </c>
      <c r="N45" s="56">
        <v>13.164265440000001</v>
      </c>
      <c r="O45" s="56">
        <v>13.316369160000001</v>
      </c>
      <c r="P45" s="56">
        <v>13.607068250000001</v>
      </c>
      <c r="Q45" s="56">
        <v>13.488833660000001</v>
      </c>
      <c r="R45" s="56">
        <v>13.974436440000002</v>
      </c>
      <c r="S45" s="56">
        <v>14.718286089999999</v>
      </c>
      <c r="T45" s="56">
        <v>14.255140160000002</v>
      </c>
      <c r="U45" s="56">
        <v>14.278434499999999</v>
      </c>
      <c r="V45" s="56">
        <v>14.114071090000001</v>
      </c>
      <c r="W45" s="56">
        <v>13.75593606</v>
      </c>
      <c r="X45" s="56">
        <v>13.91445006</v>
      </c>
      <c r="Y45" s="56">
        <v>13.573712840000001</v>
      </c>
      <c r="Z45" s="67">
        <v>0</v>
      </c>
    </row>
    <row r="46" spans="1:27">
      <c r="A46" s="54">
        <f t="shared" si="0"/>
        <v>45700</v>
      </c>
      <c r="B46" s="55">
        <v>13.32725456</v>
      </c>
      <c r="C46" s="56">
        <v>13.07638788</v>
      </c>
      <c r="D46" s="56">
        <v>13.052089840000001</v>
      </c>
      <c r="E46" s="56">
        <v>13.06974116</v>
      </c>
      <c r="F46" s="56">
        <v>13.45627825</v>
      </c>
      <c r="G46" s="56">
        <v>14.09638341</v>
      </c>
      <c r="H46" s="56">
        <v>15.047128969999999</v>
      </c>
      <c r="I46" s="56">
        <v>15.568273530000001</v>
      </c>
      <c r="J46" s="56">
        <v>15.277530030000001</v>
      </c>
      <c r="K46" s="56">
        <v>14.57082553</v>
      </c>
      <c r="L46" s="56">
        <v>14.02599416</v>
      </c>
      <c r="M46" s="56">
        <v>13.49779725</v>
      </c>
      <c r="N46" s="56">
        <v>13.050262030000003</v>
      </c>
      <c r="O46" s="56">
        <v>12.792300559999999</v>
      </c>
      <c r="P46" s="56">
        <v>12.67272753</v>
      </c>
      <c r="Q46" s="56">
        <v>13.147120630000002</v>
      </c>
      <c r="R46" s="56">
        <v>13.700777339999998</v>
      </c>
      <c r="S46" s="56">
        <v>14.85326341</v>
      </c>
      <c r="T46" s="56">
        <v>15.095591089999999</v>
      </c>
      <c r="U46" s="56">
        <v>15.032030780000001</v>
      </c>
      <c r="V46" s="56">
        <v>14.848003219999999</v>
      </c>
      <c r="W46" s="56">
        <v>14.38908897</v>
      </c>
      <c r="X46" s="56">
        <v>14.56517631</v>
      </c>
      <c r="Y46" s="56">
        <v>14.284375059999999</v>
      </c>
      <c r="Z46" s="67">
        <v>0</v>
      </c>
    </row>
    <row r="47" spans="1:27">
      <c r="A47" s="54">
        <f t="shared" si="0"/>
        <v>45701</v>
      </c>
      <c r="B47" s="55">
        <v>14.03159106</v>
      </c>
      <c r="C47" s="56">
        <v>13.911856940000002</v>
      </c>
      <c r="D47" s="56">
        <v>13.82192847</v>
      </c>
      <c r="E47" s="56">
        <v>13.88614834</v>
      </c>
      <c r="F47" s="56">
        <v>14.32668116</v>
      </c>
      <c r="G47" s="56">
        <v>14.8600645</v>
      </c>
      <c r="H47" s="56">
        <v>15.772389879999999</v>
      </c>
      <c r="I47" s="56">
        <v>15.726756690000002</v>
      </c>
      <c r="J47" s="56">
        <v>14.85944888</v>
      </c>
      <c r="K47" s="56">
        <v>13.78024684</v>
      </c>
      <c r="L47" s="56">
        <v>12.93848653</v>
      </c>
      <c r="M47" s="56">
        <v>11.995050969999999</v>
      </c>
      <c r="N47" s="56">
        <v>11.22922788</v>
      </c>
      <c r="O47" s="56">
        <v>10.571499189999999</v>
      </c>
      <c r="P47" s="56">
        <v>10.661058090000001</v>
      </c>
      <c r="Q47" s="56">
        <v>10.97035453</v>
      </c>
      <c r="R47" s="56">
        <v>11.730396880000001</v>
      </c>
      <c r="S47" s="56">
        <v>12.96800606</v>
      </c>
      <c r="T47" s="56">
        <v>13.309748129999999</v>
      </c>
      <c r="U47" s="56">
        <v>13.14356684</v>
      </c>
      <c r="V47" s="56">
        <v>12.76440741</v>
      </c>
      <c r="W47" s="56">
        <v>12.34921138</v>
      </c>
      <c r="X47" s="56">
        <v>11.909068500000002</v>
      </c>
      <c r="Y47" s="56">
        <v>11.394267189999999</v>
      </c>
      <c r="Z47" s="67">
        <v>0</v>
      </c>
    </row>
    <row r="48" spans="1:27">
      <c r="A48" s="54">
        <f t="shared" si="0"/>
        <v>45702</v>
      </c>
      <c r="B48" s="55">
        <v>11.38491241</v>
      </c>
      <c r="C48" s="56">
        <v>11.309556339999999</v>
      </c>
      <c r="D48" s="56">
        <v>11.298469059999999</v>
      </c>
      <c r="E48" s="56">
        <v>11.2624405</v>
      </c>
      <c r="F48" s="56">
        <v>11.507049779999999</v>
      </c>
      <c r="G48" s="56">
        <v>12.063974129999998</v>
      </c>
      <c r="H48" s="56">
        <v>12.767108189999998</v>
      </c>
      <c r="I48" s="56">
        <v>13.293869500000001</v>
      </c>
      <c r="J48" s="56">
        <v>12.8523485</v>
      </c>
      <c r="K48" s="56">
        <v>12.014769249999999</v>
      </c>
      <c r="L48" s="56">
        <v>11.8006625</v>
      </c>
      <c r="M48" s="56">
        <v>11.193201560000002</v>
      </c>
      <c r="N48" s="56">
        <v>11.258477839999999</v>
      </c>
      <c r="O48" s="56">
        <v>11.24614128</v>
      </c>
      <c r="P48" s="56">
        <v>11.029976470000001</v>
      </c>
      <c r="Q48" s="56">
        <v>10.964722220000001</v>
      </c>
      <c r="R48" s="56">
        <v>11.19809169</v>
      </c>
      <c r="S48" s="56">
        <v>12.11542725</v>
      </c>
      <c r="T48" s="56">
        <v>12.32742972</v>
      </c>
      <c r="U48" s="56">
        <v>12.10697506</v>
      </c>
      <c r="V48" s="56">
        <v>11.913405340000001</v>
      </c>
      <c r="W48" s="56">
        <v>11.626237809999999</v>
      </c>
      <c r="X48" s="56">
        <v>11.617189160000001</v>
      </c>
      <c r="Y48" s="56">
        <v>11.28767334</v>
      </c>
      <c r="Z48" s="67">
        <v>0</v>
      </c>
    </row>
    <row r="49" spans="1:26">
      <c r="A49" s="54">
        <f t="shared" si="0"/>
        <v>45703</v>
      </c>
      <c r="B49" s="55">
        <v>11.15101913</v>
      </c>
      <c r="C49" s="56">
        <v>10.974098440000001</v>
      </c>
      <c r="D49" s="56">
        <v>10.97769609</v>
      </c>
      <c r="E49" s="56">
        <v>11.138992379999999</v>
      </c>
      <c r="F49" s="56">
        <v>11.41449744</v>
      </c>
      <c r="G49" s="56">
        <v>11.67341403</v>
      </c>
      <c r="H49" s="56">
        <v>12.526277839999999</v>
      </c>
      <c r="I49" s="56">
        <v>12.836682440000001</v>
      </c>
      <c r="J49" s="56">
        <v>12.259589910000001</v>
      </c>
      <c r="K49" s="56">
        <v>11.69362888</v>
      </c>
      <c r="L49" s="56">
        <v>11.461296089999999</v>
      </c>
      <c r="M49" s="56">
        <v>11.156175339999999</v>
      </c>
      <c r="N49" s="56">
        <v>11.19833472</v>
      </c>
      <c r="O49" s="56">
        <v>11.23870597</v>
      </c>
      <c r="P49" s="56">
        <v>11.162180810000001</v>
      </c>
      <c r="Q49" s="56">
        <v>11.31353534</v>
      </c>
      <c r="R49" s="56">
        <v>11.99849216</v>
      </c>
      <c r="S49" s="56">
        <v>12.80693744</v>
      </c>
      <c r="T49" s="56">
        <v>13.181084559999999</v>
      </c>
      <c r="U49" s="56">
        <v>12.906492589999999</v>
      </c>
      <c r="V49" s="56">
        <v>12.77714022</v>
      </c>
      <c r="W49" s="56">
        <v>12.365064779999999</v>
      </c>
      <c r="X49" s="56">
        <v>12.45713559</v>
      </c>
      <c r="Y49" s="56">
        <v>11.947843410000001</v>
      </c>
      <c r="Z49" s="67">
        <v>0</v>
      </c>
    </row>
    <row r="50" spans="1:26">
      <c r="A50" s="54">
        <f t="shared" si="0"/>
        <v>45704</v>
      </c>
      <c r="B50" s="55">
        <v>11.74356813</v>
      </c>
      <c r="C50" s="56">
        <v>11.642453589999999</v>
      </c>
      <c r="D50" s="56">
        <v>11.57336744</v>
      </c>
      <c r="E50" s="56">
        <v>11.693395969999999</v>
      </c>
      <c r="F50" s="56">
        <v>12.02701469</v>
      </c>
      <c r="G50" s="56">
        <v>12.460489249999998</v>
      </c>
      <c r="H50" s="56">
        <v>13.06215656</v>
      </c>
      <c r="I50" s="56">
        <v>13.450454629999999</v>
      </c>
      <c r="J50" s="56">
        <v>12.78215981</v>
      </c>
      <c r="K50" s="56">
        <v>12.04464669</v>
      </c>
      <c r="L50" s="56">
        <v>11.28693663</v>
      </c>
      <c r="M50" s="56">
        <v>10.694650029999998</v>
      </c>
      <c r="N50" s="56">
        <v>10.22699106</v>
      </c>
      <c r="O50" s="56">
        <v>9.9267109400000013</v>
      </c>
      <c r="P50" s="56">
        <v>9.8895353400000001</v>
      </c>
      <c r="Q50" s="56">
        <v>10.108440529999999</v>
      </c>
      <c r="R50" s="56">
        <v>10.81792572</v>
      </c>
      <c r="S50" s="56">
        <v>11.864188469999998</v>
      </c>
      <c r="T50" s="56">
        <v>12.25288566</v>
      </c>
      <c r="U50" s="56">
        <v>11.99670338</v>
      </c>
      <c r="V50" s="56">
        <v>11.876373970000001</v>
      </c>
      <c r="W50" s="56">
        <v>11.51240303</v>
      </c>
      <c r="X50" s="56">
        <v>11.13636363</v>
      </c>
      <c r="Y50" s="56">
        <v>10.772270280000001</v>
      </c>
      <c r="Z50" s="67">
        <v>0</v>
      </c>
    </row>
    <row r="51" spans="1:26">
      <c r="A51" s="54">
        <f t="shared" si="0"/>
        <v>45705</v>
      </c>
      <c r="B51" s="55">
        <v>10.560949000000001</v>
      </c>
      <c r="C51" s="56">
        <v>10.47629588</v>
      </c>
      <c r="D51" s="56">
        <v>10.559092130000002</v>
      </c>
      <c r="E51" s="56">
        <v>10.57930206</v>
      </c>
      <c r="F51" s="56">
        <v>10.926370129999999</v>
      </c>
      <c r="G51" s="56">
        <v>11.507579339999999</v>
      </c>
      <c r="H51" s="56">
        <v>12.154256</v>
      </c>
      <c r="I51" s="56">
        <v>12.201279130000001</v>
      </c>
      <c r="J51" s="56">
        <v>11.53193913</v>
      </c>
      <c r="K51" s="56">
        <v>10.86155056</v>
      </c>
      <c r="L51" s="56">
        <v>10.584685910000001</v>
      </c>
      <c r="M51" s="56">
        <v>10.119454190000001</v>
      </c>
      <c r="N51" s="56">
        <v>9.7666515</v>
      </c>
      <c r="O51" s="56">
        <v>9.5181620599999981</v>
      </c>
      <c r="P51" s="56">
        <v>9.57906178</v>
      </c>
      <c r="Q51" s="56">
        <v>9.9153707200000003</v>
      </c>
      <c r="R51" s="56">
        <v>10.897046659999999</v>
      </c>
      <c r="S51" s="56">
        <v>12.21964988</v>
      </c>
      <c r="T51" s="56">
        <v>12.59624238</v>
      </c>
      <c r="U51" s="56">
        <v>12.69344169</v>
      </c>
      <c r="V51" s="56">
        <v>12.643027590000001</v>
      </c>
      <c r="W51" s="56">
        <v>12.16091716</v>
      </c>
      <c r="X51" s="56">
        <v>12.169316129999999</v>
      </c>
      <c r="Y51" s="56">
        <v>11.82613197</v>
      </c>
      <c r="Z51" s="67">
        <v>0</v>
      </c>
    </row>
    <row r="52" spans="1:26">
      <c r="A52" s="54">
        <f t="shared" si="0"/>
        <v>45706</v>
      </c>
      <c r="B52" s="55">
        <v>11.5370195</v>
      </c>
      <c r="C52" s="56">
        <v>11.495477159999998</v>
      </c>
      <c r="D52" s="56">
        <v>11.62092359</v>
      </c>
      <c r="E52" s="56">
        <v>11.694904530000001</v>
      </c>
      <c r="F52" s="56">
        <v>12.05411219</v>
      </c>
      <c r="G52" s="56">
        <v>12.652960499999999</v>
      </c>
      <c r="H52" s="56">
        <v>13.359060159999999</v>
      </c>
      <c r="I52" s="56">
        <v>13.602718940000001</v>
      </c>
      <c r="J52" s="56">
        <v>13.090873</v>
      </c>
      <c r="K52" s="56">
        <v>12.506382690000001</v>
      </c>
      <c r="L52" s="56">
        <v>12.230980560000001</v>
      </c>
      <c r="M52" s="56">
        <v>11.879675629999999</v>
      </c>
      <c r="N52" s="56">
        <v>11.592115059999999</v>
      </c>
      <c r="O52" s="56">
        <v>11.47414644</v>
      </c>
      <c r="P52" s="56">
        <v>11.425010439999999</v>
      </c>
      <c r="Q52" s="56">
        <v>11.73358556</v>
      </c>
      <c r="R52" s="56">
        <v>12.392021499999998</v>
      </c>
      <c r="S52" s="56">
        <v>13.638452750000001</v>
      </c>
      <c r="T52" s="56">
        <v>13.91366938</v>
      </c>
      <c r="U52" s="56">
        <v>13.633436750000001</v>
      </c>
      <c r="V52" s="56">
        <v>13.18431638</v>
      </c>
      <c r="W52" s="56">
        <v>12.84727563</v>
      </c>
      <c r="X52" s="56">
        <v>12.790388060000002</v>
      </c>
      <c r="Y52" s="56">
        <v>12.444289530000002</v>
      </c>
      <c r="Z52" s="67">
        <v>0</v>
      </c>
    </row>
    <row r="53" spans="1:26">
      <c r="A53" s="54">
        <f t="shared" si="0"/>
        <v>45707</v>
      </c>
      <c r="B53" s="55">
        <v>12.492266879999999</v>
      </c>
      <c r="C53" s="56">
        <v>12.563343840000002</v>
      </c>
      <c r="D53" s="56">
        <v>12.650376840000002</v>
      </c>
      <c r="E53" s="56">
        <v>12.88748781</v>
      </c>
      <c r="F53" s="56">
        <v>13.158797250000001</v>
      </c>
      <c r="G53" s="56">
        <v>13.722491470000001</v>
      </c>
      <c r="H53" s="56">
        <v>14.88017144</v>
      </c>
      <c r="I53" s="56">
        <v>14.940025969999999</v>
      </c>
      <c r="J53" s="56">
        <v>14.141533190000001</v>
      </c>
      <c r="K53" s="56">
        <v>13.20401594</v>
      </c>
      <c r="L53" s="56">
        <v>12.64286881</v>
      </c>
      <c r="M53" s="56">
        <v>12.020877560000001</v>
      </c>
      <c r="N53" s="56">
        <v>11.464892499999999</v>
      </c>
      <c r="O53" s="56">
        <v>10.852717720000001</v>
      </c>
      <c r="P53" s="56">
        <v>10.74653756</v>
      </c>
      <c r="Q53" s="56">
        <v>11.15905747</v>
      </c>
      <c r="R53" s="56">
        <v>12.09539813</v>
      </c>
      <c r="S53" s="56">
        <v>13.493086499999999</v>
      </c>
      <c r="T53" s="56">
        <v>13.853001940000002</v>
      </c>
      <c r="U53" s="56">
        <v>13.879962190000002</v>
      </c>
      <c r="V53" s="56">
        <v>13.668838559999999</v>
      </c>
      <c r="W53" s="56">
        <v>13.200003630000001</v>
      </c>
      <c r="X53" s="56">
        <v>13.10075763</v>
      </c>
      <c r="Y53" s="56">
        <v>12.576252499999999</v>
      </c>
      <c r="Z53" s="67">
        <v>0</v>
      </c>
    </row>
    <row r="54" spans="1:26">
      <c r="A54" s="54">
        <f t="shared" si="0"/>
        <v>45708</v>
      </c>
      <c r="B54" s="55">
        <v>12.304010970000002</v>
      </c>
      <c r="C54" s="56">
        <v>12.1632845</v>
      </c>
      <c r="D54" s="56">
        <v>12.32656291</v>
      </c>
      <c r="E54" s="56">
        <v>12.445437220000001</v>
      </c>
      <c r="F54" s="56">
        <v>12.81729941</v>
      </c>
      <c r="G54" s="56">
        <v>13.477215879999999</v>
      </c>
      <c r="H54" s="56">
        <v>14.256687060000001</v>
      </c>
      <c r="I54" s="56">
        <v>14.262666000000001</v>
      </c>
      <c r="J54" s="56">
        <v>13.392766809999999</v>
      </c>
      <c r="K54" s="56">
        <v>12.608101249999999</v>
      </c>
      <c r="L54" s="56">
        <v>11.84567294</v>
      </c>
      <c r="M54" s="56">
        <v>11.36320381</v>
      </c>
      <c r="N54" s="56">
        <v>11.097427190000001</v>
      </c>
      <c r="O54" s="56">
        <v>10.755377560000001</v>
      </c>
      <c r="P54" s="56">
        <v>10.69392</v>
      </c>
      <c r="Q54" s="56">
        <v>11.151227440000001</v>
      </c>
      <c r="R54" s="56">
        <v>11.898976470000001</v>
      </c>
      <c r="S54" s="56">
        <v>13.251229309999999</v>
      </c>
      <c r="T54" s="56">
        <v>13.437153500000001</v>
      </c>
      <c r="U54" s="56">
        <v>13.347220879999998</v>
      </c>
      <c r="V54" s="56">
        <v>13.318264939999999</v>
      </c>
      <c r="W54" s="56">
        <v>13.033760559999999</v>
      </c>
      <c r="X54" s="56">
        <v>13.017286439999999</v>
      </c>
      <c r="Y54" s="56">
        <v>12.61624031</v>
      </c>
      <c r="Z54" s="67">
        <v>0</v>
      </c>
    </row>
    <row r="55" spans="1:26">
      <c r="A55" s="54">
        <f t="shared" si="0"/>
        <v>45709</v>
      </c>
      <c r="B55" s="55">
        <v>12.334635280000001</v>
      </c>
      <c r="C55" s="56">
        <v>12.272184339999999</v>
      </c>
      <c r="D55" s="56">
        <v>12.319594690000001</v>
      </c>
      <c r="E55" s="56">
        <v>12.320692309999998</v>
      </c>
      <c r="F55" s="56">
        <v>12.540610589999998</v>
      </c>
      <c r="G55" s="56">
        <v>12.99120213</v>
      </c>
      <c r="H55" s="56">
        <v>13.746541409999997</v>
      </c>
      <c r="I55" s="56">
        <v>14.01967325</v>
      </c>
      <c r="J55" s="56">
        <v>13.848738809999999</v>
      </c>
      <c r="K55" s="56">
        <v>13.223459190000002</v>
      </c>
      <c r="L55" s="56">
        <v>12.24670553</v>
      </c>
      <c r="M55" s="56">
        <v>11.39109741</v>
      </c>
      <c r="N55" s="56">
        <v>10.848848719999999</v>
      </c>
      <c r="O55" s="56">
        <v>10.25063697</v>
      </c>
      <c r="P55" s="56">
        <v>10.134591220000001</v>
      </c>
      <c r="Q55" s="56">
        <v>10.252779630000001</v>
      </c>
      <c r="R55" s="56">
        <v>10.762085969999999</v>
      </c>
      <c r="S55" s="56">
        <v>11.65531109</v>
      </c>
      <c r="T55" s="56">
        <v>12.185284309999998</v>
      </c>
      <c r="U55" s="56">
        <v>12.16093781</v>
      </c>
      <c r="V55" s="56">
        <v>11.960715840000001</v>
      </c>
      <c r="W55" s="56">
        <v>11.537079840000001</v>
      </c>
      <c r="X55" s="56">
        <v>11.977108840000001</v>
      </c>
      <c r="Y55" s="56">
        <v>11.621189469999999</v>
      </c>
      <c r="Z55" s="67">
        <v>0</v>
      </c>
    </row>
    <row r="56" spans="1:26">
      <c r="A56" s="54">
        <f t="shared" si="0"/>
        <v>45710</v>
      </c>
      <c r="B56" s="55">
        <v>11.482402780000001</v>
      </c>
      <c r="C56" s="56">
        <v>11.471027060000001</v>
      </c>
      <c r="D56" s="56">
        <v>11.543531159999999</v>
      </c>
      <c r="E56" s="56">
        <v>11.561612499999999</v>
      </c>
      <c r="F56" s="56">
        <v>11.818009</v>
      </c>
      <c r="G56" s="56">
        <v>12.218021720000001</v>
      </c>
      <c r="H56" s="56">
        <v>12.93661363</v>
      </c>
      <c r="I56" s="56">
        <v>13.11752856</v>
      </c>
      <c r="J56" s="56">
        <v>11.817300439999999</v>
      </c>
      <c r="K56" s="56">
        <v>10.813546780000001</v>
      </c>
      <c r="L56" s="56">
        <v>10.079430220000001</v>
      </c>
      <c r="M56" s="56">
        <v>9.4182087200000009</v>
      </c>
      <c r="N56" s="56">
        <v>8.8604758799999992</v>
      </c>
      <c r="O56" s="56">
        <v>8.4665295599999997</v>
      </c>
      <c r="P56" s="56">
        <v>8.3009529400000002</v>
      </c>
      <c r="Q56" s="56">
        <v>8.5982866599999994</v>
      </c>
      <c r="R56" s="56">
        <v>9.1241029400000002</v>
      </c>
      <c r="S56" s="56">
        <v>10.25684766</v>
      </c>
      <c r="T56" s="56">
        <v>10.950229</v>
      </c>
      <c r="U56" s="56">
        <v>10.889765779999999</v>
      </c>
      <c r="V56" s="56">
        <v>10.907728409999999</v>
      </c>
      <c r="W56" s="56">
        <v>10.768818309999999</v>
      </c>
      <c r="X56" s="56">
        <v>10.834947720000001</v>
      </c>
      <c r="Y56" s="56">
        <v>10.54268641</v>
      </c>
      <c r="Z56" s="67">
        <v>0</v>
      </c>
    </row>
    <row r="57" spans="1:26">
      <c r="A57" s="54">
        <f t="shared" si="0"/>
        <v>45711</v>
      </c>
      <c r="B57" s="55">
        <v>10.30035253</v>
      </c>
      <c r="C57" s="56">
        <v>10.209559499999999</v>
      </c>
      <c r="D57" s="56">
        <v>10.25524566</v>
      </c>
      <c r="E57" s="56">
        <v>10.443386839999999</v>
      </c>
      <c r="F57" s="56">
        <v>10.69929488</v>
      </c>
      <c r="G57" s="56">
        <v>11.032944279999999</v>
      </c>
      <c r="H57" s="56">
        <v>11.825359410000001</v>
      </c>
      <c r="I57" s="56">
        <v>11.799887060000001</v>
      </c>
      <c r="J57" s="56">
        <v>11.01353694</v>
      </c>
      <c r="K57" s="56">
        <v>10.126695439999999</v>
      </c>
      <c r="L57" s="56">
        <v>9.3333604999999995</v>
      </c>
      <c r="M57" s="56">
        <v>8.7345689999999987</v>
      </c>
      <c r="N57" s="56">
        <v>8.3957976599999995</v>
      </c>
      <c r="O57" s="56">
        <v>8.1410910899999998</v>
      </c>
      <c r="P57" s="56">
        <v>8.0396136299999998</v>
      </c>
      <c r="Q57" s="56">
        <v>8.4044308500000007</v>
      </c>
      <c r="R57" s="56">
        <v>8.9383751300000007</v>
      </c>
      <c r="S57" s="56">
        <v>9.9016620600000014</v>
      </c>
      <c r="T57" s="56">
        <v>10.521900030000001</v>
      </c>
      <c r="U57" s="56">
        <v>10.338091159999999</v>
      </c>
      <c r="V57" s="56">
        <v>10.15715688</v>
      </c>
      <c r="W57" s="56">
        <v>9.7258473099999989</v>
      </c>
      <c r="X57" s="56">
        <v>9.3968351899999991</v>
      </c>
      <c r="Y57" s="56">
        <v>9.0592602200000005</v>
      </c>
      <c r="Z57" s="67">
        <v>0</v>
      </c>
    </row>
    <row r="58" spans="1:26">
      <c r="A58" s="54">
        <f t="shared" si="0"/>
        <v>45712</v>
      </c>
      <c r="B58" s="55">
        <v>8.8833735900000015</v>
      </c>
      <c r="C58" s="56">
        <v>8.9513577899999994</v>
      </c>
      <c r="D58" s="56">
        <v>9.0020777899999995</v>
      </c>
      <c r="E58" s="56">
        <v>9.1583296300000008</v>
      </c>
      <c r="F58" s="56">
        <v>9.4992574399999992</v>
      </c>
      <c r="G58" s="56">
        <v>10.122845590000001</v>
      </c>
      <c r="H58" s="56">
        <v>10.945074629999999</v>
      </c>
      <c r="I58" s="56">
        <v>11.068435689999999</v>
      </c>
      <c r="J58" s="56">
        <v>10.09195538</v>
      </c>
      <c r="K58" s="56">
        <v>9.2554375600000007</v>
      </c>
      <c r="L58" s="56">
        <v>8.69635231</v>
      </c>
      <c r="M58" s="56">
        <v>8.1836841299999996</v>
      </c>
      <c r="N58" s="56">
        <v>7.86087794</v>
      </c>
      <c r="O58" s="56">
        <v>7.6999829399999999</v>
      </c>
      <c r="P58" s="56">
        <v>7.9048724100000003</v>
      </c>
      <c r="Q58" s="56">
        <v>8.0095113799999993</v>
      </c>
      <c r="R58" s="56">
        <v>8.505913249999999</v>
      </c>
      <c r="S58" s="56">
        <v>9.3322905299999981</v>
      </c>
      <c r="T58" s="56">
        <v>9.8572194700000004</v>
      </c>
      <c r="U58" s="56">
        <v>9.7939511899999996</v>
      </c>
      <c r="V58" s="56">
        <v>9.4570075300000003</v>
      </c>
      <c r="W58" s="56">
        <v>9.0763436300000002</v>
      </c>
      <c r="X58" s="56">
        <v>8.9889741900000004</v>
      </c>
      <c r="Y58" s="56">
        <v>8.679362939999999</v>
      </c>
      <c r="Z58" s="67">
        <v>0</v>
      </c>
    </row>
    <row r="59" spans="1:26">
      <c r="A59" s="54">
        <f t="shared" si="0"/>
        <v>45713</v>
      </c>
      <c r="B59" s="55">
        <v>8.6285194099999991</v>
      </c>
      <c r="C59" s="56">
        <v>8.6564876900000005</v>
      </c>
      <c r="D59" s="56">
        <v>8.7547243200000011</v>
      </c>
      <c r="E59" s="56">
        <v>8.9683260399999991</v>
      </c>
      <c r="F59" s="56">
        <v>9.4485811899999987</v>
      </c>
      <c r="G59" s="56">
        <v>10.041428660000001</v>
      </c>
      <c r="H59" s="56">
        <v>10.861778839999999</v>
      </c>
      <c r="I59" s="56">
        <v>10.67921894</v>
      </c>
      <c r="J59" s="56">
        <v>9.7320761600000001</v>
      </c>
      <c r="K59" s="56">
        <v>9.0984170300000002</v>
      </c>
      <c r="L59" s="56">
        <v>8.3644807500000002</v>
      </c>
      <c r="M59" s="56">
        <v>7.9115006900000004</v>
      </c>
      <c r="N59" s="56">
        <v>7.6260234999999996</v>
      </c>
      <c r="O59" s="56">
        <v>7.5873435099999993</v>
      </c>
      <c r="P59" s="56">
        <v>7.6331662900000001</v>
      </c>
      <c r="Q59" s="56">
        <v>7.846310289999999</v>
      </c>
      <c r="R59" s="56">
        <v>8.5882143099999997</v>
      </c>
      <c r="S59" s="56">
        <v>9.3213820899999984</v>
      </c>
      <c r="T59" s="56">
        <v>9.9553539700000009</v>
      </c>
      <c r="U59" s="56">
        <v>9.9194550300000017</v>
      </c>
      <c r="V59" s="56">
        <v>9.8324539399999988</v>
      </c>
      <c r="W59" s="56">
        <v>9.3664918099999994</v>
      </c>
      <c r="X59" s="56">
        <v>9.1662170100000004</v>
      </c>
      <c r="Y59" s="56">
        <v>8.7975181899999981</v>
      </c>
      <c r="Z59" s="67">
        <v>0</v>
      </c>
    </row>
    <row r="60" spans="1:26">
      <c r="A60" s="54">
        <f t="shared" si="0"/>
        <v>45714</v>
      </c>
      <c r="B60" s="55">
        <v>8.7367779099999989</v>
      </c>
      <c r="C60" s="56">
        <v>8.7183856899999999</v>
      </c>
      <c r="D60" s="56">
        <v>8.8854091299999993</v>
      </c>
      <c r="E60" s="56">
        <v>9.0858071899999988</v>
      </c>
      <c r="F60" s="56">
        <v>9.6364458400000004</v>
      </c>
      <c r="G60" s="56">
        <v>10.24123706</v>
      </c>
      <c r="H60" s="56">
        <v>11.01996181</v>
      </c>
      <c r="I60" s="56">
        <v>10.797506909999999</v>
      </c>
      <c r="J60" s="56">
        <v>10.040738529999999</v>
      </c>
      <c r="K60" s="56">
        <v>9.27035038</v>
      </c>
      <c r="L60" s="56">
        <v>8.76276644</v>
      </c>
      <c r="M60" s="56">
        <v>8.289807810000001</v>
      </c>
      <c r="N60" s="56">
        <v>8.0237647200000008</v>
      </c>
      <c r="O60" s="56">
        <v>7.9555701900000004</v>
      </c>
      <c r="P60" s="56">
        <v>7.9406374699999995</v>
      </c>
      <c r="Q60" s="56">
        <v>8.7480416900000009</v>
      </c>
      <c r="R60" s="56">
        <v>9.7542251299999982</v>
      </c>
      <c r="S60" s="56">
        <v>10.911300129999999</v>
      </c>
      <c r="T60" s="56">
        <v>11.30393638</v>
      </c>
      <c r="U60" s="56">
        <v>11.12510138</v>
      </c>
      <c r="V60" s="56">
        <v>10.882216560000002</v>
      </c>
      <c r="W60" s="56">
        <v>10.441924630000001</v>
      </c>
      <c r="X60" s="56">
        <v>10.575904629999998</v>
      </c>
      <c r="Y60" s="56">
        <v>10.261615969999999</v>
      </c>
      <c r="Z60" s="67">
        <v>0</v>
      </c>
    </row>
    <row r="61" spans="1:26">
      <c r="A61" s="54">
        <f t="shared" si="0"/>
        <v>45715</v>
      </c>
      <c r="B61" s="55">
        <v>10.15789359</v>
      </c>
      <c r="C61" s="56">
        <v>10.20096644</v>
      </c>
      <c r="D61" s="56">
        <v>10.294652510000001</v>
      </c>
      <c r="E61" s="56">
        <v>10.423322630000001</v>
      </c>
      <c r="F61" s="56">
        <v>10.87301072</v>
      </c>
      <c r="G61" s="56">
        <v>11.482783060000001</v>
      </c>
      <c r="H61" s="56">
        <v>12.32609431</v>
      </c>
      <c r="I61" s="56">
        <v>12.129830089999999</v>
      </c>
      <c r="J61" s="56">
        <v>11.051460629999999</v>
      </c>
      <c r="K61" s="56">
        <v>10.030592159999999</v>
      </c>
      <c r="L61" s="56">
        <v>9.2613363400000015</v>
      </c>
      <c r="M61" s="56">
        <v>8.5325870299999984</v>
      </c>
      <c r="N61" s="56">
        <v>8.1578566900000009</v>
      </c>
      <c r="O61" s="56">
        <v>7.8718190300000002</v>
      </c>
      <c r="P61" s="56">
        <v>7.5478430999999997</v>
      </c>
      <c r="Q61" s="56">
        <v>7.6958890299999991</v>
      </c>
      <c r="R61" s="56">
        <v>8.1880195100000002</v>
      </c>
      <c r="S61" s="56">
        <v>9.0888742199999992</v>
      </c>
      <c r="T61" s="56">
        <v>9.8793172799999986</v>
      </c>
      <c r="U61" s="56">
        <v>10.01412975</v>
      </c>
      <c r="V61" s="56">
        <v>9.9087691300000014</v>
      </c>
      <c r="W61" s="56">
        <v>9.8045883800000002</v>
      </c>
      <c r="X61" s="56">
        <v>9.6738249400000011</v>
      </c>
      <c r="Y61" s="56">
        <v>9.3462704399999996</v>
      </c>
      <c r="Z61" s="67">
        <v>0</v>
      </c>
    </row>
    <row r="62" spans="1:26">
      <c r="A62" s="54">
        <f t="shared" si="0"/>
        <v>45716</v>
      </c>
      <c r="B62" s="55">
        <v>9.2413278500000011</v>
      </c>
      <c r="C62" s="56">
        <v>9.2671348400000007</v>
      </c>
      <c r="D62" s="56">
        <v>9.3679689100000001</v>
      </c>
      <c r="E62" s="56">
        <v>9.4527077599999991</v>
      </c>
      <c r="F62" s="56">
        <v>9.9062094400000014</v>
      </c>
      <c r="G62" s="56">
        <v>10.631499719999999</v>
      </c>
      <c r="H62" s="56">
        <v>11.396896720000001</v>
      </c>
      <c r="I62" s="56">
        <v>11.067768909999998</v>
      </c>
      <c r="J62" s="56">
        <v>10.12416181</v>
      </c>
      <c r="K62" s="56">
        <v>9.4329857500000003</v>
      </c>
      <c r="L62" s="56">
        <v>8.7021816300000001</v>
      </c>
      <c r="M62" s="56">
        <v>8.0888589399999997</v>
      </c>
      <c r="N62" s="56">
        <v>7.6360892800000002</v>
      </c>
      <c r="O62" s="56">
        <v>7.4324335399999999</v>
      </c>
      <c r="P62" s="56">
        <v>7.4434342899999999</v>
      </c>
      <c r="Q62" s="56">
        <v>7.7721027199999995</v>
      </c>
      <c r="R62" s="56">
        <v>8.2018810300000009</v>
      </c>
      <c r="S62" s="56">
        <v>9.0675999400000009</v>
      </c>
      <c r="T62" s="56">
        <v>9.6553025600000009</v>
      </c>
      <c r="U62" s="56">
        <v>9.7811746600000014</v>
      </c>
      <c r="V62" s="56">
        <v>9.5510726900000016</v>
      </c>
      <c r="W62" s="56">
        <v>9.3990149400000007</v>
      </c>
      <c r="X62" s="56">
        <v>9.4850198500000005</v>
      </c>
      <c r="Y62" s="56">
        <v>9.1604142199999981</v>
      </c>
      <c r="Z62" s="67">
        <v>0</v>
      </c>
    </row>
    <row r="63" spans="1:26">
      <c r="A63" s="54">
        <f t="shared" si="0"/>
        <v>45717</v>
      </c>
      <c r="B63" s="55">
        <v>9.1875930500000003</v>
      </c>
      <c r="C63" s="56">
        <v>9.2273058900000002</v>
      </c>
      <c r="D63" s="56">
        <v>9.3691058200000015</v>
      </c>
      <c r="E63" s="56">
        <v>9.4462731800000004</v>
      </c>
      <c r="F63" s="56">
        <v>9.7542173500000011</v>
      </c>
      <c r="G63" s="56">
        <v>10.262359839999998</v>
      </c>
      <c r="H63" s="56">
        <v>10.925289300000001</v>
      </c>
      <c r="I63" s="56">
        <v>10.98652045</v>
      </c>
      <c r="J63" s="56">
        <v>10.05590911</v>
      </c>
      <c r="K63" s="56">
        <v>9.2866515100000004</v>
      </c>
      <c r="L63" s="56">
        <v>8.592010639999998</v>
      </c>
      <c r="M63" s="56">
        <v>7.9746514600000005</v>
      </c>
      <c r="N63" s="56">
        <v>7.5197463899999999</v>
      </c>
      <c r="O63" s="56">
        <v>7.3719609099999994</v>
      </c>
      <c r="P63" s="56">
        <v>7.3246271199999997</v>
      </c>
      <c r="Q63" s="56">
        <v>7.6260858900000006</v>
      </c>
      <c r="R63" s="56">
        <v>8.2317677399999987</v>
      </c>
      <c r="S63" s="56">
        <v>8.9727534899999988</v>
      </c>
      <c r="T63" s="56">
        <v>9.5374022099999998</v>
      </c>
      <c r="U63" s="56">
        <v>9.5097612000000016</v>
      </c>
      <c r="V63" s="56">
        <v>9.34782811</v>
      </c>
      <c r="W63" s="56">
        <v>9.1952713100000008</v>
      </c>
      <c r="X63" s="56">
        <v>9.1784432200000019</v>
      </c>
      <c r="Y63" s="56">
        <v>8.8438635299999984</v>
      </c>
      <c r="Z63" s="67">
        <v>0</v>
      </c>
    </row>
    <row r="64" spans="1:26">
      <c r="A64" s="54">
        <f t="shared" si="0"/>
        <v>45718</v>
      </c>
      <c r="B64" s="55">
        <v>8.81011612</v>
      </c>
      <c r="C64" s="56">
        <v>8.8661582999999986</v>
      </c>
      <c r="D64" s="56">
        <v>8.9238085800000011</v>
      </c>
      <c r="E64" s="56">
        <v>9.0233988800000002</v>
      </c>
      <c r="F64" s="56">
        <v>9.4057938500000002</v>
      </c>
      <c r="G64" s="56">
        <v>9.6428531500000005</v>
      </c>
      <c r="H64" s="56">
        <v>10.26751986</v>
      </c>
      <c r="I64" s="56">
        <v>10.62221081</v>
      </c>
      <c r="J64" s="56">
        <v>10.123978989999999</v>
      </c>
      <c r="K64" s="56">
        <v>9.1942302700000003</v>
      </c>
      <c r="L64" s="56">
        <v>8.4892238799999991</v>
      </c>
      <c r="M64" s="56">
        <v>7.9190563000000003</v>
      </c>
      <c r="N64" s="56">
        <v>7.6104836899999997</v>
      </c>
      <c r="O64" s="56">
        <v>7.48479648</v>
      </c>
      <c r="P64" s="56">
        <v>7.4465416799999993</v>
      </c>
      <c r="Q64" s="56">
        <v>7.6682150999999994</v>
      </c>
      <c r="R64" s="56">
        <v>8.2269734900000007</v>
      </c>
      <c r="S64" s="56">
        <v>8.9701146900000008</v>
      </c>
      <c r="T64" s="56">
        <v>9.6288139400000006</v>
      </c>
      <c r="U64" s="56">
        <v>9.5388602200000001</v>
      </c>
      <c r="V64" s="56">
        <v>9.2430458299999998</v>
      </c>
      <c r="W64" s="56">
        <v>8.8270747299999996</v>
      </c>
      <c r="X64" s="56">
        <v>8.46199762</v>
      </c>
      <c r="Y64" s="56">
        <v>8.1351172099999989</v>
      </c>
      <c r="Z64" s="67">
        <v>0</v>
      </c>
    </row>
    <row r="65" spans="1:26">
      <c r="A65" s="54">
        <f t="shared" si="0"/>
        <v>45719</v>
      </c>
      <c r="B65" s="55">
        <v>8.0914232899999998</v>
      </c>
      <c r="C65" s="56">
        <v>8.0655443799999986</v>
      </c>
      <c r="D65" s="56">
        <v>8.1354347799999989</v>
      </c>
      <c r="E65" s="56">
        <v>8.20798892</v>
      </c>
      <c r="F65" s="56">
        <v>8.7369396500000001</v>
      </c>
      <c r="G65" s="56">
        <v>9.3218174199999986</v>
      </c>
      <c r="H65" s="56">
        <v>10.1306811</v>
      </c>
      <c r="I65" s="56">
        <v>10.33561128</v>
      </c>
      <c r="J65" s="56">
        <v>9.6737990099999998</v>
      </c>
      <c r="K65" s="56">
        <v>8.9850177900000006</v>
      </c>
      <c r="L65" s="56">
        <v>8.5551636599999998</v>
      </c>
      <c r="M65" s="56">
        <v>8.4716791400000009</v>
      </c>
      <c r="N65" s="56">
        <v>8.4808481800000006</v>
      </c>
      <c r="O65" s="56">
        <v>8.6209429699999998</v>
      </c>
      <c r="P65" s="56">
        <v>8.9754939100000009</v>
      </c>
      <c r="Q65" s="56">
        <v>8.8432035400000011</v>
      </c>
      <c r="R65" s="56">
        <v>9.2759049999999998</v>
      </c>
      <c r="S65" s="56">
        <v>10.186613919999999</v>
      </c>
      <c r="T65" s="56">
        <v>10.992203430000002</v>
      </c>
      <c r="U65" s="56">
        <v>10.71158308</v>
      </c>
      <c r="V65" s="56">
        <v>10.39411864</v>
      </c>
      <c r="W65" s="56">
        <v>9.9036936999999998</v>
      </c>
      <c r="X65" s="56">
        <v>9.9779135800000009</v>
      </c>
      <c r="Y65" s="56">
        <v>9.6482270299999993</v>
      </c>
      <c r="Z65" s="67">
        <v>0</v>
      </c>
    </row>
    <row r="66" spans="1:26">
      <c r="A66" s="54">
        <f t="shared" si="0"/>
        <v>45720</v>
      </c>
      <c r="B66" s="55">
        <v>9.4126274500000005</v>
      </c>
      <c r="C66" s="56">
        <v>9.2977796399999999</v>
      </c>
      <c r="D66" s="56">
        <v>9.1730274099999995</v>
      </c>
      <c r="E66" s="56">
        <v>9.1300818900000014</v>
      </c>
      <c r="F66" s="56">
        <v>9.4651099200000015</v>
      </c>
      <c r="G66" s="56">
        <v>10.034308919999999</v>
      </c>
      <c r="H66" s="56">
        <v>11.23090597</v>
      </c>
      <c r="I66" s="56">
        <v>11.547643649999999</v>
      </c>
      <c r="J66" s="56">
        <v>10.95821911</v>
      </c>
      <c r="K66" s="56">
        <v>10.43895101</v>
      </c>
      <c r="L66" s="56">
        <v>10.0954768</v>
      </c>
      <c r="M66" s="56">
        <v>9.9125394700000005</v>
      </c>
      <c r="N66" s="56">
        <v>9.62239881</v>
      </c>
      <c r="O66" s="56">
        <v>9.1545787700000005</v>
      </c>
      <c r="P66" s="56">
        <v>9.3372446999999994</v>
      </c>
      <c r="Q66" s="56">
        <v>9.4938088199999999</v>
      </c>
      <c r="R66" s="56">
        <v>9.9186022000000005</v>
      </c>
      <c r="S66" s="56">
        <v>10.749711179999998</v>
      </c>
      <c r="T66" s="56">
        <v>11.225395649999999</v>
      </c>
      <c r="U66" s="56">
        <v>11.08225917</v>
      </c>
      <c r="V66" s="56">
        <v>10.881805040000001</v>
      </c>
      <c r="W66" s="56">
        <v>10.530377189999999</v>
      </c>
      <c r="X66" s="56">
        <v>10.57272517</v>
      </c>
      <c r="Y66" s="56">
        <v>10.287931420000001</v>
      </c>
      <c r="Z66" s="67">
        <v>0</v>
      </c>
    </row>
    <row r="67" spans="1:26">
      <c r="A67" s="54">
        <f t="shared" si="0"/>
        <v>45721</v>
      </c>
      <c r="B67" s="55">
        <v>10.07322574</v>
      </c>
      <c r="C67" s="56">
        <v>10.01759073</v>
      </c>
      <c r="D67" s="56">
        <v>10.12859564</v>
      </c>
      <c r="E67" s="56">
        <v>10.213584650000001</v>
      </c>
      <c r="F67" s="56">
        <v>10.593693230000001</v>
      </c>
      <c r="G67" s="56">
        <v>11.282705420000001</v>
      </c>
      <c r="H67" s="56">
        <v>12.004247710000001</v>
      </c>
      <c r="I67" s="56">
        <v>11.730808560000002</v>
      </c>
      <c r="J67" s="56">
        <v>11.139812279999997</v>
      </c>
      <c r="K67" s="56">
        <v>10.353022999999999</v>
      </c>
      <c r="L67" s="56">
        <v>9.6906551500000013</v>
      </c>
      <c r="M67" s="56">
        <v>9.1317150100000006</v>
      </c>
      <c r="N67" s="56">
        <v>8.7406502499999998</v>
      </c>
      <c r="O67" s="56">
        <v>8.4951896700000002</v>
      </c>
      <c r="P67" s="56">
        <v>8.431053949999999</v>
      </c>
      <c r="Q67" s="56">
        <v>8.3739225699999995</v>
      </c>
      <c r="R67" s="56">
        <v>8.4448447400000006</v>
      </c>
      <c r="S67" s="56">
        <v>9.2808325200000006</v>
      </c>
      <c r="T67" s="56">
        <v>9.9130432600000002</v>
      </c>
      <c r="U67" s="56">
        <v>10.359569899999999</v>
      </c>
      <c r="V67" s="56">
        <v>10.12769078</v>
      </c>
      <c r="W67" s="56">
        <v>9.7788304600000018</v>
      </c>
      <c r="X67" s="56">
        <v>9.5148651700000002</v>
      </c>
      <c r="Y67" s="56">
        <v>9.1886591400000004</v>
      </c>
      <c r="Z67" s="67">
        <v>0</v>
      </c>
    </row>
    <row r="68" spans="1:26">
      <c r="A68" s="54">
        <f t="shared" si="0"/>
        <v>45722</v>
      </c>
      <c r="B68" s="55">
        <v>9.1096151400000007</v>
      </c>
      <c r="C68" s="56">
        <v>9.0296583300000002</v>
      </c>
      <c r="D68" s="56">
        <v>8.9851761999999997</v>
      </c>
      <c r="E68" s="56">
        <v>9.1980344699999979</v>
      </c>
      <c r="F68" s="56">
        <v>9.50483279</v>
      </c>
      <c r="G68" s="56">
        <v>10.10596527</v>
      </c>
      <c r="H68" s="56">
        <v>10.8884116</v>
      </c>
      <c r="I68" s="56">
        <v>11.585452199999999</v>
      </c>
      <c r="J68" s="56">
        <v>11.15991459</v>
      </c>
      <c r="K68" s="56">
        <v>10.86211849</v>
      </c>
      <c r="L68" s="56">
        <v>10.377649009999999</v>
      </c>
      <c r="M68" s="56">
        <v>9.5598876500000003</v>
      </c>
      <c r="N68" s="56">
        <v>8.9764211199999995</v>
      </c>
      <c r="O68" s="56">
        <v>9.0289889199999998</v>
      </c>
      <c r="P68" s="56">
        <v>9.1977811599999999</v>
      </c>
      <c r="Q68" s="56">
        <v>9.4425341699999983</v>
      </c>
      <c r="R68" s="56">
        <v>9.580638930000001</v>
      </c>
      <c r="S68" s="56">
        <v>10.318078180000001</v>
      </c>
      <c r="T68" s="56">
        <v>10.991212729999999</v>
      </c>
      <c r="U68" s="56">
        <v>10.937938240000001</v>
      </c>
      <c r="V68" s="56">
        <v>10.807585849999999</v>
      </c>
      <c r="W68" s="56">
        <v>10.495472149999999</v>
      </c>
      <c r="X68" s="56">
        <v>10.43930383</v>
      </c>
      <c r="Y68" s="56">
        <v>10.117067650000001</v>
      </c>
      <c r="Z68" s="67">
        <v>0</v>
      </c>
    </row>
    <row r="69" spans="1:26">
      <c r="A69" s="54">
        <f t="shared" si="0"/>
        <v>45723</v>
      </c>
      <c r="B69" s="55">
        <v>9.9664196</v>
      </c>
      <c r="C69" s="56">
        <v>9.9047386800000012</v>
      </c>
      <c r="D69" s="56">
        <v>9.9420982900000006</v>
      </c>
      <c r="E69" s="56">
        <v>10.095469169999999</v>
      </c>
      <c r="F69" s="56">
        <v>10.3709884</v>
      </c>
      <c r="G69" s="56">
        <v>11.02443478</v>
      </c>
      <c r="H69" s="56">
        <v>11.8016288</v>
      </c>
      <c r="I69" s="56">
        <v>11.48379274</v>
      </c>
      <c r="J69" s="56">
        <v>10.588057300000001</v>
      </c>
      <c r="K69" s="56">
        <v>9.8335054700000004</v>
      </c>
      <c r="L69" s="56">
        <v>9.2614457100000003</v>
      </c>
      <c r="M69" s="56">
        <v>8.829881330000001</v>
      </c>
      <c r="N69" s="56">
        <v>8.4070277099999995</v>
      </c>
      <c r="O69" s="56">
        <v>8.0913130300000002</v>
      </c>
      <c r="P69" s="56">
        <v>8.1576710800000001</v>
      </c>
      <c r="Q69" s="56">
        <v>8.757980289999999</v>
      </c>
      <c r="R69" s="56">
        <v>9.4062030500000002</v>
      </c>
      <c r="S69" s="56">
        <v>10.534521270000001</v>
      </c>
      <c r="T69" s="56">
        <v>11.148344310000001</v>
      </c>
      <c r="U69" s="56">
        <v>11.10808052</v>
      </c>
      <c r="V69" s="56">
        <v>10.886489839999999</v>
      </c>
      <c r="W69" s="56">
        <v>10.562946899999998</v>
      </c>
      <c r="X69" s="56">
        <v>10.63203816</v>
      </c>
      <c r="Y69" s="56">
        <v>10.21809893</v>
      </c>
      <c r="Z69" s="67">
        <v>0</v>
      </c>
    </row>
    <row r="70" spans="1:26">
      <c r="A70" s="54">
        <f t="shared" ref="A70:A133" si="1">A69+1</f>
        <v>45724</v>
      </c>
      <c r="B70" s="55">
        <v>9.9460935600000013</v>
      </c>
      <c r="C70" s="56">
        <v>9.9125747200000003</v>
      </c>
      <c r="D70" s="56">
        <v>9.8519602400000004</v>
      </c>
      <c r="E70" s="56">
        <v>9.9288551499999986</v>
      </c>
      <c r="F70" s="56">
        <v>10.076522600000001</v>
      </c>
      <c r="G70" s="56">
        <v>10.36489781</v>
      </c>
      <c r="H70" s="56">
        <v>10.923453579999999</v>
      </c>
      <c r="I70" s="56">
        <v>11.467482909999999</v>
      </c>
      <c r="J70" s="56">
        <v>11.27701927</v>
      </c>
      <c r="K70" s="56">
        <v>11.080813979999999</v>
      </c>
      <c r="L70" s="56">
        <v>10.915684499999999</v>
      </c>
      <c r="M70" s="56">
        <v>10.531375250000002</v>
      </c>
      <c r="N70" s="56">
        <v>9.8357063</v>
      </c>
      <c r="O70" s="56">
        <v>9.1619114100000001</v>
      </c>
      <c r="P70" s="56">
        <v>8.9210327199999995</v>
      </c>
      <c r="Q70" s="56">
        <v>8.9544784199999992</v>
      </c>
      <c r="R70" s="56">
        <v>9.3593735699999989</v>
      </c>
      <c r="S70" s="56">
        <v>10.21599084</v>
      </c>
      <c r="T70" s="56">
        <v>10.889040799999998</v>
      </c>
      <c r="U70" s="56">
        <v>10.913290779999999</v>
      </c>
      <c r="V70" s="56">
        <v>10.8608444</v>
      </c>
      <c r="W70" s="56">
        <v>10.5733312</v>
      </c>
      <c r="X70" s="56">
        <v>10.789039420000002</v>
      </c>
      <c r="Y70" s="56">
        <v>10.47459439</v>
      </c>
      <c r="Z70" s="67">
        <v>0</v>
      </c>
    </row>
    <row r="71" spans="1:26">
      <c r="A71" s="54">
        <f t="shared" si="1"/>
        <v>45725</v>
      </c>
      <c r="B71" s="55">
        <v>10.348215750000001</v>
      </c>
      <c r="C71" s="56">
        <v>0</v>
      </c>
      <c r="D71" s="56">
        <v>10.272711469999999</v>
      </c>
      <c r="E71" s="56">
        <v>10.429913110000001</v>
      </c>
      <c r="F71" s="56">
        <v>10.562041950000001</v>
      </c>
      <c r="G71" s="56">
        <v>10.769521489999999</v>
      </c>
      <c r="H71" s="56">
        <v>11.356164349999998</v>
      </c>
      <c r="I71" s="56">
        <v>11.913994370000001</v>
      </c>
      <c r="J71" s="56">
        <v>11.427578570000001</v>
      </c>
      <c r="K71" s="56">
        <v>10.50866662</v>
      </c>
      <c r="L71" s="56">
        <v>9.6587420500000007</v>
      </c>
      <c r="M71" s="56">
        <v>8.8898232799999999</v>
      </c>
      <c r="N71" s="56">
        <v>8.3785933299999993</v>
      </c>
      <c r="O71" s="56">
        <v>8.0833606800000002</v>
      </c>
      <c r="P71" s="56">
        <v>7.8998588100000005</v>
      </c>
      <c r="Q71" s="56">
        <v>7.834014719999999</v>
      </c>
      <c r="R71" s="56">
        <v>8.1067781100000005</v>
      </c>
      <c r="S71" s="56">
        <v>8.5628520700000017</v>
      </c>
      <c r="T71" s="56">
        <v>9.032000570000001</v>
      </c>
      <c r="U71" s="56">
        <v>9.6598881700000003</v>
      </c>
      <c r="V71" s="56">
        <v>9.7072450999999997</v>
      </c>
      <c r="W71" s="56">
        <v>9.3908571399999996</v>
      </c>
      <c r="X71" s="56">
        <v>9.1088624399999993</v>
      </c>
      <c r="Y71" s="56">
        <v>8.7023689099999988</v>
      </c>
      <c r="Z71" s="67">
        <v>0</v>
      </c>
    </row>
    <row r="72" spans="1:26">
      <c r="A72" s="54">
        <f t="shared" si="1"/>
        <v>45726</v>
      </c>
      <c r="B72" s="55">
        <v>8.5057154599999993</v>
      </c>
      <c r="C72" s="56">
        <v>8.5082078500000016</v>
      </c>
      <c r="D72" s="56">
        <v>8.5927272600000002</v>
      </c>
      <c r="E72" s="56">
        <v>8.8020704999999992</v>
      </c>
      <c r="F72" s="56">
        <v>9.2411333599999974</v>
      </c>
      <c r="G72" s="56">
        <v>9.7833988600000001</v>
      </c>
      <c r="H72" s="56">
        <v>10.683696770000001</v>
      </c>
      <c r="I72" s="56">
        <v>11.54828111</v>
      </c>
      <c r="J72" s="56">
        <v>10.93142572</v>
      </c>
      <c r="K72" s="56">
        <v>10.041626089999999</v>
      </c>
      <c r="L72" s="56">
        <v>9.058104580000002</v>
      </c>
      <c r="M72" s="56">
        <v>8.4412636500000016</v>
      </c>
      <c r="N72" s="56">
        <v>8.0462023800000004</v>
      </c>
      <c r="O72" s="56">
        <v>7.8254087199999995</v>
      </c>
      <c r="P72" s="56">
        <v>7.7299452100000003</v>
      </c>
      <c r="Q72" s="56">
        <v>7.7240108900000006</v>
      </c>
      <c r="R72" s="56">
        <v>7.7037207399999996</v>
      </c>
      <c r="S72" s="56">
        <v>8.1831540599999997</v>
      </c>
      <c r="T72" s="56">
        <v>8.6069678199999995</v>
      </c>
      <c r="U72" s="56">
        <v>9.0765707499999984</v>
      </c>
      <c r="V72" s="56">
        <v>9.0936284200000017</v>
      </c>
      <c r="W72" s="56">
        <v>8.7704413500000005</v>
      </c>
      <c r="X72" s="56">
        <v>8.4979468199999992</v>
      </c>
      <c r="Y72" s="56">
        <v>8.1478235100000003</v>
      </c>
      <c r="Z72" s="67">
        <v>0</v>
      </c>
    </row>
    <row r="73" spans="1:26">
      <c r="A73" s="54">
        <f t="shared" si="1"/>
        <v>45727</v>
      </c>
      <c r="B73" s="55">
        <v>7.9645401099999997</v>
      </c>
      <c r="C73" s="56">
        <v>8.00473328</v>
      </c>
      <c r="D73" s="56">
        <v>8.1673919099999992</v>
      </c>
      <c r="E73" s="56">
        <v>8.3120984100000008</v>
      </c>
      <c r="F73" s="56">
        <v>8.7719786299999996</v>
      </c>
      <c r="G73" s="56">
        <v>9.4789216800000009</v>
      </c>
      <c r="H73" s="56">
        <v>10.4348758</v>
      </c>
      <c r="I73" s="56">
        <v>11.38242709</v>
      </c>
      <c r="J73" s="56">
        <v>10.8149718</v>
      </c>
      <c r="K73" s="56">
        <v>9.7399427899999989</v>
      </c>
      <c r="L73" s="56">
        <v>9.0622648699999999</v>
      </c>
      <c r="M73" s="56">
        <v>8.3810007999999989</v>
      </c>
      <c r="N73" s="56">
        <v>8.1703792500000016</v>
      </c>
      <c r="O73" s="56">
        <v>7.8124002700000004</v>
      </c>
      <c r="P73" s="56">
        <v>7.7217182099999997</v>
      </c>
      <c r="Q73" s="56">
        <v>7.7517429999999994</v>
      </c>
      <c r="R73" s="56">
        <v>7.9020113700000003</v>
      </c>
      <c r="S73" s="56">
        <v>8.3427888800000005</v>
      </c>
      <c r="T73" s="56">
        <v>8.6486427199999998</v>
      </c>
      <c r="U73" s="56">
        <v>9.2332840800000007</v>
      </c>
      <c r="V73" s="56">
        <v>9.3619026899999991</v>
      </c>
      <c r="W73" s="56">
        <v>8.9680343699999998</v>
      </c>
      <c r="X73" s="56">
        <v>8.6382993600000013</v>
      </c>
      <c r="Y73" s="56">
        <v>8.2574631599999986</v>
      </c>
      <c r="Z73" s="67">
        <v>0</v>
      </c>
    </row>
    <row r="74" spans="1:26">
      <c r="A74" s="54">
        <f t="shared" si="1"/>
        <v>45728</v>
      </c>
      <c r="B74" s="55">
        <v>8.1132437900000003</v>
      </c>
      <c r="C74" s="56">
        <v>8.0644053600000003</v>
      </c>
      <c r="D74" s="56">
        <v>8.1700248099999992</v>
      </c>
      <c r="E74" s="56">
        <v>8.4238646100000008</v>
      </c>
      <c r="F74" s="56">
        <v>8.7524675300000006</v>
      </c>
      <c r="G74" s="56">
        <v>9.2429221300000002</v>
      </c>
      <c r="H74" s="56">
        <v>10.07418519</v>
      </c>
      <c r="I74" s="56">
        <v>10.713227180000001</v>
      </c>
      <c r="J74" s="56">
        <v>10.597681909999999</v>
      </c>
      <c r="K74" s="56">
        <v>10.172792579999999</v>
      </c>
      <c r="L74" s="56">
        <v>9.8630081000000001</v>
      </c>
      <c r="M74" s="56">
        <v>8.8161221699999981</v>
      </c>
      <c r="N74" s="56">
        <v>8.1688502300000003</v>
      </c>
      <c r="O74" s="56">
        <v>8.0083097499999987</v>
      </c>
      <c r="P74" s="56">
        <v>7.9705174100000002</v>
      </c>
      <c r="Q74" s="56">
        <v>7.7913788700000008</v>
      </c>
      <c r="R74" s="56">
        <v>7.8669567900000006</v>
      </c>
      <c r="S74" s="56">
        <v>8.36224816</v>
      </c>
      <c r="T74" s="56">
        <v>8.6609204500000008</v>
      </c>
      <c r="U74" s="56">
        <v>9.2673852500000002</v>
      </c>
      <c r="V74" s="56">
        <v>9.2424064899999987</v>
      </c>
      <c r="W74" s="56">
        <v>8.975656840000001</v>
      </c>
      <c r="X74" s="56">
        <v>8.7499903799999998</v>
      </c>
      <c r="Y74" s="56">
        <v>8.3322827400000001</v>
      </c>
      <c r="Z74" s="67">
        <v>0</v>
      </c>
    </row>
    <row r="75" spans="1:26">
      <c r="A75" s="54">
        <f t="shared" si="1"/>
        <v>45729</v>
      </c>
      <c r="B75" s="55">
        <v>8.2104980899999997</v>
      </c>
      <c r="C75" s="56">
        <v>8.193931580000001</v>
      </c>
      <c r="D75" s="56">
        <v>8.36297405</v>
      </c>
      <c r="E75" s="56">
        <v>8.5334555999999999</v>
      </c>
      <c r="F75" s="56">
        <v>8.9788173699999998</v>
      </c>
      <c r="G75" s="56">
        <v>9.463896609999999</v>
      </c>
      <c r="H75" s="56">
        <v>10.46823272</v>
      </c>
      <c r="I75" s="56">
        <v>11.033008219999999</v>
      </c>
      <c r="J75" s="56">
        <v>10.49708262</v>
      </c>
      <c r="K75" s="56">
        <v>9.4222584499999993</v>
      </c>
      <c r="L75" s="56">
        <v>8.7076991799999988</v>
      </c>
      <c r="M75" s="56">
        <v>8.1297235000000008</v>
      </c>
      <c r="N75" s="56">
        <v>7.7029334699999996</v>
      </c>
      <c r="O75" s="56">
        <v>7.4345001600000007</v>
      </c>
      <c r="P75" s="56">
        <v>7.4999653799999999</v>
      </c>
      <c r="Q75" s="56">
        <v>7.6805398499999997</v>
      </c>
      <c r="R75" s="56">
        <v>7.9927722499999998</v>
      </c>
      <c r="S75" s="56">
        <v>8.6769777599999998</v>
      </c>
      <c r="T75" s="56">
        <v>9.1407524500000008</v>
      </c>
      <c r="U75" s="56">
        <v>9.6005530799999992</v>
      </c>
      <c r="V75" s="56">
        <v>9.6232234400000003</v>
      </c>
      <c r="W75" s="56">
        <v>9.2017690499999993</v>
      </c>
      <c r="X75" s="56">
        <v>8.9751252800000003</v>
      </c>
      <c r="Y75" s="56">
        <v>8.5692440100000002</v>
      </c>
      <c r="Z75" s="67">
        <v>0</v>
      </c>
    </row>
    <row r="76" spans="1:26">
      <c r="A76" s="54">
        <f t="shared" si="1"/>
        <v>45730</v>
      </c>
      <c r="B76" s="55">
        <v>8.392661480000001</v>
      </c>
      <c r="C76" s="56">
        <v>8.4082353600000008</v>
      </c>
      <c r="D76" s="56">
        <v>8.4470094400000004</v>
      </c>
      <c r="E76" s="56">
        <v>8.6538528499999998</v>
      </c>
      <c r="F76" s="56">
        <v>9.0650818499999986</v>
      </c>
      <c r="G76" s="56">
        <v>9.5029191199999996</v>
      </c>
      <c r="H76" s="56">
        <v>10.316289119999999</v>
      </c>
      <c r="I76" s="56">
        <v>10.96506177</v>
      </c>
      <c r="J76" s="56">
        <v>11.150046260000002</v>
      </c>
      <c r="K76" s="56">
        <v>11.31249521</v>
      </c>
      <c r="L76" s="56">
        <v>11.333033140000001</v>
      </c>
      <c r="M76" s="56">
        <v>11.041488880000001</v>
      </c>
      <c r="N76" s="56">
        <v>10.412102309999998</v>
      </c>
      <c r="O76" s="56">
        <v>10.332915420000001</v>
      </c>
      <c r="P76" s="56">
        <v>9.8747530699999988</v>
      </c>
      <c r="Q76" s="56">
        <v>9.3039387699999985</v>
      </c>
      <c r="R76" s="56">
        <v>9.5221012500000022</v>
      </c>
      <c r="S76" s="56">
        <v>10.08277792</v>
      </c>
      <c r="T76" s="56">
        <v>10.294071539999999</v>
      </c>
      <c r="U76" s="56">
        <v>10.77436621</v>
      </c>
      <c r="V76" s="56">
        <v>10.82242037</v>
      </c>
      <c r="W76" s="56">
        <v>10.465849989999999</v>
      </c>
      <c r="X76" s="56">
        <v>10.5647138</v>
      </c>
      <c r="Y76" s="56">
        <v>10.052478039999999</v>
      </c>
      <c r="Z76" s="67">
        <v>0</v>
      </c>
    </row>
    <row r="77" spans="1:26">
      <c r="A77" s="54">
        <f t="shared" si="1"/>
        <v>45731</v>
      </c>
      <c r="B77" s="55">
        <v>9.7965635100000004</v>
      </c>
      <c r="C77" s="56">
        <v>9.7479293600000005</v>
      </c>
      <c r="D77" s="56">
        <v>9.6969658100000018</v>
      </c>
      <c r="E77" s="56">
        <v>9.7797122699999992</v>
      </c>
      <c r="F77" s="56">
        <v>10.020750170000001</v>
      </c>
      <c r="G77" s="56">
        <v>10.45650058</v>
      </c>
      <c r="H77" s="56">
        <v>11.011466059999998</v>
      </c>
      <c r="I77" s="56">
        <v>11.394919870000001</v>
      </c>
      <c r="J77" s="56">
        <v>11.096592960000001</v>
      </c>
      <c r="K77" s="56">
        <v>10.365930179999999</v>
      </c>
      <c r="L77" s="56">
        <v>9.883872740000001</v>
      </c>
      <c r="M77" s="56">
        <v>9.5564787400000011</v>
      </c>
      <c r="N77" s="56">
        <v>9.2484230700000012</v>
      </c>
      <c r="O77" s="56">
        <v>9.0400202400000005</v>
      </c>
      <c r="P77" s="56">
        <v>9.1037096299999991</v>
      </c>
      <c r="Q77" s="56">
        <v>9.041349180000001</v>
      </c>
      <c r="R77" s="56">
        <v>9.4831265399999989</v>
      </c>
      <c r="S77" s="56">
        <v>9.9030957599999994</v>
      </c>
      <c r="T77" s="56">
        <v>10.119681269999999</v>
      </c>
      <c r="U77" s="56">
        <v>10.58430761</v>
      </c>
      <c r="V77" s="56">
        <v>10.74414432</v>
      </c>
      <c r="W77" s="56">
        <v>10.49588614</v>
      </c>
      <c r="X77" s="56">
        <v>10.542925280000002</v>
      </c>
      <c r="Y77" s="56">
        <v>10.051116609999999</v>
      </c>
      <c r="Z77" s="67">
        <v>0</v>
      </c>
    </row>
    <row r="78" spans="1:26">
      <c r="A78" s="54">
        <f t="shared" si="1"/>
        <v>45732</v>
      </c>
      <c r="B78" s="55">
        <v>9.8493465399999991</v>
      </c>
      <c r="C78" s="56">
        <v>9.7503981699999986</v>
      </c>
      <c r="D78" s="56">
        <v>9.8378708499999998</v>
      </c>
      <c r="E78" s="56">
        <v>10.026062549999999</v>
      </c>
      <c r="F78" s="56">
        <v>10.27945997</v>
      </c>
      <c r="G78" s="56">
        <v>10.595684740000001</v>
      </c>
      <c r="H78" s="56">
        <v>11.137787489999999</v>
      </c>
      <c r="I78" s="56">
        <v>11.720829179999999</v>
      </c>
      <c r="J78" s="56">
        <v>11.319669229999999</v>
      </c>
      <c r="K78" s="56">
        <v>10.38692279</v>
      </c>
      <c r="L78" s="56">
        <v>9.5410138999999994</v>
      </c>
      <c r="M78" s="56">
        <v>8.8774186699999991</v>
      </c>
      <c r="N78" s="56">
        <v>8.4898422099999991</v>
      </c>
      <c r="O78" s="56">
        <v>8.1967335000000006</v>
      </c>
      <c r="P78" s="56">
        <v>7.9940708000000003</v>
      </c>
      <c r="Q78" s="56">
        <v>7.9386698399999993</v>
      </c>
      <c r="R78" s="56">
        <v>8.3646232399999985</v>
      </c>
      <c r="S78" s="56">
        <v>8.9116858299999997</v>
      </c>
      <c r="T78" s="56">
        <v>9.3272109199999989</v>
      </c>
      <c r="U78" s="56">
        <v>9.9056926300000008</v>
      </c>
      <c r="V78" s="56">
        <v>9.9379252800000017</v>
      </c>
      <c r="W78" s="56">
        <v>9.58161752</v>
      </c>
      <c r="X78" s="56">
        <v>9.2762915400000008</v>
      </c>
      <c r="Y78" s="56">
        <v>8.7557999299999985</v>
      </c>
      <c r="Z78" s="67">
        <v>0</v>
      </c>
    </row>
    <row r="79" spans="1:26">
      <c r="A79" s="54">
        <f t="shared" si="1"/>
        <v>45733</v>
      </c>
      <c r="B79" s="55">
        <v>8.5996631099999998</v>
      </c>
      <c r="C79" s="56">
        <v>8.46020401</v>
      </c>
      <c r="D79" s="56">
        <v>8.5742358499999991</v>
      </c>
      <c r="E79" s="56">
        <v>8.7139094700000008</v>
      </c>
      <c r="F79" s="56">
        <v>9.0262091899999994</v>
      </c>
      <c r="G79" s="56">
        <v>9.5210117400000005</v>
      </c>
      <c r="H79" s="56">
        <v>10.277752540000002</v>
      </c>
      <c r="I79" s="56">
        <v>11.154009700000001</v>
      </c>
      <c r="J79" s="56">
        <v>11.05815387</v>
      </c>
      <c r="K79" s="56">
        <v>10.3654697</v>
      </c>
      <c r="L79" s="56">
        <v>9.8448536900000008</v>
      </c>
      <c r="M79" s="56">
        <v>9.5478776700000001</v>
      </c>
      <c r="N79" s="56">
        <v>8.9947894399999999</v>
      </c>
      <c r="O79" s="56">
        <v>8.6181127999999987</v>
      </c>
      <c r="P79" s="56">
        <v>8.4902853099999991</v>
      </c>
      <c r="Q79" s="56">
        <v>8.5668463199999998</v>
      </c>
      <c r="R79" s="56">
        <v>8.6045298700000004</v>
      </c>
      <c r="S79" s="56">
        <v>9.0832635799999988</v>
      </c>
      <c r="T79" s="56">
        <v>9.2912236400000001</v>
      </c>
      <c r="U79" s="56">
        <v>9.7124309599999989</v>
      </c>
      <c r="V79" s="56">
        <v>9.49254131</v>
      </c>
      <c r="W79" s="56">
        <v>9.0976896499999995</v>
      </c>
      <c r="X79" s="56">
        <v>8.6193430699999993</v>
      </c>
      <c r="Y79" s="56">
        <v>8.2200205400000002</v>
      </c>
      <c r="Z79" s="67">
        <v>0</v>
      </c>
    </row>
    <row r="80" spans="1:26">
      <c r="A80" s="54">
        <f t="shared" si="1"/>
        <v>45734</v>
      </c>
      <c r="B80" s="55">
        <v>8.072122499999999</v>
      </c>
      <c r="C80" s="56">
        <v>8.0232604100000007</v>
      </c>
      <c r="D80" s="56">
        <v>8.1534050499999999</v>
      </c>
      <c r="E80" s="56">
        <v>8.2477864799999985</v>
      </c>
      <c r="F80" s="56">
        <v>8.6561240099999992</v>
      </c>
      <c r="G80" s="56">
        <v>9.2004371499999991</v>
      </c>
      <c r="H80" s="56">
        <v>9.9950459399999989</v>
      </c>
      <c r="I80" s="56">
        <v>10.479505229999999</v>
      </c>
      <c r="J80" s="56">
        <v>10.442875369999998</v>
      </c>
      <c r="K80" s="56">
        <v>10.0577366</v>
      </c>
      <c r="L80" s="56">
        <v>9.8326390400000001</v>
      </c>
      <c r="M80" s="56">
        <v>9.4903933800000022</v>
      </c>
      <c r="N80" s="56">
        <v>9.3652366199999992</v>
      </c>
      <c r="O80" s="56">
        <v>9.488793590000002</v>
      </c>
      <c r="P80" s="56">
        <v>9.4614043700000003</v>
      </c>
      <c r="Q80" s="56">
        <v>9.3040464299999979</v>
      </c>
      <c r="R80" s="56">
        <v>9.0215404199999991</v>
      </c>
      <c r="S80" s="56">
        <v>9.6601549099999993</v>
      </c>
      <c r="T80" s="56">
        <v>10.165917089999999</v>
      </c>
      <c r="U80" s="56">
        <v>10.821090799999999</v>
      </c>
      <c r="V80" s="56">
        <v>10.840368489999999</v>
      </c>
      <c r="W80" s="56">
        <v>10.410392900000002</v>
      </c>
      <c r="X80" s="56">
        <v>10.356956519999999</v>
      </c>
      <c r="Y80" s="56">
        <v>9.765148270000001</v>
      </c>
      <c r="Z80" s="67">
        <v>0</v>
      </c>
    </row>
    <row r="81" spans="1:26">
      <c r="A81" s="54">
        <f t="shared" si="1"/>
        <v>45735</v>
      </c>
      <c r="B81" s="55">
        <v>9.4790725699999996</v>
      </c>
      <c r="C81" s="56">
        <v>9.4824857799999993</v>
      </c>
      <c r="D81" s="56">
        <v>9.5493194300000006</v>
      </c>
      <c r="E81" s="56">
        <v>9.6893634899999999</v>
      </c>
      <c r="F81" s="56">
        <v>9.951000350000001</v>
      </c>
      <c r="G81" s="56">
        <v>10.54416344</v>
      </c>
      <c r="H81" s="56">
        <v>11.396916190000001</v>
      </c>
      <c r="I81" s="56">
        <v>11.77016237</v>
      </c>
      <c r="J81" s="56">
        <v>11.880033749999999</v>
      </c>
      <c r="K81" s="56">
        <v>11.73431697</v>
      </c>
      <c r="L81" s="56">
        <v>11.464650709999999</v>
      </c>
      <c r="M81" s="56">
        <v>11.437447039999999</v>
      </c>
      <c r="N81" s="56">
        <v>10.83003246</v>
      </c>
      <c r="O81" s="56">
        <v>10.541420649999999</v>
      </c>
      <c r="P81" s="56">
        <v>10.374252439999999</v>
      </c>
      <c r="Q81" s="56">
        <v>10.458563490000001</v>
      </c>
      <c r="R81" s="56">
        <v>10.672620520000001</v>
      </c>
      <c r="S81" s="56">
        <v>11.008874310000001</v>
      </c>
      <c r="T81" s="56">
        <v>11.063853410000002</v>
      </c>
      <c r="U81" s="56">
        <v>11.6015069</v>
      </c>
      <c r="V81" s="56">
        <v>11.761091799999999</v>
      </c>
      <c r="W81" s="56">
        <v>11.20534236</v>
      </c>
      <c r="X81" s="56">
        <v>11.168582760000001</v>
      </c>
      <c r="Y81" s="56">
        <v>10.763307269999999</v>
      </c>
      <c r="Z81" s="67">
        <v>0</v>
      </c>
    </row>
    <row r="82" spans="1:26">
      <c r="A82" s="54">
        <f t="shared" si="1"/>
        <v>45736</v>
      </c>
      <c r="B82" s="55">
        <v>10.57882072</v>
      </c>
      <c r="C82" s="56">
        <v>10.583412360000001</v>
      </c>
      <c r="D82" s="56">
        <v>10.663538950000001</v>
      </c>
      <c r="E82" s="56">
        <v>10.739959409999999</v>
      </c>
      <c r="F82" s="56">
        <v>11.104889909999999</v>
      </c>
      <c r="G82" s="56">
        <v>11.74731414</v>
      </c>
      <c r="H82" s="56">
        <v>12.748177010000001</v>
      </c>
      <c r="I82" s="56">
        <v>13.381068050000001</v>
      </c>
      <c r="J82" s="56">
        <v>12.768668960000001</v>
      </c>
      <c r="K82" s="56">
        <v>11.907325759999997</v>
      </c>
      <c r="L82" s="56">
        <v>11.421182640000001</v>
      </c>
      <c r="M82" s="56">
        <v>10.68877024</v>
      </c>
      <c r="N82" s="56">
        <v>10.19448901</v>
      </c>
      <c r="O82" s="56">
        <v>10.114296420000001</v>
      </c>
      <c r="P82" s="56">
        <v>9.9444581899999989</v>
      </c>
      <c r="Q82" s="56">
        <v>9.9063306200000003</v>
      </c>
      <c r="R82" s="56">
        <v>10.08880036</v>
      </c>
      <c r="S82" s="56">
        <v>9.9328027799999994</v>
      </c>
      <c r="T82" s="56">
        <v>10.01041049</v>
      </c>
      <c r="U82" s="56">
        <v>10.779669589999999</v>
      </c>
      <c r="V82" s="56">
        <v>10.98959878</v>
      </c>
      <c r="W82" s="56">
        <v>10.77735103</v>
      </c>
      <c r="X82" s="56">
        <v>10.45898626</v>
      </c>
      <c r="Y82" s="56">
        <v>9.9822981299999984</v>
      </c>
      <c r="Z82" s="67">
        <v>0</v>
      </c>
    </row>
    <row r="83" spans="1:26">
      <c r="A83" s="54">
        <f t="shared" si="1"/>
        <v>45737</v>
      </c>
      <c r="B83" s="55">
        <v>9.7599017099999994</v>
      </c>
      <c r="C83" s="56">
        <v>9.7296254000000015</v>
      </c>
      <c r="D83" s="56">
        <v>9.7862597299999994</v>
      </c>
      <c r="E83" s="56">
        <v>9.8926299199999992</v>
      </c>
      <c r="F83" s="56">
        <v>10.164485120000002</v>
      </c>
      <c r="G83" s="56">
        <v>10.867528050000001</v>
      </c>
      <c r="H83" s="56">
        <v>11.680412409999999</v>
      </c>
      <c r="I83" s="56">
        <v>12.13535083</v>
      </c>
      <c r="J83" s="56">
        <v>11.6569649</v>
      </c>
      <c r="K83" s="56">
        <v>10.62170089</v>
      </c>
      <c r="L83" s="56">
        <v>9.8711185700000001</v>
      </c>
      <c r="M83" s="56">
        <v>8.9363500499999997</v>
      </c>
      <c r="N83" s="56">
        <v>8.4943963799999995</v>
      </c>
      <c r="O83" s="56">
        <v>8.3729579100000002</v>
      </c>
      <c r="P83" s="56">
        <v>8.19905419</v>
      </c>
      <c r="Q83" s="56">
        <v>8.2290653700000007</v>
      </c>
      <c r="R83" s="56">
        <v>8.5451104600000001</v>
      </c>
      <c r="S83" s="56">
        <v>8.9747150499999986</v>
      </c>
      <c r="T83" s="56">
        <v>9.3594051300000007</v>
      </c>
      <c r="U83" s="56">
        <v>9.7572156400000001</v>
      </c>
      <c r="V83" s="56">
        <v>9.8030472999999994</v>
      </c>
      <c r="W83" s="56">
        <v>9.6027182699999987</v>
      </c>
      <c r="X83" s="56">
        <v>9.3772516699999997</v>
      </c>
      <c r="Y83" s="56">
        <v>9.0090742499999994</v>
      </c>
      <c r="Z83" s="67">
        <v>0</v>
      </c>
    </row>
    <row r="84" spans="1:26">
      <c r="A84" s="54">
        <f t="shared" si="1"/>
        <v>45738</v>
      </c>
      <c r="B84" s="55">
        <v>8.7933989399999994</v>
      </c>
      <c r="C84" s="56">
        <v>8.8968662700000003</v>
      </c>
      <c r="D84" s="56">
        <v>9.0339910999999997</v>
      </c>
      <c r="E84" s="56">
        <v>9.1137381700000013</v>
      </c>
      <c r="F84" s="56">
        <v>9.2769576499999999</v>
      </c>
      <c r="G84" s="56">
        <v>9.6910069600000011</v>
      </c>
      <c r="H84" s="56">
        <v>10.283507649999999</v>
      </c>
      <c r="I84" s="56">
        <v>10.880023319999998</v>
      </c>
      <c r="J84" s="56">
        <v>11.10738665</v>
      </c>
      <c r="K84" s="56">
        <v>10.355819840000001</v>
      </c>
      <c r="L84" s="56">
        <v>9.6300369100000012</v>
      </c>
      <c r="M84" s="56">
        <v>8.9369057399999985</v>
      </c>
      <c r="N84" s="56">
        <v>8.5301431300000008</v>
      </c>
      <c r="O84" s="56">
        <v>8.0923656800000003</v>
      </c>
      <c r="P84" s="56">
        <v>7.9857860700000005</v>
      </c>
      <c r="Q84" s="56">
        <v>8.1788168300000006</v>
      </c>
      <c r="R84" s="56">
        <v>8.7312516599999999</v>
      </c>
      <c r="S84" s="56">
        <v>9.0051366700000006</v>
      </c>
      <c r="T84" s="56">
        <v>9.216603619999999</v>
      </c>
      <c r="U84" s="56">
        <v>9.6493166200000005</v>
      </c>
      <c r="V84" s="56">
        <v>9.6882350299999995</v>
      </c>
      <c r="W84" s="56">
        <v>9.4027605899999998</v>
      </c>
      <c r="X84" s="56">
        <v>9.2152557599999998</v>
      </c>
      <c r="Y84" s="56">
        <v>8.8974434700000007</v>
      </c>
      <c r="Z84" s="67">
        <v>0</v>
      </c>
    </row>
    <row r="85" spans="1:26">
      <c r="A85" s="54">
        <f t="shared" si="1"/>
        <v>45739</v>
      </c>
      <c r="B85" s="55">
        <v>8.55698574</v>
      </c>
      <c r="C85" s="56">
        <v>8.5077972699999993</v>
      </c>
      <c r="D85" s="56">
        <v>8.5939330500000004</v>
      </c>
      <c r="E85" s="56">
        <v>8.7579445499999977</v>
      </c>
      <c r="F85" s="56">
        <v>8.8971227099999997</v>
      </c>
      <c r="G85" s="56">
        <v>9.4079964499999988</v>
      </c>
      <c r="H85" s="56">
        <v>9.98334732</v>
      </c>
      <c r="I85" s="56">
        <v>10.46795009</v>
      </c>
      <c r="J85" s="56">
        <v>10.021381230000001</v>
      </c>
      <c r="K85" s="56">
        <v>9.4132550399999992</v>
      </c>
      <c r="L85" s="56">
        <v>8.7893274699999999</v>
      </c>
      <c r="M85" s="56">
        <v>8.4654273399999997</v>
      </c>
      <c r="N85" s="56">
        <v>8.2433703700000009</v>
      </c>
      <c r="O85" s="56">
        <v>7.7864778599999998</v>
      </c>
      <c r="P85" s="56">
        <v>7.5284019500000001</v>
      </c>
      <c r="Q85" s="56">
        <v>7.4521376599999991</v>
      </c>
      <c r="R85" s="56">
        <v>7.8977881300000004</v>
      </c>
      <c r="S85" s="56">
        <v>8.4725359200000003</v>
      </c>
      <c r="T85" s="56">
        <v>8.821172129999999</v>
      </c>
      <c r="U85" s="56">
        <v>9.2846762599999995</v>
      </c>
      <c r="V85" s="56">
        <v>9.4511506399999998</v>
      </c>
      <c r="W85" s="56">
        <v>9.1015201399999999</v>
      </c>
      <c r="X85" s="56">
        <v>8.7715416899999994</v>
      </c>
      <c r="Y85" s="56">
        <v>8.2631496599999998</v>
      </c>
      <c r="Z85" s="67">
        <v>0</v>
      </c>
    </row>
    <row r="86" spans="1:26">
      <c r="A86" s="54">
        <f t="shared" si="1"/>
        <v>45740</v>
      </c>
      <c r="B86" s="55">
        <v>8.0893373700000009</v>
      </c>
      <c r="C86" s="56">
        <v>8.05419588</v>
      </c>
      <c r="D86" s="56">
        <v>8.1194475600000011</v>
      </c>
      <c r="E86" s="56">
        <v>8.1946975799999997</v>
      </c>
      <c r="F86" s="56">
        <v>8.5376000300000001</v>
      </c>
      <c r="G86" s="56">
        <v>9.1676191899999999</v>
      </c>
      <c r="H86" s="56">
        <v>10.164546569999999</v>
      </c>
      <c r="I86" s="56">
        <v>10.886043959999999</v>
      </c>
      <c r="J86" s="56">
        <v>10.39547198</v>
      </c>
      <c r="K86" s="56">
        <v>9.7315201300000016</v>
      </c>
      <c r="L86" s="56">
        <v>9.131706160000002</v>
      </c>
      <c r="M86" s="56">
        <v>8.6035218299999983</v>
      </c>
      <c r="N86" s="56">
        <v>8.2172000800000013</v>
      </c>
      <c r="O86" s="56">
        <v>8.1302745499999993</v>
      </c>
      <c r="P86" s="56">
        <v>7.6576826199999992</v>
      </c>
      <c r="Q86" s="56">
        <v>8.00498376</v>
      </c>
      <c r="R86" s="56">
        <v>8.2157479200000001</v>
      </c>
      <c r="S86" s="56">
        <v>8.4976927</v>
      </c>
      <c r="T86" s="56">
        <v>8.60045298</v>
      </c>
      <c r="U86" s="56">
        <v>8.8031996699999997</v>
      </c>
      <c r="V86" s="56">
        <v>8.8905714400000022</v>
      </c>
      <c r="W86" s="56">
        <v>8.3348001000000007</v>
      </c>
      <c r="X86" s="56">
        <v>8.0221668600000005</v>
      </c>
      <c r="Y86" s="56">
        <v>7.57455474</v>
      </c>
      <c r="Z86" s="67">
        <v>0</v>
      </c>
    </row>
    <row r="87" spans="1:26">
      <c r="A87" s="54">
        <f t="shared" si="1"/>
        <v>45741</v>
      </c>
      <c r="B87" s="55">
        <v>7.4042652799999997</v>
      </c>
      <c r="C87" s="56">
        <v>7.4524505300000001</v>
      </c>
      <c r="D87" s="56">
        <v>7.5923841500000009</v>
      </c>
      <c r="E87" s="56">
        <v>7.6702515299999998</v>
      </c>
      <c r="F87" s="56">
        <v>8.0529055899999999</v>
      </c>
      <c r="G87" s="56">
        <v>8.7297343899999991</v>
      </c>
      <c r="H87" s="56">
        <v>9.6902186700000001</v>
      </c>
      <c r="I87" s="56">
        <v>10.450541650000002</v>
      </c>
      <c r="J87" s="56">
        <v>9.8402510700000008</v>
      </c>
      <c r="K87" s="56">
        <v>8.9923286999999998</v>
      </c>
      <c r="L87" s="56">
        <v>8.4118642099999992</v>
      </c>
      <c r="M87" s="56">
        <v>8.028458689999999</v>
      </c>
      <c r="N87" s="56">
        <v>7.7012174299999998</v>
      </c>
      <c r="O87" s="56">
        <v>7.5443419599999997</v>
      </c>
      <c r="P87" s="56">
        <v>7.55062313</v>
      </c>
      <c r="Q87" s="56">
        <v>7.6585914900000001</v>
      </c>
      <c r="R87" s="56">
        <v>8.093897740000001</v>
      </c>
      <c r="S87" s="56">
        <v>8.2542522500000004</v>
      </c>
      <c r="T87" s="56">
        <v>8.4845082000000005</v>
      </c>
      <c r="U87" s="56">
        <v>8.6893018699999995</v>
      </c>
      <c r="V87" s="56">
        <v>8.6527592599999998</v>
      </c>
      <c r="W87" s="56">
        <v>8.1924085899999994</v>
      </c>
      <c r="X87" s="56">
        <v>7.69752305</v>
      </c>
      <c r="Y87" s="56">
        <v>7.35224776</v>
      </c>
      <c r="Z87" s="67">
        <v>0</v>
      </c>
    </row>
    <row r="88" spans="1:26">
      <c r="A88" s="54">
        <f t="shared" si="1"/>
        <v>45742</v>
      </c>
      <c r="B88" s="55">
        <v>7.1830643500000004</v>
      </c>
      <c r="C88" s="56">
        <v>7.1765045899999995</v>
      </c>
      <c r="D88" s="56">
        <v>7.2540227999999995</v>
      </c>
      <c r="E88" s="56">
        <v>7.4628236800000005</v>
      </c>
      <c r="F88" s="56">
        <v>7.7341769100000004</v>
      </c>
      <c r="G88" s="56">
        <v>8.4594954900000001</v>
      </c>
      <c r="H88" s="56">
        <v>9.3784961100000004</v>
      </c>
      <c r="I88" s="56">
        <v>10.25465307</v>
      </c>
      <c r="J88" s="56">
        <v>9.5947967800000011</v>
      </c>
      <c r="K88" s="56">
        <v>8.9164499599999996</v>
      </c>
      <c r="L88" s="56">
        <v>8.4365342000000005</v>
      </c>
      <c r="M88" s="56">
        <v>8.08339827</v>
      </c>
      <c r="N88" s="56">
        <v>7.6868240699999992</v>
      </c>
      <c r="O88" s="56">
        <v>7.4473575800000003</v>
      </c>
      <c r="P88" s="56">
        <v>7.451058080000001</v>
      </c>
      <c r="Q88" s="56">
        <v>7.6343280400000006</v>
      </c>
      <c r="R88" s="56">
        <v>8.0716068300000003</v>
      </c>
      <c r="S88" s="56">
        <v>8.0242781000000001</v>
      </c>
      <c r="T88" s="56">
        <v>8.4393555500000002</v>
      </c>
      <c r="U88" s="56">
        <v>8.5848934899999989</v>
      </c>
      <c r="V88" s="56">
        <v>8.5905435699999995</v>
      </c>
      <c r="W88" s="56">
        <v>8.0744424000000006</v>
      </c>
      <c r="X88" s="56">
        <v>7.5936649400000009</v>
      </c>
      <c r="Y88" s="56">
        <v>7.10022997</v>
      </c>
      <c r="Z88" s="67">
        <v>0</v>
      </c>
    </row>
    <row r="89" spans="1:26">
      <c r="A89" s="54">
        <f t="shared" si="1"/>
        <v>45743</v>
      </c>
      <c r="B89" s="55">
        <v>6.9286259000000001</v>
      </c>
      <c r="C89" s="56">
        <v>6.8569920999999994</v>
      </c>
      <c r="D89" s="56">
        <v>6.8601458299999996</v>
      </c>
      <c r="E89" s="56">
        <v>7.0277466000000004</v>
      </c>
      <c r="F89" s="56">
        <v>7.3558861999999996</v>
      </c>
      <c r="G89" s="56">
        <v>7.93298785</v>
      </c>
      <c r="H89" s="56">
        <v>8.6526727300000008</v>
      </c>
      <c r="I89" s="56">
        <v>9.0530818199999992</v>
      </c>
      <c r="J89" s="56">
        <v>9.1680418899999996</v>
      </c>
      <c r="K89" s="56">
        <v>8.9893123700000022</v>
      </c>
      <c r="L89" s="56">
        <v>8.6688516</v>
      </c>
      <c r="M89" s="56">
        <v>8.4266533900000002</v>
      </c>
      <c r="N89" s="56">
        <v>8.2169814300000006</v>
      </c>
      <c r="O89" s="56">
        <v>8.2483899100000002</v>
      </c>
      <c r="P89" s="56">
        <v>8.0952058400000002</v>
      </c>
      <c r="Q89" s="56">
        <v>8.1870578599999995</v>
      </c>
      <c r="R89" s="56">
        <v>8.3064333699999988</v>
      </c>
      <c r="S89" s="56">
        <v>8.4380483999999996</v>
      </c>
      <c r="T89" s="56">
        <v>8.6402764899999998</v>
      </c>
      <c r="U89" s="56">
        <v>8.8975729900000005</v>
      </c>
      <c r="V89" s="56">
        <v>8.7605143400000003</v>
      </c>
      <c r="W89" s="56">
        <v>8.3750964499999991</v>
      </c>
      <c r="X89" s="56">
        <v>7.89320062</v>
      </c>
      <c r="Y89" s="56">
        <v>7.4347660000000007</v>
      </c>
      <c r="Z89" s="67">
        <v>0</v>
      </c>
    </row>
    <row r="90" spans="1:26">
      <c r="A90" s="54">
        <f t="shared" si="1"/>
        <v>45744</v>
      </c>
      <c r="B90" s="55">
        <v>7.1992386599999998</v>
      </c>
      <c r="C90" s="56">
        <v>7.0242285899999999</v>
      </c>
      <c r="D90" s="56">
        <v>7.0930090500000009</v>
      </c>
      <c r="E90" s="56">
        <v>7.1194090900000013</v>
      </c>
      <c r="F90" s="56">
        <v>7.3724817599999994</v>
      </c>
      <c r="G90" s="56">
        <v>7.8706622299999998</v>
      </c>
      <c r="H90" s="56">
        <v>8.4937545399999994</v>
      </c>
      <c r="I90" s="56">
        <v>8.8708602400000025</v>
      </c>
      <c r="J90" s="56">
        <v>8.7531417299999994</v>
      </c>
      <c r="K90" s="56">
        <v>8.3039218399999992</v>
      </c>
      <c r="L90" s="56">
        <v>7.9260598399999997</v>
      </c>
      <c r="M90" s="56">
        <v>7.7080161299999999</v>
      </c>
      <c r="N90" s="56">
        <v>7.7170879499999998</v>
      </c>
      <c r="O90" s="56">
        <v>7.7386098600000004</v>
      </c>
      <c r="P90" s="56">
        <v>7.6561218099999993</v>
      </c>
      <c r="Q90" s="56">
        <v>7.9067799599999997</v>
      </c>
      <c r="R90" s="56">
        <v>8.2504407100000012</v>
      </c>
      <c r="S90" s="56">
        <v>8.6407681000000007</v>
      </c>
      <c r="T90" s="56">
        <v>8.5628720900000008</v>
      </c>
      <c r="U90" s="56">
        <v>8.509738089999999</v>
      </c>
      <c r="V90" s="56">
        <v>8.4124801499999986</v>
      </c>
      <c r="W90" s="56">
        <v>7.9943698299999992</v>
      </c>
      <c r="X90" s="56">
        <v>7.8200031800000005</v>
      </c>
      <c r="Y90" s="56">
        <v>7.4617592400000001</v>
      </c>
      <c r="Z90" s="67">
        <v>0</v>
      </c>
    </row>
    <row r="91" spans="1:26">
      <c r="A91" s="54">
        <f t="shared" si="1"/>
        <v>45745</v>
      </c>
      <c r="B91" s="55">
        <v>7.1300964099999993</v>
      </c>
      <c r="C91" s="56">
        <v>6.9812334699999994</v>
      </c>
      <c r="D91" s="56">
        <v>6.99375181</v>
      </c>
      <c r="E91" s="56">
        <v>7.0672424199999995</v>
      </c>
      <c r="F91" s="56">
        <v>7.3215528100000009</v>
      </c>
      <c r="G91" s="56">
        <v>7.7135087999999996</v>
      </c>
      <c r="H91" s="56">
        <v>8.326922080000001</v>
      </c>
      <c r="I91" s="56">
        <v>8.63996107</v>
      </c>
      <c r="J91" s="56">
        <v>8.2415336400000019</v>
      </c>
      <c r="K91" s="56">
        <v>7.9836617600000004</v>
      </c>
      <c r="L91" s="56">
        <v>7.6355410800000003</v>
      </c>
      <c r="M91" s="56">
        <v>7.6061616899999995</v>
      </c>
      <c r="N91" s="56">
        <v>7.2893151499999993</v>
      </c>
      <c r="O91" s="56">
        <v>7.4597964899999996</v>
      </c>
      <c r="P91" s="56">
        <v>7.5483319800000013</v>
      </c>
      <c r="Q91" s="56">
        <v>7.7916463500000006</v>
      </c>
      <c r="R91" s="56">
        <v>8.2036697899999993</v>
      </c>
      <c r="S91" s="56">
        <v>8.5947487700000007</v>
      </c>
      <c r="T91" s="56">
        <v>8.9072897500000003</v>
      </c>
      <c r="U91" s="56">
        <v>8.9997225000000007</v>
      </c>
      <c r="V91" s="56">
        <v>8.9625987800000004</v>
      </c>
      <c r="W91" s="56">
        <v>8.686407899999999</v>
      </c>
      <c r="X91" s="56">
        <v>8.3287102399999995</v>
      </c>
      <c r="Y91" s="56">
        <v>7.907625770000001</v>
      </c>
      <c r="Z91" s="67">
        <v>0</v>
      </c>
    </row>
    <row r="92" spans="1:26">
      <c r="A92" s="54">
        <f t="shared" si="1"/>
        <v>45746</v>
      </c>
      <c r="B92" s="55">
        <v>7.7430172399999995</v>
      </c>
      <c r="C92" s="56">
        <v>7.6958732099999994</v>
      </c>
      <c r="D92" s="56">
        <v>7.7985306000000003</v>
      </c>
      <c r="E92" s="56">
        <v>7.8339616700000008</v>
      </c>
      <c r="F92" s="56">
        <v>8.0747822199999995</v>
      </c>
      <c r="G92" s="56">
        <v>8.4478289199999992</v>
      </c>
      <c r="H92" s="56">
        <v>9.0369617400000006</v>
      </c>
      <c r="I92" s="56">
        <v>9.4945362800000002</v>
      </c>
      <c r="J92" s="56">
        <v>9.4691802700000007</v>
      </c>
      <c r="K92" s="56">
        <v>9.1186758600000015</v>
      </c>
      <c r="L92" s="56">
        <v>8.8621807199999996</v>
      </c>
      <c r="M92" s="56">
        <v>8.6609862100000008</v>
      </c>
      <c r="N92" s="56">
        <v>8.3737504600000001</v>
      </c>
      <c r="O92" s="56">
        <v>7.9653817499999997</v>
      </c>
      <c r="P92" s="56">
        <v>7.6815884599999995</v>
      </c>
      <c r="Q92" s="56">
        <v>7.94033341</v>
      </c>
      <c r="R92" s="56">
        <v>8.3639145900000003</v>
      </c>
      <c r="S92" s="56">
        <v>9.1005692199999988</v>
      </c>
      <c r="T92" s="56">
        <v>9.44140771</v>
      </c>
      <c r="U92" s="56">
        <v>9.6912721199999989</v>
      </c>
      <c r="V92" s="56">
        <v>9.4470850300000002</v>
      </c>
      <c r="W92" s="56">
        <v>9.0727583299999992</v>
      </c>
      <c r="X92" s="56">
        <v>8.7501608900000001</v>
      </c>
      <c r="Y92" s="56">
        <v>8.3274052099999984</v>
      </c>
      <c r="Z92" s="67">
        <v>0</v>
      </c>
    </row>
    <row r="93" spans="1:26">
      <c r="A93" s="54">
        <f t="shared" si="1"/>
        <v>45747</v>
      </c>
      <c r="B93" s="55">
        <v>8.1049512000000004</v>
      </c>
      <c r="C93" s="56">
        <v>8.0738462200000001</v>
      </c>
      <c r="D93" s="56">
        <v>8.14862836</v>
      </c>
      <c r="E93" s="56">
        <v>8.3164620200000012</v>
      </c>
      <c r="F93" s="56">
        <v>8.7464906500000001</v>
      </c>
      <c r="G93" s="56">
        <v>9.2995507900000014</v>
      </c>
      <c r="H93" s="56">
        <v>10.12195118</v>
      </c>
      <c r="I93" s="56">
        <v>11.01417251</v>
      </c>
      <c r="J93" s="56">
        <v>10.445851419999999</v>
      </c>
      <c r="K93" s="56">
        <v>9.8858734499999983</v>
      </c>
      <c r="L93" s="56">
        <v>9.0080478299999989</v>
      </c>
      <c r="M93" s="56">
        <v>8.3918784500000001</v>
      </c>
      <c r="N93" s="56">
        <v>8.1878659299999992</v>
      </c>
      <c r="O93" s="56">
        <v>8.2879091100000011</v>
      </c>
      <c r="P93" s="56">
        <v>7.9113612499999997</v>
      </c>
      <c r="Q93" s="56">
        <v>7.6281970399999999</v>
      </c>
      <c r="R93" s="56">
        <v>8.0694044300000005</v>
      </c>
      <c r="S93" s="56">
        <v>8.7863777799999987</v>
      </c>
      <c r="T93" s="56">
        <v>9.0335279000000011</v>
      </c>
      <c r="U93" s="56">
        <v>9.0949381199999983</v>
      </c>
      <c r="V93" s="56">
        <v>9.1103914400000008</v>
      </c>
      <c r="W93" s="56">
        <v>8.7444303999999988</v>
      </c>
      <c r="X93" s="56">
        <v>8.1288322299999987</v>
      </c>
      <c r="Y93" s="56">
        <v>7.8570735200000001</v>
      </c>
      <c r="Z93" s="67">
        <v>0</v>
      </c>
    </row>
    <row r="94" spans="1:26">
      <c r="A94" s="54">
        <f t="shared" si="1"/>
        <v>45748</v>
      </c>
      <c r="B94" s="55">
        <v>7.7416924399999996</v>
      </c>
      <c r="C94" s="56">
        <v>7.7186680499999998</v>
      </c>
      <c r="D94" s="56">
        <v>7.7413733600000008</v>
      </c>
      <c r="E94" s="56">
        <v>7.7371373800000001</v>
      </c>
      <c r="F94" s="56">
        <v>8.1240111499999994</v>
      </c>
      <c r="G94" s="56">
        <v>8.687351249999999</v>
      </c>
      <c r="H94" s="56">
        <v>9.4448239299999983</v>
      </c>
      <c r="I94" s="56">
        <v>9.647233589999999</v>
      </c>
      <c r="J94" s="56">
        <v>10.019557819999999</v>
      </c>
      <c r="K94" s="56">
        <v>9.7678639799999996</v>
      </c>
      <c r="L94" s="56">
        <v>8.7929707099999987</v>
      </c>
      <c r="M94" s="56">
        <v>8.5539603900000003</v>
      </c>
      <c r="N94" s="56">
        <v>9.0643055700000001</v>
      </c>
      <c r="O94" s="56">
        <v>8.8615376799999996</v>
      </c>
      <c r="P94" s="56">
        <v>9.05862415</v>
      </c>
      <c r="Q94" s="56">
        <v>9.3597994199999999</v>
      </c>
      <c r="R94" s="56">
        <v>9.6105911499999994</v>
      </c>
      <c r="S94" s="56">
        <v>9.8066996199999998</v>
      </c>
      <c r="T94" s="56">
        <v>10.147013060000001</v>
      </c>
      <c r="U94" s="56">
        <v>10.37352579</v>
      </c>
      <c r="V94" s="56">
        <v>10.25046837</v>
      </c>
      <c r="W94" s="56">
        <v>9.8240451800000006</v>
      </c>
      <c r="X94" s="56">
        <v>9.9020627799999996</v>
      </c>
      <c r="Y94" s="56">
        <v>9.5386506400000002</v>
      </c>
      <c r="Z94" s="67">
        <v>0</v>
      </c>
    </row>
    <row r="95" spans="1:26">
      <c r="A95" s="54">
        <f t="shared" si="1"/>
        <v>45749</v>
      </c>
      <c r="B95" s="55">
        <v>9.3279008500000007</v>
      </c>
      <c r="C95" s="56">
        <v>9.2202325900000002</v>
      </c>
      <c r="D95" s="56">
        <v>9.2156914600000004</v>
      </c>
      <c r="E95" s="56">
        <v>9.2546520400000016</v>
      </c>
      <c r="F95" s="56">
        <v>9.5749951399999986</v>
      </c>
      <c r="G95" s="56">
        <v>10.36333114</v>
      </c>
      <c r="H95" s="56">
        <v>11.34511972</v>
      </c>
      <c r="I95" s="56">
        <v>12.07491695</v>
      </c>
      <c r="J95" s="56">
        <v>11.184153709999999</v>
      </c>
      <c r="K95" s="56">
        <v>10.443338560000001</v>
      </c>
      <c r="L95" s="56">
        <v>9.8116333300000012</v>
      </c>
      <c r="M95" s="56">
        <v>9.2675255799999992</v>
      </c>
      <c r="N95" s="56">
        <v>8.8680930399999998</v>
      </c>
      <c r="O95" s="56">
        <v>8.6921260799999995</v>
      </c>
      <c r="P95" s="56">
        <v>8.4247689800000014</v>
      </c>
      <c r="Q95" s="56">
        <v>8.4931052600000001</v>
      </c>
      <c r="R95" s="56">
        <v>8.40476533</v>
      </c>
      <c r="S95" s="56">
        <v>8.6931966999999997</v>
      </c>
      <c r="T95" s="56">
        <v>9.3200233599999986</v>
      </c>
      <c r="U95" s="56">
        <v>9.92552287</v>
      </c>
      <c r="V95" s="56">
        <v>10.1493863</v>
      </c>
      <c r="W95" s="56">
        <v>9.8795328799999993</v>
      </c>
      <c r="X95" s="56">
        <v>9.8397900799999984</v>
      </c>
      <c r="Y95" s="56">
        <v>9.4274243900000005</v>
      </c>
      <c r="Z95" s="67">
        <v>0</v>
      </c>
    </row>
    <row r="96" spans="1:26">
      <c r="A96" s="54">
        <f t="shared" si="1"/>
        <v>45750</v>
      </c>
      <c r="B96" s="55">
        <v>9.2725511899999997</v>
      </c>
      <c r="C96" s="56">
        <v>9.11289032</v>
      </c>
      <c r="D96" s="56">
        <v>9.08061148</v>
      </c>
      <c r="E96" s="56">
        <v>9.1395835599999984</v>
      </c>
      <c r="F96" s="56">
        <v>9.4561122599999994</v>
      </c>
      <c r="G96" s="56">
        <v>10.00545966</v>
      </c>
      <c r="H96" s="56">
        <v>10.969397140000002</v>
      </c>
      <c r="I96" s="56">
        <v>11.744151050000001</v>
      </c>
      <c r="J96" s="56">
        <v>11.09545793</v>
      </c>
      <c r="K96" s="56">
        <v>10.512996009999998</v>
      </c>
      <c r="L96" s="56">
        <v>10.03345826</v>
      </c>
      <c r="M96" s="56">
        <v>9.4934543999999992</v>
      </c>
      <c r="N96" s="56">
        <v>9.5095901499999993</v>
      </c>
      <c r="O96" s="56">
        <v>9.3153293999999995</v>
      </c>
      <c r="P96" s="56">
        <v>8.9207398099999988</v>
      </c>
      <c r="Q96" s="56">
        <v>9.0845919199999994</v>
      </c>
      <c r="R96" s="56">
        <v>9.0992657799999996</v>
      </c>
      <c r="S96" s="56">
        <v>9.2547018200000011</v>
      </c>
      <c r="T96" s="56">
        <v>9.7760043200000002</v>
      </c>
      <c r="U96" s="56">
        <v>10.173967879999999</v>
      </c>
      <c r="V96" s="56">
        <v>10.32537875</v>
      </c>
      <c r="W96" s="56">
        <v>10.143283960000002</v>
      </c>
      <c r="X96" s="56">
        <v>10.11871708</v>
      </c>
      <c r="Y96" s="56">
        <v>9.6763415500000001</v>
      </c>
      <c r="Z96" s="67">
        <v>0</v>
      </c>
    </row>
    <row r="97" spans="1:26">
      <c r="A97" s="54">
        <f t="shared" si="1"/>
        <v>45751</v>
      </c>
      <c r="B97" s="55">
        <v>9.5433599999999998</v>
      </c>
      <c r="C97" s="56">
        <v>9.4458623300000006</v>
      </c>
      <c r="D97" s="56">
        <v>9.5032922899999992</v>
      </c>
      <c r="E97" s="56">
        <v>9.6279606799999993</v>
      </c>
      <c r="F97" s="56">
        <v>9.9661896300000006</v>
      </c>
      <c r="G97" s="56">
        <v>10.525470289999999</v>
      </c>
      <c r="H97" s="56">
        <v>11.174743940000001</v>
      </c>
      <c r="I97" s="56">
        <v>11.38334246</v>
      </c>
      <c r="J97" s="56">
        <v>11.010251380000001</v>
      </c>
      <c r="K97" s="56">
        <v>10.48611955</v>
      </c>
      <c r="L97" s="56">
        <v>10.43274094</v>
      </c>
      <c r="M97" s="56">
        <v>10.228400260000001</v>
      </c>
      <c r="N97" s="56">
        <v>9.9818490099999995</v>
      </c>
      <c r="O97" s="56">
        <v>9.8007231400000006</v>
      </c>
      <c r="P97" s="56">
        <v>9.7746953199999993</v>
      </c>
      <c r="Q97" s="56">
        <v>9.9322617700000002</v>
      </c>
      <c r="R97" s="56">
        <v>10.324252959999999</v>
      </c>
      <c r="S97" s="56">
        <v>10.94301529</v>
      </c>
      <c r="T97" s="56">
        <v>11.033068289999999</v>
      </c>
      <c r="U97" s="56">
        <v>11.333634980000001</v>
      </c>
      <c r="V97" s="56">
        <v>11.248844870000001</v>
      </c>
      <c r="W97" s="56">
        <v>10.873937059999999</v>
      </c>
      <c r="X97" s="56">
        <v>10.870895230000002</v>
      </c>
      <c r="Y97" s="56">
        <v>10.373472750000001</v>
      </c>
      <c r="Z97" s="67">
        <v>0</v>
      </c>
    </row>
    <row r="98" spans="1:26">
      <c r="A98" s="54">
        <f t="shared" si="1"/>
        <v>45752</v>
      </c>
      <c r="B98" s="55">
        <v>10.070605710000001</v>
      </c>
      <c r="C98" s="56">
        <v>9.8788328399999994</v>
      </c>
      <c r="D98" s="56">
        <v>9.875928</v>
      </c>
      <c r="E98" s="56">
        <v>9.9309162600000001</v>
      </c>
      <c r="F98" s="56">
        <v>10.122913179999999</v>
      </c>
      <c r="G98" s="56">
        <v>10.43758008</v>
      </c>
      <c r="H98" s="56">
        <v>11.061729400000001</v>
      </c>
      <c r="I98" s="56">
        <v>11.68579274</v>
      </c>
      <c r="J98" s="56">
        <v>11.843441859999999</v>
      </c>
      <c r="K98" s="56">
        <v>11.657322519999999</v>
      </c>
      <c r="L98" s="56">
        <v>11.36677001</v>
      </c>
      <c r="M98" s="56">
        <v>11.002212100000001</v>
      </c>
      <c r="N98" s="56">
        <v>10.53482135</v>
      </c>
      <c r="O98" s="56">
        <v>10.329800840000001</v>
      </c>
      <c r="P98" s="56">
        <v>10.202016110000001</v>
      </c>
      <c r="Q98" s="56">
        <v>9.9267345299999992</v>
      </c>
      <c r="R98" s="56">
        <v>9.9532197099999991</v>
      </c>
      <c r="S98" s="56">
        <v>10.129459650000001</v>
      </c>
      <c r="T98" s="56">
        <v>10.24822883</v>
      </c>
      <c r="U98" s="56">
        <v>10.744068049999999</v>
      </c>
      <c r="V98" s="56">
        <v>11.131395380000003</v>
      </c>
      <c r="W98" s="56">
        <v>10.919554720000001</v>
      </c>
      <c r="X98" s="56">
        <v>11.115176</v>
      </c>
      <c r="Y98" s="56">
        <v>10.726008159999999</v>
      </c>
      <c r="Z98" s="67">
        <v>0</v>
      </c>
    </row>
    <row r="99" spans="1:26">
      <c r="A99" s="54">
        <f t="shared" si="1"/>
        <v>45753</v>
      </c>
      <c r="B99" s="55">
        <v>10.369370849999999</v>
      </c>
      <c r="C99" s="56">
        <v>10.229254689999999</v>
      </c>
      <c r="D99" s="56">
        <v>10.29461332</v>
      </c>
      <c r="E99" s="56">
        <v>10.389604800000001</v>
      </c>
      <c r="F99" s="56">
        <v>10.70240497</v>
      </c>
      <c r="G99" s="56">
        <v>11.064963499999999</v>
      </c>
      <c r="H99" s="56">
        <v>11.64500994</v>
      </c>
      <c r="I99" s="56">
        <v>11.937384590000001</v>
      </c>
      <c r="J99" s="56">
        <v>11.484398579999999</v>
      </c>
      <c r="K99" s="56">
        <v>10.791002789999999</v>
      </c>
      <c r="L99" s="56">
        <v>9.9859795400000007</v>
      </c>
      <c r="M99" s="56">
        <v>9.34610275</v>
      </c>
      <c r="N99" s="56">
        <v>8.7660056999999991</v>
      </c>
      <c r="O99" s="56">
        <v>8.4082426899999998</v>
      </c>
      <c r="P99" s="56">
        <v>8.1245899000000001</v>
      </c>
      <c r="Q99" s="56">
        <v>8.1264480399999997</v>
      </c>
      <c r="R99" s="56">
        <v>8.5233896399999995</v>
      </c>
      <c r="S99" s="56">
        <v>9.1193536900000005</v>
      </c>
      <c r="T99" s="56">
        <v>9.5512227499999991</v>
      </c>
      <c r="U99" s="56">
        <v>9.9171721399999999</v>
      </c>
      <c r="V99" s="56">
        <v>10.02404623</v>
      </c>
      <c r="W99" s="56">
        <v>9.7973446700000011</v>
      </c>
      <c r="X99" s="56">
        <v>9.3936390100000011</v>
      </c>
      <c r="Y99" s="56">
        <v>9.0478500700000009</v>
      </c>
      <c r="Z99" s="67">
        <v>0</v>
      </c>
    </row>
    <row r="100" spans="1:26">
      <c r="A100" s="54">
        <f t="shared" si="1"/>
        <v>45754</v>
      </c>
      <c r="B100" s="55">
        <v>8.9391219199999998</v>
      </c>
      <c r="C100" s="56">
        <v>8.9476584700000004</v>
      </c>
      <c r="D100" s="56">
        <v>9.0635626599999988</v>
      </c>
      <c r="E100" s="56">
        <v>9.2508699500000002</v>
      </c>
      <c r="F100" s="56">
        <v>9.6593255899999999</v>
      </c>
      <c r="G100" s="56">
        <v>10.29468679</v>
      </c>
      <c r="H100" s="56">
        <v>11.299197270000001</v>
      </c>
      <c r="I100" s="56">
        <v>11.726157160000001</v>
      </c>
      <c r="J100" s="56">
        <v>10.90509999</v>
      </c>
      <c r="K100" s="56">
        <v>10.12489646</v>
      </c>
      <c r="L100" s="56">
        <v>9.2703941200000006</v>
      </c>
      <c r="M100" s="56">
        <v>8.8203191000000007</v>
      </c>
      <c r="N100" s="56">
        <v>8.4067169099999983</v>
      </c>
      <c r="O100" s="56">
        <v>8.0727656100000011</v>
      </c>
      <c r="P100" s="56">
        <v>7.9039885700000001</v>
      </c>
      <c r="Q100" s="56">
        <v>7.7746845000000002</v>
      </c>
      <c r="R100" s="56">
        <v>8.0105465699999989</v>
      </c>
      <c r="S100" s="56">
        <v>8.4269918400000012</v>
      </c>
      <c r="T100" s="56">
        <v>8.8271545200000006</v>
      </c>
      <c r="U100" s="56">
        <v>9.1833707499999999</v>
      </c>
      <c r="V100" s="56">
        <v>9.3061351499999994</v>
      </c>
      <c r="W100" s="56">
        <v>8.9319307900000009</v>
      </c>
      <c r="X100" s="56">
        <v>8.6480397100000008</v>
      </c>
      <c r="Y100" s="56">
        <v>8.2240849400000009</v>
      </c>
      <c r="Z100" s="67">
        <v>0</v>
      </c>
    </row>
    <row r="101" spans="1:26">
      <c r="A101" s="54">
        <f t="shared" si="1"/>
        <v>45755</v>
      </c>
      <c r="B101" s="55">
        <v>8.1341405499999997</v>
      </c>
      <c r="C101" s="56">
        <v>8.1664912699999999</v>
      </c>
      <c r="D101" s="56">
        <v>8.1785403700000003</v>
      </c>
      <c r="E101" s="56">
        <v>8.4032807799999993</v>
      </c>
      <c r="F101" s="56">
        <v>8.8708785800000012</v>
      </c>
      <c r="G101" s="56">
        <v>9.3396477499999992</v>
      </c>
      <c r="H101" s="56">
        <v>10.30565013</v>
      </c>
      <c r="I101" s="56">
        <v>10.87896419</v>
      </c>
      <c r="J101" s="56">
        <v>10.369187050000001</v>
      </c>
      <c r="K101" s="56">
        <v>9.7513952600000007</v>
      </c>
      <c r="L101" s="56">
        <v>8.8903772399999994</v>
      </c>
      <c r="M101" s="56">
        <v>8.295953690000001</v>
      </c>
      <c r="N101" s="56">
        <v>7.9736476399999994</v>
      </c>
      <c r="O101" s="56">
        <v>7.78567857</v>
      </c>
      <c r="P101" s="56">
        <v>7.7781131500000003</v>
      </c>
      <c r="Q101" s="56">
        <v>7.7132200200000005</v>
      </c>
      <c r="R101" s="56">
        <v>8.1057718399999992</v>
      </c>
      <c r="S101" s="56">
        <v>8.4972644199999987</v>
      </c>
      <c r="T101" s="56">
        <v>8.7502528999999996</v>
      </c>
      <c r="U101" s="56">
        <v>9.0106314300000001</v>
      </c>
      <c r="V101" s="56">
        <v>9.1785315999999995</v>
      </c>
      <c r="W101" s="56">
        <v>8.7219128999999995</v>
      </c>
      <c r="X101" s="56">
        <v>8.2709444999999988</v>
      </c>
      <c r="Y101" s="56">
        <v>7.7971035500000001</v>
      </c>
      <c r="Z101" s="67">
        <v>0</v>
      </c>
    </row>
    <row r="102" spans="1:26">
      <c r="A102" s="54">
        <f t="shared" si="1"/>
        <v>45756</v>
      </c>
      <c r="B102" s="55">
        <v>7.65260769</v>
      </c>
      <c r="C102" s="56">
        <v>7.5970091000000002</v>
      </c>
      <c r="D102" s="56">
        <v>7.61416395</v>
      </c>
      <c r="E102" s="56">
        <v>7.7899384899999999</v>
      </c>
      <c r="F102" s="56">
        <v>8.0889705200000002</v>
      </c>
      <c r="G102" s="56">
        <v>8.8366842999999999</v>
      </c>
      <c r="H102" s="56">
        <v>9.7346944700000009</v>
      </c>
      <c r="I102" s="56">
        <v>10.578729639999999</v>
      </c>
      <c r="J102" s="56">
        <v>9.5803900900000016</v>
      </c>
      <c r="K102" s="56">
        <v>8.778685170000001</v>
      </c>
      <c r="L102" s="56">
        <v>8.2094169299999997</v>
      </c>
      <c r="M102" s="56">
        <v>7.9612355499999996</v>
      </c>
      <c r="N102" s="56">
        <v>7.7772051599999994</v>
      </c>
      <c r="O102" s="56">
        <v>7.5904163499999999</v>
      </c>
      <c r="P102" s="56">
        <v>7.6155682999999996</v>
      </c>
      <c r="Q102" s="56">
        <v>7.4969373500000005</v>
      </c>
      <c r="R102" s="56">
        <v>7.8924840199999995</v>
      </c>
      <c r="S102" s="56">
        <v>8.2640788199999982</v>
      </c>
      <c r="T102" s="56">
        <v>8.6624262500000011</v>
      </c>
      <c r="U102" s="56">
        <v>8.824278249999999</v>
      </c>
      <c r="V102" s="56">
        <v>8.9300957600000004</v>
      </c>
      <c r="W102" s="56">
        <v>8.5448499200000008</v>
      </c>
      <c r="X102" s="56">
        <v>8.1049209199999996</v>
      </c>
      <c r="Y102" s="56">
        <v>7.5542085299999995</v>
      </c>
      <c r="Z102" s="67">
        <v>0</v>
      </c>
    </row>
    <row r="103" spans="1:26">
      <c r="A103" s="54">
        <f t="shared" si="1"/>
        <v>45757</v>
      </c>
      <c r="B103" s="55">
        <v>7.3822555300000001</v>
      </c>
      <c r="C103" s="56">
        <v>7.3537938400000007</v>
      </c>
      <c r="D103" s="56">
        <v>7.4245422199999993</v>
      </c>
      <c r="E103" s="56">
        <v>7.5837836300000001</v>
      </c>
      <c r="F103" s="56">
        <v>7.8650892099999998</v>
      </c>
      <c r="G103" s="56">
        <v>8.5148013099999993</v>
      </c>
      <c r="H103" s="56">
        <v>9.583251820000001</v>
      </c>
      <c r="I103" s="56">
        <v>10.141793949999999</v>
      </c>
      <c r="J103" s="56">
        <v>9.4110129899999997</v>
      </c>
      <c r="K103" s="56">
        <v>8.7374389599999986</v>
      </c>
      <c r="L103" s="56">
        <v>8.2594089099999994</v>
      </c>
      <c r="M103" s="56">
        <v>8.0211704099999999</v>
      </c>
      <c r="N103" s="56">
        <v>7.6124070599999998</v>
      </c>
      <c r="O103" s="56">
        <v>7.4891242199999999</v>
      </c>
      <c r="P103" s="56">
        <v>7.5010580400000002</v>
      </c>
      <c r="Q103" s="56">
        <v>7.6979575399999991</v>
      </c>
      <c r="R103" s="56">
        <v>7.8836638499999987</v>
      </c>
      <c r="S103" s="56">
        <v>8.3135459799999989</v>
      </c>
      <c r="T103" s="56">
        <v>8.76147688</v>
      </c>
      <c r="U103" s="56">
        <v>8.918540590000001</v>
      </c>
      <c r="V103" s="56">
        <v>9.0657298199999996</v>
      </c>
      <c r="W103" s="56">
        <v>8.5478642999999987</v>
      </c>
      <c r="X103" s="56">
        <v>8.16880761</v>
      </c>
      <c r="Y103" s="56">
        <v>7.6801982199999994</v>
      </c>
      <c r="Z103" s="67">
        <v>0</v>
      </c>
    </row>
    <row r="104" spans="1:26">
      <c r="A104" s="54">
        <f t="shared" si="1"/>
        <v>45758</v>
      </c>
      <c r="B104" s="55">
        <v>7.5098772700000005</v>
      </c>
      <c r="C104" s="56">
        <v>7.4751889900000004</v>
      </c>
      <c r="D104" s="56">
        <v>7.5710356600000006</v>
      </c>
      <c r="E104" s="56">
        <v>7.7692772799999998</v>
      </c>
      <c r="F104" s="56">
        <v>8.0994408100000008</v>
      </c>
      <c r="G104" s="56">
        <v>8.6409164799999996</v>
      </c>
      <c r="H104" s="56">
        <v>9.2830607500000006</v>
      </c>
      <c r="I104" s="56">
        <v>9.4297909700000009</v>
      </c>
      <c r="J104" s="56">
        <v>8.5675306999999989</v>
      </c>
      <c r="K104" s="56">
        <v>7.9332417700000004</v>
      </c>
      <c r="L104" s="56">
        <v>7.5712442400000004</v>
      </c>
      <c r="M104" s="56">
        <v>7.2285858300000001</v>
      </c>
      <c r="N104" s="56">
        <v>7.0697732599999998</v>
      </c>
      <c r="O104" s="56">
        <v>7.0292454299999996</v>
      </c>
      <c r="P104" s="56">
        <v>7.1302835499999997</v>
      </c>
      <c r="Q104" s="56">
        <v>7.3499968800000008</v>
      </c>
      <c r="R104" s="56">
        <v>7.7742986800000002</v>
      </c>
      <c r="S104" s="56">
        <v>8.3471654400000013</v>
      </c>
      <c r="T104" s="56">
        <v>8.7117762800000005</v>
      </c>
      <c r="U104" s="56">
        <v>8.6892820900000007</v>
      </c>
      <c r="V104" s="56">
        <v>8.7794195399999992</v>
      </c>
      <c r="W104" s="56">
        <v>8.3101483699999985</v>
      </c>
      <c r="X104" s="56">
        <v>7.8287517600000003</v>
      </c>
      <c r="Y104" s="56">
        <v>7.3509833799999997</v>
      </c>
      <c r="Z104" s="67">
        <v>0</v>
      </c>
    </row>
    <row r="105" spans="1:26">
      <c r="A105" s="54">
        <f t="shared" si="1"/>
        <v>45759</v>
      </c>
      <c r="B105" s="55">
        <v>7.1242269400000007</v>
      </c>
      <c r="C105" s="56">
        <v>6.90979236</v>
      </c>
      <c r="D105" s="56">
        <v>6.8860633600000005</v>
      </c>
      <c r="E105" s="56">
        <v>6.9391763099999997</v>
      </c>
      <c r="F105" s="56">
        <v>7.0280278900000006</v>
      </c>
      <c r="G105" s="56">
        <v>7.4322824299999999</v>
      </c>
      <c r="H105" s="56">
        <v>7.9643136500000002</v>
      </c>
      <c r="I105" s="56">
        <v>8.2811296299999988</v>
      </c>
      <c r="J105" s="56">
        <v>7.8065673900000006</v>
      </c>
      <c r="K105" s="56">
        <v>7.4553184000000003</v>
      </c>
      <c r="L105" s="56">
        <v>7.1732525699999998</v>
      </c>
      <c r="M105" s="56">
        <v>7.0572414100000005</v>
      </c>
      <c r="N105" s="56">
        <v>7.177520509999999</v>
      </c>
      <c r="O105" s="56">
        <v>7.2521171500000001</v>
      </c>
      <c r="P105" s="56">
        <v>7.5167360399999996</v>
      </c>
      <c r="Q105" s="56">
        <v>7.8824928200000004</v>
      </c>
      <c r="R105" s="56">
        <v>8.3462093399999997</v>
      </c>
      <c r="S105" s="56">
        <v>8.8940873099999997</v>
      </c>
      <c r="T105" s="56">
        <v>9.1738456999999993</v>
      </c>
      <c r="U105" s="56">
        <v>8.9666587799999995</v>
      </c>
      <c r="V105" s="56">
        <v>8.7418031200000001</v>
      </c>
      <c r="W105" s="56">
        <v>8.2947688899999985</v>
      </c>
      <c r="X105" s="56">
        <v>7.7767542199999999</v>
      </c>
      <c r="Y105" s="56">
        <v>7.1972988200000003</v>
      </c>
      <c r="Z105" s="67">
        <v>0</v>
      </c>
    </row>
    <row r="106" spans="1:26">
      <c r="A106" s="54">
        <f t="shared" si="1"/>
        <v>45760</v>
      </c>
      <c r="B106" s="55">
        <v>6.7548538200000001</v>
      </c>
      <c r="C106" s="56">
        <v>6.5973496899999997</v>
      </c>
      <c r="D106" s="56">
        <v>6.5456494799999998</v>
      </c>
      <c r="E106" s="56">
        <v>6.4987819699999996</v>
      </c>
      <c r="F106" s="56">
        <v>6.6821519499999997</v>
      </c>
      <c r="G106" s="56">
        <v>6.9081861699999996</v>
      </c>
      <c r="H106" s="56">
        <v>7.4476519400000001</v>
      </c>
      <c r="I106" s="56">
        <v>7.8585657600000003</v>
      </c>
      <c r="J106" s="56">
        <v>7.7856189999999996</v>
      </c>
      <c r="K106" s="56">
        <v>7.7620221299999992</v>
      </c>
      <c r="L106" s="56">
        <v>7.54761697</v>
      </c>
      <c r="M106" s="56">
        <v>7.4001697000000002</v>
      </c>
      <c r="N106" s="56">
        <v>7.3094891200000003</v>
      </c>
      <c r="O106" s="56">
        <v>7.3483791199999997</v>
      </c>
      <c r="P106" s="56">
        <v>7.5238007600000003</v>
      </c>
      <c r="Q106" s="56">
        <v>7.8066776499999992</v>
      </c>
      <c r="R106" s="56">
        <v>8.1920500900000004</v>
      </c>
      <c r="S106" s="56">
        <v>8.5451495600000005</v>
      </c>
      <c r="T106" s="56">
        <v>8.5289008700000011</v>
      </c>
      <c r="U106" s="56">
        <v>8.4987721500000006</v>
      </c>
      <c r="V106" s="56">
        <v>8.6747568900000012</v>
      </c>
      <c r="W106" s="56">
        <v>8.1673906200000008</v>
      </c>
      <c r="X106" s="56">
        <v>7.6545437399999994</v>
      </c>
      <c r="Y106" s="56">
        <v>7.1461247999999999</v>
      </c>
      <c r="Z106" s="67">
        <v>0</v>
      </c>
    </row>
    <row r="107" spans="1:26">
      <c r="A107" s="54">
        <f t="shared" si="1"/>
        <v>45761</v>
      </c>
      <c r="B107" s="55">
        <v>6.9438044200000002</v>
      </c>
      <c r="C107" s="56">
        <v>6.8637800900000006</v>
      </c>
      <c r="D107" s="56">
        <v>6.9194913699999994</v>
      </c>
      <c r="E107" s="56">
        <v>6.9863528299999995</v>
      </c>
      <c r="F107" s="56">
        <v>7.3189972400000007</v>
      </c>
      <c r="G107" s="56">
        <v>7.9614360199999989</v>
      </c>
      <c r="H107" s="56">
        <v>8.9511287699999986</v>
      </c>
      <c r="I107" s="56">
        <v>9.6561356400000005</v>
      </c>
      <c r="J107" s="56">
        <v>9.3738327100000003</v>
      </c>
      <c r="K107" s="56">
        <v>8.9851132099999997</v>
      </c>
      <c r="L107" s="56">
        <v>8.4726502999999997</v>
      </c>
      <c r="M107" s="56">
        <v>7.9864346800000003</v>
      </c>
      <c r="N107" s="56">
        <v>7.7660494900000003</v>
      </c>
      <c r="O107" s="56">
        <v>7.5221916799999997</v>
      </c>
      <c r="P107" s="56">
        <v>7.4863138999999999</v>
      </c>
      <c r="Q107" s="56">
        <v>7.4685454100000008</v>
      </c>
      <c r="R107" s="56">
        <v>7.6734788900000002</v>
      </c>
      <c r="S107" s="56">
        <v>8.0815097500000004</v>
      </c>
      <c r="T107" s="56">
        <v>8.4091085400000019</v>
      </c>
      <c r="U107" s="56">
        <v>8.565636210000001</v>
      </c>
      <c r="V107" s="56">
        <v>8.7623228900000001</v>
      </c>
      <c r="W107" s="56">
        <v>8.3801872399999997</v>
      </c>
      <c r="X107" s="56">
        <v>8.0314902799999999</v>
      </c>
      <c r="Y107" s="56">
        <v>7.58690321</v>
      </c>
      <c r="Z107" s="67">
        <v>0</v>
      </c>
    </row>
    <row r="108" spans="1:26">
      <c r="A108" s="54">
        <f t="shared" si="1"/>
        <v>45762</v>
      </c>
      <c r="B108" s="55">
        <v>7.4111814300000001</v>
      </c>
      <c r="C108" s="56">
        <v>7.2636223800000002</v>
      </c>
      <c r="D108" s="56">
        <v>7.4036906400000007</v>
      </c>
      <c r="E108" s="56">
        <v>7.49752157</v>
      </c>
      <c r="F108" s="56">
        <v>7.8005315699999995</v>
      </c>
      <c r="G108" s="56">
        <v>8.5274801300000007</v>
      </c>
      <c r="H108" s="56">
        <v>9.3402633599999998</v>
      </c>
      <c r="I108" s="56">
        <v>10.14541841</v>
      </c>
      <c r="J108" s="56">
        <v>9.4568676400000005</v>
      </c>
      <c r="K108" s="56">
        <v>8.7351255999999999</v>
      </c>
      <c r="L108" s="56">
        <v>8.3307230999999984</v>
      </c>
      <c r="M108" s="56">
        <v>7.9297273400000003</v>
      </c>
      <c r="N108" s="56">
        <v>7.7811260299999994</v>
      </c>
      <c r="O108" s="56">
        <v>7.4945465100000002</v>
      </c>
      <c r="P108" s="56">
        <v>7.8096737799999998</v>
      </c>
      <c r="Q108" s="56">
        <v>8.1319463799999987</v>
      </c>
      <c r="R108" s="56">
        <v>8.2429611299999994</v>
      </c>
      <c r="S108" s="56">
        <v>8.48034234</v>
      </c>
      <c r="T108" s="56">
        <v>8.54576475</v>
      </c>
      <c r="U108" s="56">
        <v>8.6648350199999982</v>
      </c>
      <c r="V108" s="56">
        <v>8.758227849999999</v>
      </c>
      <c r="W108" s="56">
        <v>8.412846720000001</v>
      </c>
      <c r="X108" s="56">
        <v>7.8840937999999996</v>
      </c>
      <c r="Y108" s="56">
        <v>7.3875890100000001</v>
      </c>
      <c r="Z108" s="67">
        <v>0</v>
      </c>
    </row>
    <row r="109" spans="1:26">
      <c r="A109" s="54">
        <f t="shared" si="1"/>
        <v>45763</v>
      </c>
      <c r="B109" s="55">
        <v>7.2087515800000004</v>
      </c>
      <c r="C109" s="56">
        <v>6.9950751699999998</v>
      </c>
      <c r="D109" s="56">
        <v>7.0189708399999997</v>
      </c>
      <c r="E109" s="56">
        <v>7.1928167900000011</v>
      </c>
      <c r="F109" s="56">
        <v>7.3605174199999999</v>
      </c>
      <c r="G109" s="56">
        <v>7.9388593400000005</v>
      </c>
      <c r="H109" s="56">
        <v>8.5928826899999997</v>
      </c>
      <c r="I109" s="56">
        <v>9.1898039800000006</v>
      </c>
      <c r="J109" s="56">
        <v>8.7641858300000006</v>
      </c>
      <c r="K109" s="56">
        <v>8.2235567399999994</v>
      </c>
      <c r="L109" s="56">
        <v>7.9642116299999994</v>
      </c>
      <c r="M109" s="56">
        <v>7.7784179800000004</v>
      </c>
      <c r="N109" s="56">
        <v>7.77670511</v>
      </c>
      <c r="O109" s="56">
        <v>7.8849513700000005</v>
      </c>
      <c r="P109" s="56">
        <v>8.0857848800000003</v>
      </c>
      <c r="Q109" s="56">
        <v>7.9933343299999997</v>
      </c>
      <c r="R109" s="56">
        <v>8.1524297399999988</v>
      </c>
      <c r="S109" s="56">
        <v>8.6208869500000009</v>
      </c>
      <c r="T109" s="56">
        <v>8.8851601599999999</v>
      </c>
      <c r="U109" s="56">
        <v>8.8619563899999996</v>
      </c>
      <c r="V109" s="56">
        <v>8.9270504299999995</v>
      </c>
      <c r="W109" s="56">
        <v>8.3118903399999997</v>
      </c>
      <c r="X109" s="56">
        <v>7.8043133099999995</v>
      </c>
      <c r="Y109" s="56">
        <v>7.3110707999999995</v>
      </c>
      <c r="Z109" s="67">
        <v>0</v>
      </c>
    </row>
    <row r="110" spans="1:26">
      <c r="A110" s="54">
        <f t="shared" si="1"/>
        <v>45764</v>
      </c>
      <c r="B110" s="55">
        <v>7.0398917500000007</v>
      </c>
      <c r="C110" s="56">
        <v>6.6046394099999999</v>
      </c>
      <c r="D110" s="56">
        <v>6.5805209299999996</v>
      </c>
      <c r="E110" s="56">
        <v>6.6509366100000005</v>
      </c>
      <c r="F110" s="56">
        <v>6.8482548800000007</v>
      </c>
      <c r="G110" s="56">
        <v>7.4677880699999992</v>
      </c>
      <c r="H110" s="56">
        <v>8.0221086800000005</v>
      </c>
      <c r="I110" s="56">
        <v>8.1550727499999986</v>
      </c>
      <c r="J110" s="56">
        <v>7.7061353300000004</v>
      </c>
      <c r="K110" s="56">
        <v>7.6924034099999998</v>
      </c>
      <c r="L110" s="56">
        <v>7.6015901499999998</v>
      </c>
      <c r="M110" s="56">
        <v>7.4284942300000001</v>
      </c>
      <c r="N110" s="56">
        <v>7.0631779499999992</v>
      </c>
      <c r="O110" s="56">
        <v>7.0106515200000015</v>
      </c>
      <c r="P110" s="56">
        <v>6.9742757299999996</v>
      </c>
      <c r="Q110" s="56">
        <v>7.54523761</v>
      </c>
      <c r="R110" s="56">
        <v>7.9497236100000013</v>
      </c>
      <c r="S110" s="56">
        <v>8.5079952699999986</v>
      </c>
      <c r="T110" s="56">
        <v>8.9778603600000011</v>
      </c>
      <c r="U110" s="56">
        <v>8.9707569599999992</v>
      </c>
      <c r="V110" s="56">
        <v>9.09583561</v>
      </c>
      <c r="W110" s="56">
        <v>8.67068364</v>
      </c>
      <c r="X110" s="56">
        <v>8.1335824599999995</v>
      </c>
      <c r="Y110" s="56">
        <v>7.6518535200000004</v>
      </c>
      <c r="Z110" s="67">
        <v>0</v>
      </c>
    </row>
    <row r="111" spans="1:26">
      <c r="A111" s="54">
        <f t="shared" si="1"/>
        <v>45765</v>
      </c>
      <c r="B111" s="55">
        <v>7.4227075400000002</v>
      </c>
      <c r="C111" s="56">
        <v>7.3477365099999998</v>
      </c>
      <c r="D111" s="56">
        <v>7.4989351699999993</v>
      </c>
      <c r="E111" s="56">
        <v>7.6814763700000004</v>
      </c>
      <c r="F111" s="56">
        <v>7.9087242799999995</v>
      </c>
      <c r="G111" s="56">
        <v>8.4258734799999999</v>
      </c>
      <c r="H111" s="56">
        <v>9.2354086399999993</v>
      </c>
      <c r="I111" s="56">
        <v>9.8217673800000007</v>
      </c>
      <c r="J111" s="56">
        <v>9.9664780300000011</v>
      </c>
      <c r="K111" s="56">
        <v>9.8890980199999987</v>
      </c>
      <c r="L111" s="56">
        <v>10.150108229999999</v>
      </c>
      <c r="M111" s="56">
        <v>10.344617060000001</v>
      </c>
      <c r="N111" s="56">
        <v>10.303328260000001</v>
      </c>
      <c r="O111" s="56">
        <v>10.31421383</v>
      </c>
      <c r="P111" s="56">
        <v>10.47002195</v>
      </c>
      <c r="Q111" s="56">
        <v>10.75773976</v>
      </c>
      <c r="R111" s="56">
        <v>10.823476269999999</v>
      </c>
      <c r="S111" s="56">
        <v>11.25209257</v>
      </c>
      <c r="T111" s="56">
        <v>11.235190939999999</v>
      </c>
      <c r="U111" s="56">
        <v>11.279342379999999</v>
      </c>
      <c r="V111" s="56">
        <v>11.320795179999999</v>
      </c>
      <c r="W111" s="56">
        <v>10.608731899999999</v>
      </c>
      <c r="X111" s="56">
        <v>10.49142749</v>
      </c>
      <c r="Y111" s="56">
        <v>10.14610482</v>
      </c>
      <c r="Z111" s="67">
        <v>0</v>
      </c>
    </row>
    <row r="112" spans="1:26">
      <c r="A112" s="54">
        <f t="shared" si="1"/>
        <v>45766</v>
      </c>
      <c r="B112" s="55">
        <v>9.8795916900000016</v>
      </c>
      <c r="C112" s="56">
        <v>9.7571258499999995</v>
      </c>
      <c r="D112" s="56">
        <v>9.5511513600000004</v>
      </c>
      <c r="E112" s="56">
        <v>9.5025116799999996</v>
      </c>
      <c r="F112" s="56">
        <v>9.5250781600000014</v>
      </c>
      <c r="G112" s="56">
        <v>9.67153156</v>
      </c>
      <c r="H112" s="56">
        <v>5.4771214899999991</v>
      </c>
      <c r="I112" s="56">
        <v>5.53406573</v>
      </c>
      <c r="J112" s="56">
        <v>5.6979324299999998</v>
      </c>
      <c r="K112" s="56">
        <v>7.6062983099999988</v>
      </c>
      <c r="L112" s="56">
        <v>12.00317529</v>
      </c>
      <c r="M112" s="56">
        <v>11.098969970000002</v>
      </c>
      <c r="N112" s="56">
        <v>10.609098509999999</v>
      </c>
      <c r="O112" s="56">
        <v>10.11642675</v>
      </c>
      <c r="P112" s="56">
        <v>9.9735398699999998</v>
      </c>
      <c r="Q112" s="56">
        <v>9.8381379099999986</v>
      </c>
      <c r="R112" s="56">
        <v>9.9485378799999999</v>
      </c>
      <c r="S112" s="56">
        <v>10.271411430000001</v>
      </c>
      <c r="T112" s="56">
        <v>10.416278969999999</v>
      </c>
      <c r="U112" s="56">
        <v>10.558299340000001</v>
      </c>
      <c r="V112" s="56">
        <v>10.66774148</v>
      </c>
      <c r="W112" s="56">
        <v>10.42995655</v>
      </c>
      <c r="X112" s="56">
        <v>10.4594532</v>
      </c>
      <c r="Y112" s="56">
        <v>10.054249219999999</v>
      </c>
      <c r="Z112" s="67">
        <v>0</v>
      </c>
    </row>
    <row r="113" spans="1:26">
      <c r="A113" s="54">
        <f t="shared" si="1"/>
        <v>45767</v>
      </c>
      <c r="B113" s="55">
        <v>9.8187608900000019</v>
      </c>
      <c r="C113" s="56">
        <v>9.7192317499999987</v>
      </c>
      <c r="D113" s="56">
        <v>9.6568285099999986</v>
      </c>
      <c r="E113" s="56">
        <v>9.7323263900000008</v>
      </c>
      <c r="F113" s="56">
        <v>10.01734536</v>
      </c>
      <c r="G113" s="56">
        <v>10.360104810000001</v>
      </c>
      <c r="H113" s="56">
        <v>10.846101180000002</v>
      </c>
      <c r="I113" s="56">
        <v>11.013069620000001</v>
      </c>
      <c r="J113" s="56">
        <v>10.805016780000001</v>
      </c>
      <c r="K113" s="56">
        <v>10.13890164</v>
      </c>
      <c r="L113" s="56">
        <v>9.55384381</v>
      </c>
      <c r="M113" s="56">
        <v>8.9453649000000013</v>
      </c>
      <c r="N113" s="56">
        <v>8.5995866299999992</v>
      </c>
      <c r="O113" s="56">
        <v>8.2858484299999997</v>
      </c>
      <c r="P113" s="56">
        <v>8.1143520200000001</v>
      </c>
      <c r="Q113" s="56">
        <v>7.9197877600000002</v>
      </c>
      <c r="R113" s="56">
        <v>8.184700939999999</v>
      </c>
      <c r="S113" s="56">
        <v>8.6206044600000009</v>
      </c>
      <c r="T113" s="56">
        <v>8.8539205899999995</v>
      </c>
      <c r="U113" s="56">
        <v>9.1499258499999989</v>
      </c>
      <c r="V113" s="56">
        <v>9.4457510599999992</v>
      </c>
      <c r="W113" s="56">
        <v>9.0911097400000003</v>
      </c>
      <c r="X113" s="56">
        <v>8.7992425900000004</v>
      </c>
      <c r="Y113" s="56">
        <v>8.3204669899999981</v>
      </c>
      <c r="Z113" s="67">
        <v>0</v>
      </c>
    </row>
    <row r="114" spans="1:26">
      <c r="A114" s="54">
        <f t="shared" si="1"/>
        <v>45768</v>
      </c>
      <c r="B114" s="55">
        <v>8.2417375800000006</v>
      </c>
      <c r="C114" s="56">
        <v>8.02477646</v>
      </c>
      <c r="D114" s="56">
        <v>8.1351717900000011</v>
      </c>
      <c r="E114" s="56">
        <v>8.3413246399999981</v>
      </c>
      <c r="F114" s="56">
        <v>8.6992167000000009</v>
      </c>
      <c r="G114" s="56">
        <v>9.274995989999999</v>
      </c>
      <c r="H114" s="56">
        <v>9.9712524699999996</v>
      </c>
      <c r="I114" s="56">
        <v>10.48081807</v>
      </c>
      <c r="J114" s="56">
        <v>9.8375583599999992</v>
      </c>
      <c r="K114" s="56">
        <v>9.3213336699999996</v>
      </c>
      <c r="L114" s="56">
        <v>8.9003781600000007</v>
      </c>
      <c r="M114" s="56">
        <v>8.6317725800000016</v>
      </c>
      <c r="N114" s="56">
        <v>8.4022599800000002</v>
      </c>
      <c r="O114" s="56">
        <v>8.2232159200000012</v>
      </c>
      <c r="P114" s="56">
        <v>8.2271841500000011</v>
      </c>
      <c r="Q114" s="56">
        <v>8.1323440500000004</v>
      </c>
      <c r="R114" s="56">
        <v>8.5385834000000003</v>
      </c>
      <c r="S114" s="56">
        <v>8.8166146000000012</v>
      </c>
      <c r="T114" s="56">
        <v>9.0322282600000001</v>
      </c>
      <c r="U114" s="56">
        <v>9.0992361600000002</v>
      </c>
      <c r="V114" s="56">
        <v>9.1999451900000011</v>
      </c>
      <c r="W114" s="56">
        <v>8.8745124199999985</v>
      </c>
      <c r="X114" s="56">
        <v>8.4010674899999991</v>
      </c>
      <c r="Y114" s="56">
        <v>7.8802389300000009</v>
      </c>
      <c r="Z114" s="67">
        <v>0</v>
      </c>
    </row>
    <row r="115" spans="1:26">
      <c r="A115" s="54">
        <f t="shared" si="1"/>
        <v>45769</v>
      </c>
      <c r="B115" s="55">
        <v>7.6916825900000001</v>
      </c>
      <c r="C115" s="56">
        <v>7.5925149200000002</v>
      </c>
      <c r="D115" s="56">
        <v>7.65237575</v>
      </c>
      <c r="E115" s="56">
        <v>7.8157047299999993</v>
      </c>
      <c r="F115" s="56">
        <v>8.1923863300000015</v>
      </c>
      <c r="G115" s="56">
        <v>8.8232475100000016</v>
      </c>
      <c r="H115" s="56">
        <v>9.6670374199999998</v>
      </c>
      <c r="I115" s="56">
        <v>10.008286719999999</v>
      </c>
      <c r="J115" s="56">
        <v>9.3858066399999984</v>
      </c>
      <c r="K115" s="56">
        <v>8.7605192899999995</v>
      </c>
      <c r="L115" s="56">
        <v>8.4338053299999984</v>
      </c>
      <c r="M115" s="56">
        <v>8.0907260100000009</v>
      </c>
      <c r="N115" s="56">
        <v>7.93828581</v>
      </c>
      <c r="O115" s="56">
        <v>7.9190106699999996</v>
      </c>
      <c r="P115" s="56">
        <v>8.0825498600000003</v>
      </c>
      <c r="Q115" s="56">
        <v>8.2308688799999992</v>
      </c>
      <c r="R115" s="56">
        <v>8.6106407100000002</v>
      </c>
      <c r="S115" s="56">
        <v>8.8763297800000007</v>
      </c>
      <c r="T115" s="56">
        <v>9.06202328</v>
      </c>
      <c r="U115" s="56">
        <v>9.1304878200000008</v>
      </c>
      <c r="V115" s="56">
        <v>9.241728629999999</v>
      </c>
      <c r="W115" s="56">
        <v>8.6270941099999998</v>
      </c>
      <c r="X115" s="56">
        <v>8.1347412899999991</v>
      </c>
      <c r="Y115" s="56">
        <v>7.6246162000000002</v>
      </c>
      <c r="Z115" s="67">
        <v>0</v>
      </c>
    </row>
    <row r="116" spans="1:26">
      <c r="A116" s="54">
        <f t="shared" si="1"/>
        <v>45770</v>
      </c>
      <c r="B116" s="55">
        <v>7.4016398800000003</v>
      </c>
      <c r="C116" s="56">
        <v>7.3673167900000012</v>
      </c>
      <c r="D116" s="56">
        <v>7.4216601599999992</v>
      </c>
      <c r="E116" s="56">
        <v>7.5430686900000001</v>
      </c>
      <c r="F116" s="56">
        <v>7.9113172299999999</v>
      </c>
      <c r="G116" s="56">
        <v>8.5222909700000002</v>
      </c>
      <c r="H116" s="56">
        <v>9.4548447699999993</v>
      </c>
      <c r="I116" s="56">
        <v>9.8673285600000007</v>
      </c>
      <c r="J116" s="56">
        <v>9.2527969799999994</v>
      </c>
      <c r="K116" s="56">
        <v>8.6822814699999995</v>
      </c>
      <c r="L116" s="56">
        <v>8.2092812200000012</v>
      </c>
      <c r="M116" s="56">
        <v>7.6221520200000006</v>
      </c>
      <c r="N116" s="56">
        <v>7.5673698800000002</v>
      </c>
      <c r="O116" s="56">
        <v>7.54192398</v>
      </c>
      <c r="P116" s="56">
        <v>7.7592165400000006</v>
      </c>
      <c r="Q116" s="56">
        <v>8.4076653000000015</v>
      </c>
      <c r="R116" s="56">
        <v>8.9517321200000008</v>
      </c>
      <c r="S116" s="56">
        <v>9.0063264500000013</v>
      </c>
      <c r="T116" s="56">
        <v>9.0625493299999995</v>
      </c>
      <c r="U116" s="56">
        <v>9.09652013</v>
      </c>
      <c r="V116" s="56">
        <v>9.0574007999999999</v>
      </c>
      <c r="W116" s="56">
        <v>8.5677612599999993</v>
      </c>
      <c r="X116" s="56">
        <v>8.1037940099999997</v>
      </c>
      <c r="Y116" s="56">
        <v>7.5606289899999997</v>
      </c>
      <c r="Z116" s="67">
        <v>0</v>
      </c>
    </row>
    <row r="117" spans="1:26">
      <c r="A117" s="54">
        <f t="shared" si="1"/>
        <v>45771</v>
      </c>
      <c r="B117" s="55">
        <v>7.3556198700000008</v>
      </c>
      <c r="C117" s="56">
        <v>7.2665495399999998</v>
      </c>
      <c r="D117" s="56">
        <v>7.3080484099999996</v>
      </c>
      <c r="E117" s="56">
        <v>7.3301682499999998</v>
      </c>
      <c r="F117" s="56">
        <v>7.6142187699999999</v>
      </c>
      <c r="G117" s="56">
        <v>8.4028793999999998</v>
      </c>
      <c r="H117" s="56">
        <v>9.3056996599999984</v>
      </c>
      <c r="I117" s="56">
        <v>9.6994013700000004</v>
      </c>
      <c r="J117" s="56">
        <v>9.5694604399999985</v>
      </c>
      <c r="K117" s="56">
        <v>8.9785187400000002</v>
      </c>
      <c r="L117" s="56">
        <v>8.5533072200000007</v>
      </c>
      <c r="M117" s="56">
        <v>8.2039923100000003</v>
      </c>
      <c r="N117" s="56">
        <v>8.019068879999999</v>
      </c>
      <c r="O117" s="56">
        <v>8.0097178000000007</v>
      </c>
      <c r="P117" s="56">
        <v>8.3336993800000005</v>
      </c>
      <c r="Q117" s="56">
        <v>8.36052748</v>
      </c>
      <c r="R117" s="56">
        <v>8.7335342499999999</v>
      </c>
      <c r="S117" s="56">
        <v>8.6734617900000011</v>
      </c>
      <c r="T117" s="56">
        <v>8.8428086199999996</v>
      </c>
      <c r="U117" s="56">
        <v>8.8403736200000012</v>
      </c>
      <c r="V117" s="56">
        <v>9.0323323099999993</v>
      </c>
      <c r="W117" s="56">
        <v>8.6521660400000009</v>
      </c>
      <c r="X117" s="56">
        <v>8.1897837299999985</v>
      </c>
      <c r="Y117" s="56">
        <v>7.6879189399999994</v>
      </c>
      <c r="Z117" s="67">
        <v>0</v>
      </c>
    </row>
    <row r="118" spans="1:26">
      <c r="A118" s="54">
        <f t="shared" si="1"/>
        <v>45772</v>
      </c>
      <c r="B118" s="55">
        <v>7.4459145399999995</v>
      </c>
      <c r="C118" s="56">
        <v>7.3581909200000002</v>
      </c>
      <c r="D118" s="56">
        <v>7.31738351</v>
      </c>
      <c r="E118" s="56">
        <v>7.3698962300000002</v>
      </c>
      <c r="F118" s="56">
        <v>7.6255701699999987</v>
      </c>
      <c r="G118" s="56">
        <v>8.44008672</v>
      </c>
      <c r="H118" s="56">
        <v>9.3631582400000006</v>
      </c>
      <c r="I118" s="56">
        <v>9.7687975300000005</v>
      </c>
      <c r="J118" s="56">
        <v>9.5670489400000012</v>
      </c>
      <c r="K118" s="56">
        <v>9.5032548599999984</v>
      </c>
      <c r="L118" s="56">
        <v>9.3574601299999998</v>
      </c>
      <c r="M118" s="56">
        <v>9.1857165700000003</v>
      </c>
      <c r="N118" s="56">
        <v>9.1037900100000009</v>
      </c>
      <c r="O118" s="56">
        <v>8.6502389900000001</v>
      </c>
      <c r="P118" s="56">
        <v>8.6811114199999988</v>
      </c>
      <c r="Q118" s="56">
        <v>8.7361385699999996</v>
      </c>
      <c r="R118" s="56">
        <v>9.4489754800000014</v>
      </c>
      <c r="S118" s="56">
        <v>9.5936557699999998</v>
      </c>
      <c r="T118" s="56">
        <v>9.5919869700000007</v>
      </c>
      <c r="U118" s="56">
        <v>9.6209390299999988</v>
      </c>
      <c r="V118" s="56">
        <v>9.6569669400000002</v>
      </c>
      <c r="W118" s="56">
        <v>9.3543628500000011</v>
      </c>
      <c r="X118" s="56">
        <v>8.8810176100000007</v>
      </c>
      <c r="Y118" s="56">
        <v>8.2597241599999993</v>
      </c>
      <c r="Z118" s="67">
        <v>0</v>
      </c>
    </row>
    <row r="119" spans="1:26">
      <c r="A119" s="54">
        <f t="shared" si="1"/>
        <v>45773</v>
      </c>
      <c r="B119" s="55">
        <v>8.0507599900000013</v>
      </c>
      <c r="C119" s="56">
        <v>8.0584853299999999</v>
      </c>
      <c r="D119" s="56">
        <v>8.0180420000000012</v>
      </c>
      <c r="E119" s="56">
        <v>8.00311007</v>
      </c>
      <c r="F119" s="56">
        <v>8.0959357100000009</v>
      </c>
      <c r="G119" s="56">
        <v>8.4179617699999998</v>
      </c>
      <c r="H119" s="56">
        <v>9.034661250000001</v>
      </c>
      <c r="I119" s="56">
        <v>9.3282622699999997</v>
      </c>
      <c r="J119" s="56">
        <v>9.3241844999999994</v>
      </c>
      <c r="K119" s="56">
        <v>9.1194732600000012</v>
      </c>
      <c r="L119" s="56">
        <v>8.5698074699999989</v>
      </c>
      <c r="M119" s="56">
        <v>8.0079973599999992</v>
      </c>
      <c r="N119" s="56">
        <v>7.6209549799999996</v>
      </c>
      <c r="O119" s="56">
        <v>7.2869282599999998</v>
      </c>
      <c r="P119" s="56">
        <v>7.4655398100000001</v>
      </c>
      <c r="Q119" s="56">
        <v>7.6630344199999998</v>
      </c>
      <c r="R119" s="56">
        <v>8.13877864</v>
      </c>
      <c r="S119" s="56">
        <v>8.6083519800000001</v>
      </c>
      <c r="T119" s="56">
        <v>8.8116616699999994</v>
      </c>
      <c r="U119" s="56">
        <v>8.8421786499999993</v>
      </c>
      <c r="V119" s="56">
        <v>9.0535735700000011</v>
      </c>
      <c r="W119" s="56">
        <v>8.6220073699999986</v>
      </c>
      <c r="X119" s="56">
        <v>8.2841194099999989</v>
      </c>
      <c r="Y119" s="56">
        <v>7.7349827499999995</v>
      </c>
      <c r="Z119" s="67">
        <v>0</v>
      </c>
    </row>
    <row r="120" spans="1:26">
      <c r="A120" s="54">
        <f t="shared" si="1"/>
        <v>45774</v>
      </c>
      <c r="B120" s="55">
        <v>7.4991615400000002</v>
      </c>
      <c r="C120" s="56">
        <v>7.3567157399999994</v>
      </c>
      <c r="D120" s="56">
        <v>7.2377627100000002</v>
      </c>
      <c r="E120" s="56">
        <v>7.2954635799999998</v>
      </c>
      <c r="F120" s="56">
        <v>7.4966109899999998</v>
      </c>
      <c r="G120" s="56">
        <v>7.8080043000000003</v>
      </c>
      <c r="H120" s="56">
        <v>8.3154120299999992</v>
      </c>
      <c r="I120" s="56">
        <v>8.6887011800000007</v>
      </c>
      <c r="J120" s="56">
        <v>8.4403048500000004</v>
      </c>
      <c r="K120" s="56">
        <v>8.0970014300000006</v>
      </c>
      <c r="L120" s="56">
        <v>7.8746836099999999</v>
      </c>
      <c r="M120" s="56">
        <v>7.7996682000000002</v>
      </c>
      <c r="N120" s="56">
        <v>7.7314181000000008</v>
      </c>
      <c r="O120" s="56">
        <v>7.5425507099999995</v>
      </c>
      <c r="P120" s="56">
        <v>7.9882513299999998</v>
      </c>
      <c r="Q120" s="56">
        <v>8.2070830500000014</v>
      </c>
      <c r="R120" s="56">
        <v>8.6589053099999997</v>
      </c>
      <c r="S120" s="56">
        <v>9.4737790799999999</v>
      </c>
      <c r="T120" s="56">
        <v>9.8064867000000007</v>
      </c>
      <c r="U120" s="56">
        <v>9.5334415499999992</v>
      </c>
      <c r="V120" s="56">
        <v>9.4923794600000004</v>
      </c>
      <c r="W120" s="56">
        <v>8.9417345099999999</v>
      </c>
      <c r="X120" s="56">
        <v>8.43826359</v>
      </c>
      <c r="Y120" s="56">
        <v>7.7940620299999992</v>
      </c>
      <c r="Z120" s="67">
        <v>0</v>
      </c>
    </row>
    <row r="121" spans="1:26">
      <c r="A121" s="54">
        <f t="shared" si="1"/>
        <v>45775</v>
      </c>
      <c r="B121" s="55">
        <v>7.4511022900000006</v>
      </c>
      <c r="C121" s="56">
        <v>7.36334467</v>
      </c>
      <c r="D121" s="56">
        <v>7.4531254200000001</v>
      </c>
      <c r="E121" s="56">
        <v>7.4991521699999995</v>
      </c>
      <c r="F121" s="56">
        <v>7.9402945400000009</v>
      </c>
      <c r="G121" s="56">
        <v>8.8338522000000008</v>
      </c>
      <c r="H121" s="56">
        <v>9.8266116999999991</v>
      </c>
      <c r="I121" s="56">
        <v>9.978482099999999</v>
      </c>
      <c r="J121" s="56">
        <v>9.6647636099999996</v>
      </c>
      <c r="K121" s="56">
        <v>9.3116033800000011</v>
      </c>
      <c r="L121" s="56">
        <v>8.9842817799999999</v>
      </c>
      <c r="M121" s="56">
        <v>8.7165534299999994</v>
      </c>
      <c r="N121" s="56">
        <v>8.4196301800000004</v>
      </c>
      <c r="O121" s="56">
        <v>8.1939919400000001</v>
      </c>
      <c r="P121" s="56">
        <v>8.2139471099999994</v>
      </c>
      <c r="Q121" s="56">
        <v>8.1412680799999997</v>
      </c>
      <c r="R121" s="56">
        <v>8.1377299300000008</v>
      </c>
      <c r="S121" s="56">
        <v>8.6807315000000003</v>
      </c>
      <c r="T121" s="56">
        <v>8.9307858800000002</v>
      </c>
      <c r="U121" s="56">
        <v>8.9662769200000003</v>
      </c>
      <c r="V121" s="56">
        <v>9.11433246</v>
      </c>
      <c r="W121" s="56">
        <v>8.6231396399999998</v>
      </c>
      <c r="X121" s="56">
        <v>8.3875422199999985</v>
      </c>
      <c r="Y121" s="56">
        <v>7.8073982600000003</v>
      </c>
      <c r="Z121" s="67">
        <v>0</v>
      </c>
    </row>
    <row r="122" spans="1:26">
      <c r="A122" s="54">
        <f t="shared" si="1"/>
        <v>45776</v>
      </c>
      <c r="B122" s="55">
        <v>7.5349391500000005</v>
      </c>
      <c r="C122" s="56">
        <v>7.5905405300000002</v>
      </c>
      <c r="D122" s="56">
        <v>7.6290176700000005</v>
      </c>
      <c r="E122" s="56">
        <v>7.736830330000001</v>
      </c>
      <c r="F122" s="56">
        <v>8.0136521100000007</v>
      </c>
      <c r="G122" s="56">
        <v>8.7359628300000001</v>
      </c>
      <c r="H122" s="56">
        <v>9.8768120100000001</v>
      </c>
      <c r="I122" s="56">
        <v>10.330131120000001</v>
      </c>
      <c r="J122" s="56">
        <v>9.8130728000000005</v>
      </c>
      <c r="K122" s="56">
        <v>9.1622704600000002</v>
      </c>
      <c r="L122" s="56">
        <v>8.8150873199999982</v>
      </c>
      <c r="M122" s="56">
        <v>8.2480287200000006</v>
      </c>
      <c r="N122" s="56">
        <v>8.2838472399999983</v>
      </c>
      <c r="O122" s="56">
        <v>8.1950516399999991</v>
      </c>
      <c r="P122" s="56">
        <v>8.2912901899999998</v>
      </c>
      <c r="Q122" s="56">
        <v>8.691265060000001</v>
      </c>
      <c r="R122" s="56">
        <v>8.9928452800000009</v>
      </c>
      <c r="S122" s="56">
        <v>8.9857643899999999</v>
      </c>
      <c r="T122" s="56">
        <v>9.2116815299999999</v>
      </c>
      <c r="U122" s="56">
        <v>9.2756967800000005</v>
      </c>
      <c r="V122" s="56">
        <v>9.3886441699999992</v>
      </c>
      <c r="W122" s="56">
        <v>9.0533923200000004</v>
      </c>
      <c r="X122" s="56">
        <v>8.8380217699999992</v>
      </c>
      <c r="Y122" s="56">
        <v>8.3410202700000013</v>
      </c>
      <c r="Z122" s="67">
        <v>0</v>
      </c>
    </row>
    <row r="123" spans="1:26">
      <c r="A123" s="54">
        <f t="shared" si="1"/>
        <v>45777</v>
      </c>
      <c r="B123" s="55">
        <v>8.079913509999999</v>
      </c>
      <c r="C123" s="56">
        <v>7.8532048400000001</v>
      </c>
      <c r="D123" s="56">
        <v>7.8054127299999996</v>
      </c>
      <c r="E123" s="56">
        <v>7.9555415300000005</v>
      </c>
      <c r="F123" s="56">
        <v>8.3140280000000004</v>
      </c>
      <c r="G123" s="56">
        <v>9.05253716</v>
      </c>
      <c r="H123" s="56">
        <v>9.8354079400000014</v>
      </c>
      <c r="I123" s="56">
        <v>9.8687386499999992</v>
      </c>
      <c r="J123" s="56">
        <v>9.549948650000001</v>
      </c>
      <c r="K123" s="56">
        <v>9.0748457300000016</v>
      </c>
      <c r="L123" s="56">
        <v>8.7277401700000006</v>
      </c>
      <c r="M123" s="56">
        <v>8.4866434599999998</v>
      </c>
      <c r="N123" s="56">
        <v>8.4432122500000002</v>
      </c>
      <c r="O123" s="56">
        <v>8.2876845700000015</v>
      </c>
      <c r="P123" s="56">
        <v>8.3689426200000003</v>
      </c>
      <c r="Q123" s="56">
        <v>8.1016380200000011</v>
      </c>
      <c r="R123" s="56">
        <v>8.0379618699999984</v>
      </c>
      <c r="S123" s="56">
        <v>8.60286024</v>
      </c>
      <c r="T123" s="56">
        <v>8.8202072900000008</v>
      </c>
      <c r="U123" s="56">
        <v>8.9700292299999997</v>
      </c>
      <c r="V123" s="56">
        <v>9.1264319899999986</v>
      </c>
      <c r="W123" s="56">
        <v>8.7080042700000018</v>
      </c>
      <c r="X123" s="56">
        <v>8.2500012800000011</v>
      </c>
      <c r="Y123" s="56">
        <v>7.90278305</v>
      </c>
      <c r="Z123" s="67">
        <v>0</v>
      </c>
    </row>
    <row r="124" spans="1:26">
      <c r="A124" s="54">
        <f t="shared" si="1"/>
        <v>45778</v>
      </c>
      <c r="B124" s="55">
        <v>7.6461346900000002</v>
      </c>
      <c r="C124" s="56">
        <v>7.4838547399999999</v>
      </c>
      <c r="D124" s="56">
        <v>7.4853799700000003</v>
      </c>
      <c r="E124" s="56">
        <v>7.56607027</v>
      </c>
      <c r="F124" s="56">
        <v>7.9695945799999999</v>
      </c>
      <c r="G124" s="56">
        <v>8.5869319799999992</v>
      </c>
      <c r="H124" s="56">
        <v>9.2419023599999992</v>
      </c>
      <c r="I124" s="56">
        <v>9.4425384500000007</v>
      </c>
      <c r="J124" s="56">
        <v>9.7825021400000001</v>
      </c>
      <c r="K124" s="56">
        <v>9.7114563399999998</v>
      </c>
      <c r="L124" s="56">
        <v>9.5910937500000006</v>
      </c>
      <c r="M124" s="56">
        <v>9.6941997799999982</v>
      </c>
      <c r="N124" s="56">
        <v>9.7952562399999987</v>
      </c>
      <c r="O124" s="56">
        <v>9.2785181100000003</v>
      </c>
      <c r="P124" s="56">
        <v>9.1764649299999999</v>
      </c>
      <c r="Q124" s="56">
        <v>8.9581532499999987</v>
      </c>
      <c r="R124" s="56">
        <v>8.8590712700000012</v>
      </c>
      <c r="S124" s="56">
        <v>8.9171641899999994</v>
      </c>
      <c r="T124" s="56">
        <v>8.9557805500000001</v>
      </c>
      <c r="U124" s="56">
        <v>9.149836640000002</v>
      </c>
      <c r="V124" s="56">
        <v>9.2386795400000015</v>
      </c>
      <c r="W124" s="56">
        <v>8.7035412500000007</v>
      </c>
      <c r="X124" s="56">
        <v>8.6568508000000008</v>
      </c>
      <c r="Y124" s="56">
        <v>8.3047914899999995</v>
      </c>
      <c r="Z124" s="67">
        <v>0</v>
      </c>
    </row>
    <row r="125" spans="1:26">
      <c r="A125" s="54">
        <f t="shared" si="1"/>
        <v>45779</v>
      </c>
      <c r="B125" s="55">
        <v>8.0639292999999999</v>
      </c>
      <c r="C125" s="56">
        <v>7.8811360100000005</v>
      </c>
      <c r="D125" s="56">
        <v>7.9356745800000006</v>
      </c>
      <c r="E125" s="56">
        <v>8.0188268000000011</v>
      </c>
      <c r="F125" s="56">
        <v>8.2665610100000002</v>
      </c>
      <c r="G125" s="56">
        <v>8.9298315700000011</v>
      </c>
      <c r="H125" s="56">
        <v>9.8641230699999998</v>
      </c>
      <c r="I125" s="56">
        <v>10.020032019999999</v>
      </c>
      <c r="J125" s="56">
        <v>9.6695288500000007</v>
      </c>
      <c r="K125" s="56">
        <v>9.0131863699999997</v>
      </c>
      <c r="L125" s="56">
        <v>8.3379639799999996</v>
      </c>
      <c r="M125" s="56">
        <v>8.0600887399999994</v>
      </c>
      <c r="N125" s="56">
        <v>7.9448161400000012</v>
      </c>
      <c r="O125" s="56">
        <v>7.80126221</v>
      </c>
      <c r="P125" s="56">
        <v>7.8578616600000002</v>
      </c>
      <c r="Q125" s="56">
        <v>7.5588148000000004</v>
      </c>
      <c r="R125" s="56">
        <v>7.809564420000001</v>
      </c>
      <c r="S125" s="56">
        <v>8.0285608100000001</v>
      </c>
      <c r="T125" s="56">
        <v>8.3555117400000007</v>
      </c>
      <c r="U125" s="56">
        <v>8.4671621300000002</v>
      </c>
      <c r="V125" s="56">
        <v>8.8020780300000006</v>
      </c>
      <c r="W125" s="56">
        <v>8.61989859</v>
      </c>
      <c r="X125" s="56">
        <v>8.3462763899999999</v>
      </c>
      <c r="Y125" s="56">
        <v>7.8313303399999992</v>
      </c>
      <c r="Z125" s="67">
        <v>0</v>
      </c>
    </row>
    <row r="126" spans="1:26">
      <c r="A126" s="54">
        <f t="shared" si="1"/>
        <v>45780</v>
      </c>
      <c r="B126" s="55">
        <v>7.7373461800000003</v>
      </c>
      <c r="C126" s="56">
        <v>7.7110068699999994</v>
      </c>
      <c r="D126" s="56">
        <v>7.5935837499999996</v>
      </c>
      <c r="E126" s="56">
        <v>7.7063917000000002</v>
      </c>
      <c r="F126" s="56">
        <v>7.9203432699999992</v>
      </c>
      <c r="G126" s="56">
        <v>8.3069322199999984</v>
      </c>
      <c r="H126" s="56">
        <v>8.8417043300000007</v>
      </c>
      <c r="I126" s="56">
        <v>8.8955242000000005</v>
      </c>
      <c r="J126" s="56">
        <v>8.4621275899999997</v>
      </c>
      <c r="K126" s="56">
        <v>8.0397996000000003</v>
      </c>
      <c r="L126" s="56">
        <v>7.4963062699999989</v>
      </c>
      <c r="M126" s="56">
        <v>7.1492689700000014</v>
      </c>
      <c r="N126" s="56">
        <v>7.0101371300000004</v>
      </c>
      <c r="O126" s="56">
        <v>6.7913926799999995</v>
      </c>
      <c r="P126" s="56">
        <v>6.8795979200000001</v>
      </c>
      <c r="Q126" s="56">
        <v>7.1815300399999993</v>
      </c>
      <c r="R126" s="56">
        <v>8.0145606600000008</v>
      </c>
      <c r="S126" s="56">
        <v>8.63081006</v>
      </c>
      <c r="T126" s="56">
        <v>8.7559847200000007</v>
      </c>
      <c r="U126" s="56">
        <v>8.6660693799999997</v>
      </c>
      <c r="V126" s="56">
        <v>8.6421408699999986</v>
      </c>
      <c r="W126" s="56">
        <v>8.3114278499999994</v>
      </c>
      <c r="X126" s="56">
        <v>7.9700670800000006</v>
      </c>
      <c r="Y126" s="56">
        <v>7.3810015099999999</v>
      </c>
      <c r="Z126" s="67">
        <v>0</v>
      </c>
    </row>
    <row r="127" spans="1:26">
      <c r="A127" s="54">
        <f t="shared" si="1"/>
        <v>45781</v>
      </c>
      <c r="B127" s="55">
        <v>6.9499033299999988</v>
      </c>
      <c r="C127" s="56">
        <v>6.8927385700000006</v>
      </c>
      <c r="D127" s="56">
        <v>6.8457469899999994</v>
      </c>
      <c r="E127" s="56">
        <v>7.0180251</v>
      </c>
      <c r="F127" s="56">
        <v>7.2330850499999997</v>
      </c>
      <c r="G127" s="56">
        <v>7.5712565500000002</v>
      </c>
      <c r="H127" s="56">
        <v>8.0480171400000007</v>
      </c>
      <c r="I127" s="56">
        <v>8.4666863499999998</v>
      </c>
      <c r="J127" s="56">
        <v>8.1115200099999996</v>
      </c>
      <c r="K127" s="56">
        <v>7.6392770400000005</v>
      </c>
      <c r="L127" s="56">
        <v>7.2518407800000002</v>
      </c>
      <c r="M127" s="56">
        <v>7.1463022</v>
      </c>
      <c r="N127" s="56">
        <v>7.4293742700000003</v>
      </c>
      <c r="O127" s="56">
        <v>8.0149288700000003</v>
      </c>
      <c r="P127" s="56">
        <v>8.6556393299999996</v>
      </c>
      <c r="Q127" s="56">
        <v>8.7097014000000001</v>
      </c>
      <c r="R127" s="56">
        <v>8.7628442199999999</v>
      </c>
      <c r="S127" s="56">
        <v>8.9340178899999998</v>
      </c>
      <c r="T127" s="56">
        <v>8.9061040299999998</v>
      </c>
      <c r="U127" s="56">
        <v>8.79621298</v>
      </c>
      <c r="V127" s="56">
        <v>9.0743919999999996</v>
      </c>
      <c r="W127" s="56">
        <v>8.6406071499999992</v>
      </c>
      <c r="X127" s="56">
        <v>8.1994533199999999</v>
      </c>
      <c r="Y127" s="56">
        <v>7.579067010000001</v>
      </c>
      <c r="Z127" s="67">
        <v>0</v>
      </c>
    </row>
    <row r="128" spans="1:26">
      <c r="A128" s="54">
        <f t="shared" si="1"/>
        <v>45782</v>
      </c>
      <c r="B128" s="55">
        <v>7.2902412699999992</v>
      </c>
      <c r="C128" s="56">
        <v>7.3832869499999996</v>
      </c>
      <c r="D128" s="56">
        <v>7.4529973499999995</v>
      </c>
      <c r="E128" s="56">
        <v>7.5027327700000006</v>
      </c>
      <c r="F128" s="56">
        <v>7.7942873700000002</v>
      </c>
      <c r="G128" s="56">
        <v>8.6782180399999991</v>
      </c>
      <c r="H128" s="56">
        <v>9.4996710300000018</v>
      </c>
      <c r="I128" s="56">
        <v>9.9561207299999985</v>
      </c>
      <c r="J128" s="56">
        <v>9.7943317499999996</v>
      </c>
      <c r="K128" s="56">
        <v>9.6351214600000006</v>
      </c>
      <c r="L128" s="56">
        <v>9.5141619300000002</v>
      </c>
      <c r="M128" s="56">
        <v>9.0787766200000011</v>
      </c>
      <c r="N128" s="56">
        <v>9.1058163899999993</v>
      </c>
      <c r="O128" s="56">
        <v>9.0353508700000003</v>
      </c>
      <c r="P128" s="56">
        <v>9.3121037799999993</v>
      </c>
      <c r="Q128" s="56">
        <v>9.5865250399999997</v>
      </c>
      <c r="R128" s="56">
        <v>9.8594621499999988</v>
      </c>
      <c r="S128" s="56">
        <v>9.7239256699999999</v>
      </c>
      <c r="T128" s="56">
        <v>9.5179951200000001</v>
      </c>
      <c r="U128" s="56">
        <v>9.6422935699999996</v>
      </c>
      <c r="V128" s="56">
        <v>9.7540576199999993</v>
      </c>
      <c r="W128" s="56">
        <v>9.4247119000000001</v>
      </c>
      <c r="X128" s="56">
        <v>9.0408126400000004</v>
      </c>
      <c r="Y128" s="56">
        <v>8.5375049099999991</v>
      </c>
      <c r="Z128" s="67">
        <v>0</v>
      </c>
    </row>
    <row r="129" spans="1:26">
      <c r="A129" s="54">
        <f t="shared" si="1"/>
        <v>45783</v>
      </c>
      <c r="B129" s="55">
        <v>8.1265069800000003</v>
      </c>
      <c r="C129" s="56">
        <v>7.9382103900000001</v>
      </c>
      <c r="D129" s="56">
        <v>7.8639024900000001</v>
      </c>
      <c r="E129" s="56">
        <v>8.0171892699999994</v>
      </c>
      <c r="F129" s="56">
        <v>8.2402112400000007</v>
      </c>
      <c r="G129" s="56">
        <v>8.918783359999999</v>
      </c>
      <c r="H129" s="56">
        <v>9.9700209299999987</v>
      </c>
      <c r="I129" s="56">
        <v>10.46731823</v>
      </c>
      <c r="J129" s="56">
        <v>10.7544694</v>
      </c>
      <c r="K129" s="56">
        <v>10.9952817</v>
      </c>
      <c r="L129" s="56">
        <v>10.719305029999999</v>
      </c>
      <c r="M129" s="56">
        <v>10.38233367</v>
      </c>
      <c r="N129" s="56">
        <v>10.218045780000001</v>
      </c>
      <c r="O129" s="56">
        <v>10.026166549999999</v>
      </c>
      <c r="P129" s="56">
        <v>9.9590597999999986</v>
      </c>
      <c r="Q129" s="56">
        <v>9.8732411099999986</v>
      </c>
      <c r="R129" s="56">
        <v>10.04925858</v>
      </c>
      <c r="S129" s="56">
        <v>10.38260717</v>
      </c>
      <c r="T129" s="56">
        <v>10.39231464</v>
      </c>
      <c r="U129" s="56">
        <v>10.37276258</v>
      </c>
      <c r="V129" s="56">
        <v>10.2689144</v>
      </c>
      <c r="W129" s="56">
        <v>9.7765933</v>
      </c>
      <c r="X129" s="56">
        <v>9.4786540899999991</v>
      </c>
      <c r="Y129" s="56">
        <v>8.8864439100000006</v>
      </c>
      <c r="Z129" s="67">
        <v>0</v>
      </c>
    </row>
    <row r="130" spans="1:26">
      <c r="A130" s="54">
        <f t="shared" si="1"/>
        <v>45784</v>
      </c>
      <c r="B130" s="55">
        <v>8.6022751900000003</v>
      </c>
      <c r="C130" s="56">
        <v>8.5018842899999996</v>
      </c>
      <c r="D130" s="56">
        <v>8.3511601000000013</v>
      </c>
      <c r="E130" s="56">
        <v>8.3876866999999997</v>
      </c>
      <c r="F130" s="56">
        <v>8.5922487499999995</v>
      </c>
      <c r="G130" s="56">
        <v>9.1536576700000012</v>
      </c>
      <c r="H130" s="56">
        <v>9.8736530899999995</v>
      </c>
      <c r="I130" s="56">
        <v>10.14974552</v>
      </c>
      <c r="J130" s="56">
        <v>9.8751899499999993</v>
      </c>
      <c r="K130" s="56">
        <v>9.8934960900000011</v>
      </c>
      <c r="L130" s="56">
        <v>9.6706962499999989</v>
      </c>
      <c r="M130" s="56">
        <v>9.3195855400000003</v>
      </c>
      <c r="N130" s="56">
        <v>9.0516152099999996</v>
      </c>
      <c r="O130" s="56">
        <v>9.0617502299999995</v>
      </c>
      <c r="P130" s="56">
        <v>8.6401807399999999</v>
      </c>
      <c r="Q130" s="56">
        <v>8.4540441499999996</v>
      </c>
      <c r="R130" s="56">
        <v>8.3511380099999979</v>
      </c>
      <c r="S130" s="56">
        <v>8.592749920000001</v>
      </c>
      <c r="T130" s="56">
        <v>8.7542591300000012</v>
      </c>
      <c r="U130" s="56">
        <v>8.8078936900000002</v>
      </c>
      <c r="V130" s="56">
        <v>9.0305348399999996</v>
      </c>
      <c r="W130" s="56">
        <v>8.7224536100000005</v>
      </c>
      <c r="X130" s="56">
        <v>8.4082175299999999</v>
      </c>
      <c r="Y130" s="56">
        <v>7.8740601399999992</v>
      </c>
      <c r="Z130" s="67">
        <v>0</v>
      </c>
    </row>
    <row r="131" spans="1:26">
      <c r="A131" s="54">
        <f t="shared" si="1"/>
        <v>45785</v>
      </c>
      <c r="B131" s="55">
        <v>7.5961630199999997</v>
      </c>
      <c r="C131" s="56">
        <v>7.4371554</v>
      </c>
      <c r="D131" s="56">
        <v>7.5000555600000007</v>
      </c>
      <c r="E131" s="56">
        <v>7.5377140800000006</v>
      </c>
      <c r="F131" s="56">
        <v>7.9517320999999992</v>
      </c>
      <c r="G131" s="56">
        <v>8.7036017399999999</v>
      </c>
      <c r="H131" s="56">
        <v>9.9592329100000008</v>
      </c>
      <c r="I131" s="56">
        <v>9.9577589999999994</v>
      </c>
      <c r="J131" s="56">
        <v>9.2448078600000017</v>
      </c>
      <c r="K131" s="56">
        <v>8.6521348800000002</v>
      </c>
      <c r="L131" s="56">
        <v>8.1201360299999994</v>
      </c>
      <c r="M131" s="56">
        <v>7.8627361899999997</v>
      </c>
      <c r="N131" s="56">
        <v>7.8216895700000002</v>
      </c>
      <c r="O131" s="56">
        <v>7.5348204399999998</v>
      </c>
      <c r="P131" s="56">
        <v>7.5629856100000001</v>
      </c>
      <c r="Q131" s="56">
        <v>7.5138950100000006</v>
      </c>
      <c r="R131" s="56">
        <v>7.7523666799999997</v>
      </c>
      <c r="S131" s="56">
        <v>7.7677377300000003</v>
      </c>
      <c r="T131" s="56">
        <v>7.9515585800000004</v>
      </c>
      <c r="U131" s="56">
        <v>8.0479911800000004</v>
      </c>
      <c r="V131" s="56">
        <v>8.5588604100000012</v>
      </c>
      <c r="W131" s="56">
        <v>8.24967498</v>
      </c>
      <c r="X131" s="56">
        <v>7.9001572400000004</v>
      </c>
      <c r="Y131" s="56">
        <v>7.4098024899999997</v>
      </c>
      <c r="Z131" s="67">
        <v>0</v>
      </c>
    </row>
    <row r="132" spans="1:26">
      <c r="A132" s="54">
        <f t="shared" si="1"/>
        <v>45786</v>
      </c>
      <c r="B132" s="55">
        <v>7.2083519499999991</v>
      </c>
      <c r="C132" s="56">
        <v>7.164887049999999</v>
      </c>
      <c r="D132" s="56">
        <v>7.1323984999999999</v>
      </c>
      <c r="E132" s="56">
        <v>7.2697822099999998</v>
      </c>
      <c r="F132" s="56">
        <v>7.6433861900000002</v>
      </c>
      <c r="G132" s="56">
        <v>8.0941122100000005</v>
      </c>
      <c r="H132" s="56">
        <v>8.9110668000000004</v>
      </c>
      <c r="I132" s="56">
        <v>9.1552880099999996</v>
      </c>
      <c r="J132" s="56">
        <v>8.65292086</v>
      </c>
      <c r="K132" s="56">
        <v>8.18147789</v>
      </c>
      <c r="L132" s="56">
        <v>7.9585425499999998</v>
      </c>
      <c r="M132" s="56">
        <v>7.7371324600000007</v>
      </c>
      <c r="N132" s="56">
        <v>7.8120563199999999</v>
      </c>
      <c r="O132" s="56">
        <v>7.6960702799999998</v>
      </c>
      <c r="P132" s="56">
        <v>7.9420295799999998</v>
      </c>
      <c r="Q132" s="56">
        <v>8.0419226599999991</v>
      </c>
      <c r="R132" s="56">
        <v>8.5320926500000009</v>
      </c>
      <c r="S132" s="56">
        <v>8.8794376999999987</v>
      </c>
      <c r="T132" s="56">
        <v>8.7994668300000018</v>
      </c>
      <c r="U132" s="56">
        <v>8.6843834399999995</v>
      </c>
      <c r="V132" s="56">
        <v>8.8770633799999992</v>
      </c>
      <c r="W132" s="56">
        <v>8.61355833</v>
      </c>
      <c r="X132" s="56">
        <v>8.2551936399999999</v>
      </c>
      <c r="Y132" s="56">
        <v>7.7213824000000004</v>
      </c>
      <c r="Z132" s="67">
        <v>0</v>
      </c>
    </row>
    <row r="133" spans="1:26">
      <c r="A133" s="54">
        <f t="shared" si="1"/>
        <v>45787</v>
      </c>
      <c r="B133" s="55">
        <v>7.4622164700000004</v>
      </c>
      <c r="C133" s="56">
        <v>7.3701062899999998</v>
      </c>
      <c r="D133" s="56">
        <v>7.370412</v>
      </c>
      <c r="E133" s="56">
        <v>7.4490453100000007</v>
      </c>
      <c r="F133" s="56">
        <v>7.7142798700000004</v>
      </c>
      <c r="G133" s="56">
        <v>8.0094251399999994</v>
      </c>
      <c r="H133" s="56">
        <v>8.4507644899999992</v>
      </c>
      <c r="I133" s="56">
        <v>8.5563962599999996</v>
      </c>
      <c r="J133" s="56">
        <v>8.2362024400000013</v>
      </c>
      <c r="K133" s="56">
        <v>7.9745300699999992</v>
      </c>
      <c r="L133" s="56">
        <v>7.5357914300000006</v>
      </c>
      <c r="M133" s="56">
        <v>7.3322747699999997</v>
      </c>
      <c r="N133" s="56">
        <v>7.2585245900000004</v>
      </c>
      <c r="O133" s="56">
        <v>7.2405182799999999</v>
      </c>
      <c r="P133" s="56">
        <v>7.24597903</v>
      </c>
      <c r="Q133" s="56">
        <v>7.5398871899999991</v>
      </c>
      <c r="R133" s="56">
        <v>8.001839949999999</v>
      </c>
      <c r="S133" s="56">
        <v>8.5182619800000001</v>
      </c>
      <c r="T133" s="56">
        <v>8.6512641399999985</v>
      </c>
      <c r="U133" s="56">
        <v>8.5743565400000001</v>
      </c>
      <c r="V133" s="56">
        <v>8.8212510900000005</v>
      </c>
      <c r="W133" s="56">
        <v>8.4059010799999996</v>
      </c>
      <c r="X133" s="56">
        <v>8.0956872000000004</v>
      </c>
      <c r="Y133" s="56">
        <v>7.617192010000001</v>
      </c>
      <c r="Z133" s="67">
        <v>0</v>
      </c>
    </row>
    <row r="134" spans="1:26">
      <c r="A134" s="54">
        <f t="shared" ref="A134:A197" si="2">A133+1</f>
        <v>45788</v>
      </c>
      <c r="B134" s="55">
        <v>7.3023485300000006</v>
      </c>
      <c r="C134" s="56">
        <v>7.0599980200000001</v>
      </c>
      <c r="D134" s="56">
        <v>7.0706476199999999</v>
      </c>
      <c r="E134" s="56">
        <v>7.0398478300000003</v>
      </c>
      <c r="F134" s="56">
        <v>7.2655372499999995</v>
      </c>
      <c r="G134" s="56">
        <v>7.5157376699999991</v>
      </c>
      <c r="H134" s="56">
        <v>7.8044308599999992</v>
      </c>
      <c r="I134" s="56">
        <v>8.0008004499999998</v>
      </c>
      <c r="J134" s="56">
        <v>7.7457202400000007</v>
      </c>
      <c r="K134" s="56">
        <v>7.5105256899999997</v>
      </c>
      <c r="L134" s="56">
        <v>7.1599726800000001</v>
      </c>
      <c r="M134" s="56">
        <v>7.0653483099999992</v>
      </c>
      <c r="N134" s="56">
        <v>7.1762586499999994</v>
      </c>
      <c r="O134" s="56">
        <v>7.2939753999999999</v>
      </c>
      <c r="P134" s="56">
        <v>7.3986443299999989</v>
      </c>
      <c r="Q134" s="56">
        <v>7.7746909100000003</v>
      </c>
      <c r="R134" s="56">
        <v>8.5182659000000012</v>
      </c>
      <c r="S134" s="56">
        <v>9.0103778300000013</v>
      </c>
      <c r="T134" s="56">
        <v>8.9774148399999998</v>
      </c>
      <c r="U134" s="56">
        <v>8.7137696399999989</v>
      </c>
      <c r="V134" s="56">
        <v>8.6441194800000005</v>
      </c>
      <c r="W134" s="56">
        <v>7.9879763800000001</v>
      </c>
      <c r="X134" s="56">
        <v>7.4326284400000002</v>
      </c>
      <c r="Y134" s="56">
        <v>6.9567758499999997</v>
      </c>
      <c r="Z134" s="67">
        <v>0</v>
      </c>
    </row>
    <row r="135" spans="1:26">
      <c r="A135" s="54">
        <f t="shared" si="2"/>
        <v>45789</v>
      </c>
      <c r="B135" s="55">
        <v>6.8461725699999993</v>
      </c>
      <c r="C135" s="56">
        <v>6.5964692099999995</v>
      </c>
      <c r="D135" s="56">
        <v>6.6010219400000008</v>
      </c>
      <c r="E135" s="56">
        <v>6.6777456399999995</v>
      </c>
      <c r="F135" s="56">
        <v>6.8397714900000004</v>
      </c>
      <c r="G135" s="56">
        <v>7.6779175100000003</v>
      </c>
      <c r="H135" s="56">
        <v>8.3718985400000001</v>
      </c>
      <c r="I135" s="56">
        <v>8.7204036799999987</v>
      </c>
      <c r="J135" s="56">
        <v>8.4688853899999987</v>
      </c>
      <c r="K135" s="56">
        <v>8.3416697400000004</v>
      </c>
      <c r="L135" s="56">
        <v>8.1678966699999993</v>
      </c>
      <c r="M135" s="56">
        <v>8.2394031300000012</v>
      </c>
      <c r="N135" s="56">
        <v>8.28980842</v>
      </c>
      <c r="O135" s="56">
        <v>8.4657896000000008</v>
      </c>
      <c r="P135" s="56">
        <v>8.6891872800000005</v>
      </c>
      <c r="Q135" s="56">
        <v>8.9025506100000005</v>
      </c>
      <c r="R135" s="56">
        <v>9.3584546500000005</v>
      </c>
      <c r="S135" s="56">
        <v>9.7074230200000002</v>
      </c>
      <c r="T135" s="56">
        <v>9.8142510999999999</v>
      </c>
      <c r="U135" s="56">
        <v>9.4978838000000003</v>
      </c>
      <c r="V135" s="56">
        <v>9.461124289999999</v>
      </c>
      <c r="W135" s="56">
        <v>8.8746860199999986</v>
      </c>
      <c r="X135" s="56">
        <v>8.0695250200000004</v>
      </c>
      <c r="Y135" s="56">
        <v>7.2729501899999995</v>
      </c>
      <c r="Z135" s="67">
        <v>0</v>
      </c>
    </row>
    <row r="136" spans="1:26">
      <c r="A136" s="54">
        <f t="shared" si="2"/>
        <v>45790</v>
      </c>
      <c r="B136" s="55">
        <v>6.8705384199999999</v>
      </c>
      <c r="C136" s="56">
        <v>6.6039958099999998</v>
      </c>
      <c r="D136" s="56">
        <v>6.5278550600000003</v>
      </c>
      <c r="E136" s="56">
        <v>6.4589296599999999</v>
      </c>
      <c r="F136" s="56">
        <v>6.5987948300000001</v>
      </c>
      <c r="G136" s="56">
        <v>6.9606669800000001</v>
      </c>
      <c r="H136" s="56">
        <v>7.8399658899999993</v>
      </c>
      <c r="I136" s="56">
        <v>8.5290146199999999</v>
      </c>
      <c r="J136" s="56">
        <v>8.7051327500000006</v>
      </c>
      <c r="K136" s="56">
        <v>8.8964201499999991</v>
      </c>
      <c r="L136" s="56">
        <v>8.7279375899999998</v>
      </c>
      <c r="M136" s="56">
        <v>8.8063697400000009</v>
      </c>
      <c r="N136" s="56">
        <v>8.9452925099999998</v>
      </c>
      <c r="O136" s="56">
        <v>8.8168983799999996</v>
      </c>
      <c r="P136" s="56">
        <v>8.9215029500000007</v>
      </c>
      <c r="Q136" s="56">
        <v>9.0139259299999992</v>
      </c>
      <c r="R136" s="56">
        <v>9.3815178299999982</v>
      </c>
      <c r="S136" s="56">
        <v>9.5395262600000006</v>
      </c>
      <c r="T136" s="56">
        <v>9.7556819499999996</v>
      </c>
      <c r="U136" s="56">
        <v>9.478057230000001</v>
      </c>
      <c r="V136" s="56">
        <v>9.315626420000001</v>
      </c>
      <c r="W136" s="56">
        <v>8.6619018400000005</v>
      </c>
      <c r="X136" s="56">
        <v>8.0106568899999999</v>
      </c>
      <c r="Y136" s="56">
        <v>7.3752415600000001</v>
      </c>
      <c r="Z136" s="67">
        <v>0</v>
      </c>
    </row>
    <row r="137" spans="1:26">
      <c r="A137" s="54">
        <f t="shared" si="2"/>
        <v>45791</v>
      </c>
      <c r="B137" s="55">
        <v>6.9919646599999998</v>
      </c>
      <c r="C137" s="56">
        <v>6.7348626899999999</v>
      </c>
      <c r="D137" s="56">
        <v>6.6659478099999996</v>
      </c>
      <c r="E137" s="56">
        <v>6.6640283</v>
      </c>
      <c r="F137" s="56">
        <v>6.8236445200000002</v>
      </c>
      <c r="G137" s="56">
        <v>7.4120818000000002</v>
      </c>
      <c r="H137" s="56">
        <v>8.3723183600000013</v>
      </c>
      <c r="I137" s="56">
        <v>8.6855583299999992</v>
      </c>
      <c r="J137" s="56">
        <v>8.5162758200000006</v>
      </c>
      <c r="K137" s="56">
        <v>8.329441319999999</v>
      </c>
      <c r="L137" s="56">
        <v>8.2246435699999996</v>
      </c>
      <c r="M137" s="56">
        <v>8.1511051000000005</v>
      </c>
      <c r="N137" s="56">
        <v>8.0593848399999999</v>
      </c>
      <c r="O137" s="56">
        <v>8.7354851199999999</v>
      </c>
      <c r="P137" s="56">
        <v>9.0515573599999986</v>
      </c>
      <c r="Q137" s="56">
        <v>9.2301829800000021</v>
      </c>
      <c r="R137" s="56">
        <v>9.3940030499999985</v>
      </c>
      <c r="S137" s="56">
        <v>9.2304297299999991</v>
      </c>
      <c r="T137" s="56">
        <v>9.2440410200000009</v>
      </c>
      <c r="U137" s="56">
        <v>9.10539421</v>
      </c>
      <c r="V137" s="56">
        <v>8.9869057300000001</v>
      </c>
      <c r="W137" s="56">
        <v>8.5087302999999999</v>
      </c>
      <c r="X137" s="56">
        <v>8.1297219800000011</v>
      </c>
      <c r="Y137" s="56">
        <v>7.5879755000000007</v>
      </c>
      <c r="Z137" s="67">
        <v>0</v>
      </c>
    </row>
    <row r="138" spans="1:26">
      <c r="A138" s="54">
        <f t="shared" si="2"/>
        <v>45792</v>
      </c>
      <c r="B138" s="55">
        <v>7.3049047399999996</v>
      </c>
      <c r="C138" s="56">
        <v>7.1793115899999993</v>
      </c>
      <c r="D138" s="56">
        <v>7.2565103099999995</v>
      </c>
      <c r="E138" s="56">
        <v>7.3723443900000003</v>
      </c>
      <c r="F138" s="56">
        <v>7.6664926199999996</v>
      </c>
      <c r="G138" s="56">
        <v>8.2102939699999986</v>
      </c>
      <c r="H138" s="56">
        <v>8.6160719300000004</v>
      </c>
      <c r="I138" s="56">
        <v>8.6541975600000001</v>
      </c>
      <c r="J138" s="56">
        <v>8.7219526100000007</v>
      </c>
      <c r="K138" s="56">
        <v>8.4363422400000019</v>
      </c>
      <c r="L138" s="56">
        <v>8.0990432000000006</v>
      </c>
      <c r="M138" s="56">
        <v>7.7760985399999996</v>
      </c>
      <c r="N138" s="56">
        <v>7.9772809900000006</v>
      </c>
      <c r="O138" s="56">
        <v>8.0594516000000009</v>
      </c>
      <c r="P138" s="56">
        <v>8.1923250100000011</v>
      </c>
      <c r="Q138" s="56">
        <v>8.32124095</v>
      </c>
      <c r="R138" s="56">
        <v>8.7076792000000012</v>
      </c>
      <c r="S138" s="56">
        <v>9.0808108900000004</v>
      </c>
      <c r="T138" s="56">
        <v>9.2622056899999983</v>
      </c>
      <c r="U138" s="56">
        <v>9.2663006699999997</v>
      </c>
      <c r="V138" s="56">
        <v>9.3795355400000009</v>
      </c>
      <c r="W138" s="56">
        <v>8.9839762100000016</v>
      </c>
      <c r="X138" s="56">
        <v>8.5419255599999993</v>
      </c>
      <c r="Y138" s="56">
        <v>8.1394670700000002</v>
      </c>
      <c r="Z138" s="67">
        <v>0</v>
      </c>
    </row>
    <row r="139" spans="1:26">
      <c r="A139" s="54">
        <f t="shared" si="2"/>
        <v>45793</v>
      </c>
      <c r="B139" s="55">
        <v>7.8005108600000002</v>
      </c>
      <c r="C139" s="56">
        <v>7.5933609100000004</v>
      </c>
      <c r="D139" s="56">
        <v>7.5719367600000007</v>
      </c>
      <c r="E139" s="56">
        <v>7.5059330200000005</v>
      </c>
      <c r="F139" s="56">
        <v>7.7900413099999994</v>
      </c>
      <c r="G139" s="56">
        <v>8.197157090000001</v>
      </c>
      <c r="H139" s="56">
        <v>8.7406095999999991</v>
      </c>
      <c r="I139" s="56">
        <v>8.7392318999999983</v>
      </c>
      <c r="J139" s="56">
        <v>8.5562962100000011</v>
      </c>
      <c r="K139" s="56">
        <v>8.2417209699999994</v>
      </c>
      <c r="L139" s="56">
        <v>7.9786623600000004</v>
      </c>
      <c r="M139" s="56">
        <v>7.7205575900000003</v>
      </c>
      <c r="N139" s="56">
        <v>7.631687040000001</v>
      </c>
      <c r="O139" s="56">
        <v>7.7348752599999999</v>
      </c>
      <c r="P139" s="56">
        <v>7.9591705499999996</v>
      </c>
      <c r="Q139" s="56">
        <v>8.4069854399999997</v>
      </c>
      <c r="R139" s="56">
        <v>9.0900351300000004</v>
      </c>
      <c r="S139" s="56">
        <v>9.5377090199999994</v>
      </c>
      <c r="T139" s="56">
        <v>9.6370468299999992</v>
      </c>
      <c r="U139" s="56">
        <v>9.2435292399999991</v>
      </c>
      <c r="V139" s="56">
        <v>9.19911353</v>
      </c>
      <c r="W139" s="56">
        <v>8.7181327399999997</v>
      </c>
      <c r="X139" s="56">
        <v>8.2472230300000007</v>
      </c>
      <c r="Y139" s="56">
        <v>7.6392850500000007</v>
      </c>
      <c r="Z139" s="67">
        <v>0</v>
      </c>
    </row>
    <row r="140" spans="1:26">
      <c r="A140" s="54">
        <f t="shared" si="2"/>
        <v>45794</v>
      </c>
      <c r="B140" s="55">
        <v>7.3042317099999998</v>
      </c>
      <c r="C140" s="56">
        <v>7.1969396800000007</v>
      </c>
      <c r="D140" s="56">
        <v>7.1623534700000002</v>
      </c>
      <c r="E140" s="56">
        <v>7.19827511</v>
      </c>
      <c r="F140" s="56">
        <v>7.3378023699999995</v>
      </c>
      <c r="G140" s="56">
        <v>7.6676471800000003</v>
      </c>
      <c r="H140" s="56">
        <v>8.2309743599999994</v>
      </c>
      <c r="I140" s="56">
        <v>8.5322572500000007</v>
      </c>
      <c r="J140" s="56">
        <v>8.2471700899999991</v>
      </c>
      <c r="K140" s="56">
        <v>7.9956817400000002</v>
      </c>
      <c r="L140" s="56">
        <v>7.7019258300000004</v>
      </c>
      <c r="M140" s="56">
        <v>7.65637743</v>
      </c>
      <c r="N140" s="56">
        <v>7.7655275899999996</v>
      </c>
      <c r="O140" s="56">
        <v>7.852547780000001</v>
      </c>
      <c r="P140" s="56">
        <v>7.966238370000001</v>
      </c>
      <c r="Q140" s="56">
        <v>8.1619992000000003</v>
      </c>
      <c r="R140" s="56">
        <v>8.6977999400000012</v>
      </c>
      <c r="S140" s="56">
        <v>9.3749961899999992</v>
      </c>
      <c r="T140" s="56">
        <v>9.4932043300000011</v>
      </c>
      <c r="U140" s="56">
        <v>9.1590973699999996</v>
      </c>
      <c r="V140" s="56">
        <v>9.2026321299999996</v>
      </c>
      <c r="W140" s="56">
        <v>8.920252360000001</v>
      </c>
      <c r="X140" s="56">
        <v>8.4192416599999991</v>
      </c>
      <c r="Y140" s="56">
        <v>7.8781825999999997</v>
      </c>
      <c r="Z140" s="67">
        <v>0</v>
      </c>
    </row>
    <row r="141" spans="1:26">
      <c r="A141" s="54">
        <f t="shared" si="2"/>
        <v>45795</v>
      </c>
      <c r="B141" s="55">
        <v>7.56498179</v>
      </c>
      <c r="C141" s="56">
        <v>7.3374778300000001</v>
      </c>
      <c r="D141" s="56">
        <v>7.1710812100000005</v>
      </c>
      <c r="E141" s="56">
        <v>7.2681938400000003</v>
      </c>
      <c r="F141" s="56">
        <v>7.4163001999999993</v>
      </c>
      <c r="G141" s="56">
        <v>7.6716238599999995</v>
      </c>
      <c r="H141" s="56">
        <v>8.232203740000001</v>
      </c>
      <c r="I141" s="56">
        <v>8.4466922499999999</v>
      </c>
      <c r="J141" s="56">
        <v>8.4846219000000005</v>
      </c>
      <c r="K141" s="56">
        <v>8.15278451</v>
      </c>
      <c r="L141" s="56">
        <v>7.9158824599999997</v>
      </c>
      <c r="M141" s="56">
        <v>7.9693398200000001</v>
      </c>
      <c r="N141" s="56">
        <v>8.1374016700000009</v>
      </c>
      <c r="O141" s="56">
        <v>8.6311226600000008</v>
      </c>
      <c r="P141" s="56">
        <v>8.6308253199999996</v>
      </c>
      <c r="Q141" s="56">
        <v>8.5852321800000002</v>
      </c>
      <c r="R141" s="56">
        <v>8.7033052700000013</v>
      </c>
      <c r="S141" s="56">
        <v>9.2900737200000005</v>
      </c>
      <c r="T141" s="56">
        <v>9.5265361300000002</v>
      </c>
      <c r="U141" s="56">
        <v>9.3310833800000008</v>
      </c>
      <c r="V141" s="56">
        <v>9.3787369299999988</v>
      </c>
      <c r="W141" s="56">
        <v>8.8336358799999992</v>
      </c>
      <c r="X141" s="56">
        <v>8.3033472600000007</v>
      </c>
      <c r="Y141" s="56">
        <v>7.6664473400000004</v>
      </c>
      <c r="Z141" s="67">
        <v>0</v>
      </c>
    </row>
    <row r="142" spans="1:26">
      <c r="A142" s="54">
        <f t="shared" si="2"/>
        <v>45796</v>
      </c>
      <c r="B142" s="55">
        <v>7.38730346</v>
      </c>
      <c r="C142" s="56">
        <v>7.2439577799999997</v>
      </c>
      <c r="D142" s="56">
        <v>7.1573468</v>
      </c>
      <c r="E142" s="56">
        <v>7.2093503400000003</v>
      </c>
      <c r="F142" s="56">
        <v>7.5101396600000001</v>
      </c>
      <c r="G142" s="56">
        <v>8.2699659400000005</v>
      </c>
      <c r="H142" s="56">
        <v>9.0842896700000004</v>
      </c>
      <c r="I142" s="56">
        <v>9.5946927299999984</v>
      </c>
      <c r="J142" s="56">
        <v>9.2712441800000001</v>
      </c>
      <c r="K142" s="56">
        <v>9.1897116700000012</v>
      </c>
      <c r="L142" s="56">
        <v>9.079052579999999</v>
      </c>
      <c r="M142" s="56">
        <v>9.2294079300000007</v>
      </c>
      <c r="N142" s="56">
        <v>9.1685825699999981</v>
      </c>
      <c r="O142" s="56">
        <v>9.2537753900000013</v>
      </c>
      <c r="P142" s="56">
        <v>9.3106836299999998</v>
      </c>
      <c r="Q142" s="56">
        <v>8.8752990399999998</v>
      </c>
      <c r="R142" s="56">
        <v>9.0002688999999982</v>
      </c>
      <c r="S142" s="56">
        <v>9.2724469600000017</v>
      </c>
      <c r="T142" s="56">
        <v>9.3501225900000016</v>
      </c>
      <c r="U142" s="56">
        <v>9.1745716999999996</v>
      </c>
      <c r="V142" s="56">
        <v>9.3582440099999999</v>
      </c>
      <c r="W142" s="56">
        <v>9.2230249000000004</v>
      </c>
      <c r="X142" s="56">
        <v>8.8474081000000009</v>
      </c>
      <c r="Y142" s="56">
        <v>8.3238192899999994</v>
      </c>
      <c r="Z142" s="67">
        <v>0</v>
      </c>
    </row>
    <row r="143" spans="1:26">
      <c r="A143" s="54">
        <f t="shared" si="2"/>
        <v>45797</v>
      </c>
      <c r="B143" s="55">
        <v>8.0537969</v>
      </c>
      <c r="C143" s="56">
        <v>7.97487792</v>
      </c>
      <c r="D143" s="56">
        <v>8.0033781800000003</v>
      </c>
      <c r="E143" s="56">
        <v>8.0524623399999999</v>
      </c>
      <c r="F143" s="56">
        <v>8.3564689699999999</v>
      </c>
      <c r="G143" s="56">
        <v>9.3038205099999995</v>
      </c>
      <c r="H143" s="56">
        <v>9.9833384899999995</v>
      </c>
      <c r="I143" s="56">
        <v>10.014324520000001</v>
      </c>
      <c r="J143" s="56">
        <v>9.4447186900000002</v>
      </c>
      <c r="K143" s="56">
        <v>8.9465804000000002</v>
      </c>
      <c r="L143" s="56">
        <v>8.6426016500000014</v>
      </c>
      <c r="M143" s="56">
        <v>8.4584692599999993</v>
      </c>
      <c r="N143" s="56">
        <v>8.196554879999999</v>
      </c>
      <c r="O143" s="56">
        <v>8.0898693700000006</v>
      </c>
      <c r="P143" s="56">
        <v>8.0576572400000011</v>
      </c>
      <c r="Q143" s="56">
        <v>8.0996700600000011</v>
      </c>
      <c r="R143" s="56">
        <v>8.4317968399999987</v>
      </c>
      <c r="S143" s="56">
        <v>8.6763191000000006</v>
      </c>
      <c r="T143" s="56">
        <v>8.95851373</v>
      </c>
      <c r="U143" s="56">
        <v>8.9186965899999997</v>
      </c>
      <c r="V143" s="56">
        <v>9.0433041900000006</v>
      </c>
      <c r="W143" s="56">
        <v>8.5452049199999998</v>
      </c>
      <c r="X143" s="56">
        <v>8.1987412400000004</v>
      </c>
      <c r="Y143" s="56">
        <v>7.4979420000000001</v>
      </c>
      <c r="Z143" s="67">
        <v>0</v>
      </c>
    </row>
    <row r="144" spans="1:26">
      <c r="A144" s="54">
        <f t="shared" si="2"/>
        <v>45798</v>
      </c>
      <c r="B144" s="55">
        <v>7.2091055600000002</v>
      </c>
      <c r="C144" s="56">
        <v>7.1716259999999998</v>
      </c>
      <c r="D144" s="56">
        <v>7.1358148100000003</v>
      </c>
      <c r="E144" s="56">
        <v>7.3005019699999991</v>
      </c>
      <c r="F144" s="56">
        <v>7.4994568700000004</v>
      </c>
      <c r="G144" s="56">
        <v>8.2850710899999989</v>
      </c>
      <c r="H144" s="56">
        <v>9.1761711300000002</v>
      </c>
      <c r="I144" s="56">
        <v>9.089124309999999</v>
      </c>
      <c r="J144" s="56">
        <v>8.8178067799999997</v>
      </c>
      <c r="K144" s="56">
        <v>8.083560760000001</v>
      </c>
      <c r="L144" s="56">
        <v>7.7032272200000005</v>
      </c>
      <c r="M144" s="56">
        <v>7.8001660499999996</v>
      </c>
      <c r="N144" s="56">
        <v>7.7585338500000001</v>
      </c>
      <c r="O144" s="56">
        <v>7.767875609999999</v>
      </c>
      <c r="P144" s="56">
        <v>7.9316218100000002</v>
      </c>
      <c r="Q144" s="56">
        <v>8.1352811799999998</v>
      </c>
      <c r="R144" s="56">
        <v>8.6113226099999984</v>
      </c>
      <c r="S144" s="56">
        <v>8.8845092499999989</v>
      </c>
      <c r="T144" s="56">
        <v>9.1198077699999995</v>
      </c>
      <c r="U144" s="56">
        <v>8.8646566100000008</v>
      </c>
      <c r="V144" s="56">
        <v>8.8072851699999983</v>
      </c>
      <c r="W144" s="56">
        <v>8.4697320600000001</v>
      </c>
      <c r="X144" s="56">
        <v>7.9332099000000005</v>
      </c>
      <c r="Y144" s="56">
        <v>7.2577342399999996</v>
      </c>
      <c r="Z144" s="67">
        <v>0</v>
      </c>
    </row>
    <row r="145" spans="1:26">
      <c r="A145" s="54">
        <f t="shared" si="2"/>
        <v>45799</v>
      </c>
      <c r="B145" s="55">
        <v>6.8990012100000007</v>
      </c>
      <c r="C145" s="56">
        <v>6.6649366700000003</v>
      </c>
      <c r="D145" s="56">
        <v>6.6506415999999993</v>
      </c>
      <c r="E145" s="56">
        <v>6.6735414299999993</v>
      </c>
      <c r="F145" s="56">
        <v>6.9259481100000002</v>
      </c>
      <c r="G145" s="56">
        <v>7.7072696099999991</v>
      </c>
      <c r="H145" s="56">
        <v>8.4657928900000012</v>
      </c>
      <c r="I145" s="56">
        <v>8.7202111299999991</v>
      </c>
      <c r="J145" s="56">
        <v>8.3285700600000006</v>
      </c>
      <c r="K145" s="56">
        <v>8.0601074199999996</v>
      </c>
      <c r="L145" s="56">
        <v>7.8787047400000008</v>
      </c>
      <c r="M145" s="56">
        <v>7.7948059300000008</v>
      </c>
      <c r="N145" s="56">
        <v>7.7939312900000006</v>
      </c>
      <c r="O145" s="56">
        <v>7.65930029</v>
      </c>
      <c r="P145" s="56">
        <v>7.87824525</v>
      </c>
      <c r="Q145" s="56">
        <v>8.4389403999999999</v>
      </c>
      <c r="R145" s="56">
        <v>8.9309794299999989</v>
      </c>
      <c r="S145" s="56">
        <v>9.1215581999999991</v>
      </c>
      <c r="T145" s="56">
        <v>9.206545010000001</v>
      </c>
      <c r="U145" s="56">
        <v>8.9882088700000011</v>
      </c>
      <c r="V145" s="56">
        <v>8.9277402600000002</v>
      </c>
      <c r="W145" s="56">
        <v>8.5463201099999999</v>
      </c>
      <c r="X145" s="56">
        <v>7.9552092900000009</v>
      </c>
      <c r="Y145" s="56">
        <v>7.2886290300000001</v>
      </c>
      <c r="Z145" s="67">
        <v>0</v>
      </c>
    </row>
    <row r="146" spans="1:26">
      <c r="A146" s="54">
        <f t="shared" si="2"/>
        <v>45800</v>
      </c>
      <c r="B146" s="55">
        <v>6.9818922399999996</v>
      </c>
      <c r="C146" s="56">
        <v>6.7368769000000004</v>
      </c>
      <c r="D146" s="56">
        <v>6.7027661900000002</v>
      </c>
      <c r="E146" s="56">
        <v>6.68271587</v>
      </c>
      <c r="F146" s="56">
        <v>7.0025074199999997</v>
      </c>
      <c r="G146" s="56">
        <v>7.2937799400000003</v>
      </c>
      <c r="H146" s="56">
        <v>7.7537432499999994</v>
      </c>
      <c r="I146" s="56">
        <v>8.1446985499999993</v>
      </c>
      <c r="J146" s="56">
        <v>8.0914847499999993</v>
      </c>
      <c r="K146" s="56">
        <v>8.0097304000000005</v>
      </c>
      <c r="L146" s="56">
        <v>7.7988311799999996</v>
      </c>
      <c r="M146" s="56">
        <v>7.8082713799999999</v>
      </c>
      <c r="N146" s="56">
        <v>7.9395110899999999</v>
      </c>
      <c r="O146" s="56">
        <v>8.1654986700000016</v>
      </c>
      <c r="P146" s="56">
        <v>8.6720046899999996</v>
      </c>
      <c r="Q146" s="56">
        <v>9.2712743300000007</v>
      </c>
      <c r="R146" s="56">
        <v>9.9919804699999997</v>
      </c>
      <c r="S146" s="56">
        <v>10.525484499999999</v>
      </c>
      <c r="T146" s="56">
        <v>10.72036554</v>
      </c>
      <c r="U146" s="56">
        <v>10.38777273</v>
      </c>
      <c r="V146" s="56">
        <v>10.150150719999999</v>
      </c>
      <c r="W146" s="56">
        <v>9.6838831700000014</v>
      </c>
      <c r="X146" s="56">
        <v>8.8098059299999996</v>
      </c>
      <c r="Y146" s="56">
        <v>8.0047967499999988</v>
      </c>
      <c r="Z146" s="67">
        <v>0</v>
      </c>
    </row>
    <row r="147" spans="1:26">
      <c r="A147" s="54">
        <f t="shared" si="2"/>
        <v>45801</v>
      </c>
      <c r="B147" s="55">
        <v>7.3333521099999999</v>
      </c>
      <c r="C147" s="56">
        <v>7.2965976600000007</v>
      </c>
      <c r="D147" s="56">
        <v>7.1381027499999998</v>
      </c>
      <c r="E147" s="56">
        <v>7.1524587599999991</v>
      </c>
      <c r="F147" s="56">
        <v>7.2482241900000011</v>
      </c>
      <c r="G147" s="56">
        <v>7.4923600399999994</v>
      </c>
      <c r="H147" s="56">
        <v>7.7722988299999995</v>
      </c>
      <c r="I147" s="56">
        <v>8.1551428900000005</v>
      </c>
      <c r="J147" s="56">
        <v>8.3860586299999991</v>
      </c>
      <c r="K147" s="56">
        <v>8.2664788199999997</v>
      </c>
      <c r="L147" s="56">
        <v>8.1670213199999999</v>
      </c>
      <c r="M147" s="56">
        <v>7.8336028999999998</v>
      </c>
      <c r="N147" s="56">
        <v>7.7434270200000004</v>
      </c>
      <c r="O147" s="56">
        <v>7.7057990499999995</v>
      </c>
      <c r="P147" s="56">
        <v>7.9923946800000003</v>
      </c>
      <c r="Q147" s="56">
        <v>8.3033076400000017</v>
      </c>
      <c r="R147" s="56">
        <v>8.7309030300000003</v>
      </c>
      <c r="S147" s="56">
        <v>9.1233584299999997</v>
      </c>
      <c r="T147" s="56">
        <v>9.1178477700000009</v>
      </c>
      <c r="U147" s="56">
        <v>8.9716506699999989</v>
      </c>
      <c r="V147" s="56">
        <v>9.030351210000001</v>
      </c>
      <c r="W147" s="56">
        <v>8.6179089400000013</v>
      </c>
      <c r="X147" s="56">
        <v>8.2049474799999995</v>
      </c>
      <c r="Y147" s="56">
        <v>7.5815475599999997</v>
      </c>
      <c r="Z147" s="67">
        <v>0</v>
      </c>
    </row>
    <row r="148" spans="1:26">
      <c r="A148" s="54">
        <f t="shared" si="2"/>
        <v>45802</v>
      </c>
      <c r="B148" s="55">
        <v>7.1712192300000002</v>
      </c>
      <c r="C148" s="56">
        <v>6.9245500499999997</v>
      </c>
      <c r="D148" s="56">
        <v>6.8029204300000004</v>
      </c>
      <c r="E148" s="56">
        <v>6.7334386100000012</v>
      </c>
      <c r="F148" s="56">
        <v>6.8516490499999998</v>
      </c>
      <c r="G148" s="56">
        <v>7.0564745299999991</v>
      </c>
      <c r="H148" s="56">
        <v>7.4563325799999998</v>
      </c>
      <c r="I148" s="56">
        <v>8.0388846899999997</v>
      </c>
      <c r="J148" s="56">
        <v>8.4204004499999989</v>
      </c>
      <c r="K148" s="56">
        <v>8.5739441599999999</v>
      </c>
      <c r="L148" s="56">
        <v>8.3958445600000022</v>
      </c>
      <c r="M148" s="56">
        <v>8.5096845900000009</v>
      </c>
      <c r="N148" s="56">
        <v>8.4178091399999992</v>
      </c>
      <c r="O148" s="56">
        <v>8.367286420000001</v>
      </c>
      <c r="P148" s="56">
        <v>8.1303026899999988</v>
      </c>
      <c r="Q148" s="56">
        <v>8.2378183600000003</v>
      </c>
      <c r="R148" s="56">
        <v>8.457967889999999</v>
      </c>
      <c r="S148" s="56">
        <v>8.7737234500000021</v>
      </c>
      <c r="T148" s="56">
        <v>9.1292504300000008</v>
      </c>
      <c r="U148" s="56">
        <v>9.0895364900000004</v>
      </c>
      <c r="V148" s="56">
        <v>9.0635381099999996</v>
      </c>
      <c r="W148" s="56">
        <v>8.6247723900000004</v>
      </c>
      <c r="X148" s="56">
        <v>8.2043646499999987</v>
      </c>
      <c r="Y148" s="56">
        <v>7.4626295599999999</v>
      </c>
      <c r="Z148" s="67">
        <v>0</v>
      </c>
    </row>
    <row r="149" spans="1:26">
      <c r="A149" s="54">
        <f t="shared" si="2"/>
        <v>45803</v>
      </c>
      <c r="B149" s="55">
        <v>6.8654711800000001</v>
      </c>
      <c r="C149" s="56">
        <v>6.6801193100000003</v>
      </c>
      <c r="D149" s="56">
        <v>6.6260206500000001</v>
      </c>
      <c r="E149" s="56">
        <v>6.6181475399999998</v>
      </c>
      <c r="F149" s="56">
        <v>6.8015288800000002</v>
      </c>
      <c r="G149" s="56">
        <v>7.1288250099999999</v>
      </c>
      <c r="H149" s="56">
        <v>7.40256954</v>
      </c>
      <c r="I149" s="56">
        <v>7.9535139499999996</v>
      </c>
      <c r="J149" s="56">
        <v>8.3675224899999989</v>
      </c>
      <c r="K149" s="56">
        <v>8.4884437600000009</v>
      </c>
      <c r="L149" s="56">
        <v>8.454733280000001</v>
      </c>
      <c r="M149" s="56">
        <v>8.4111319899999994</v>
      </c>
      <c r="N149" s="56">
        <v>8.603664740000001</v>
      </c>
      <c r="O149" s="56">
        <v>8.8936166399999994</v>
      </c>
      <c r="P149" s="56">
        <v>8.9014705999999997</v>
      </c>
      <c r="Q149" s="56">
        <v>8.7833679000000018</v>
      </c>
      <c r="R149" s="56">
        <v>8.62413776</v>
      </c>
      <c r="S149" s="56">
        <v>8.8038993800000007</v>
      </c>
      <c r="T149" s="56">
        <v>8.8371175399999995</v>
      </c>
      <c r="U149" s="56">
        <v>8.9064654000000001</v>
      </c>
      <c r="V149" s="56">
        <v>9.0433267200000014</v>
      </c>
      <c r="W149" s="56">
        <v>8.4809438299999993</v>
      </c>
      <c r="X149" s="56">
        <v>8.0487368900000007</v>
      </c>
      <c r="Y149" s="56">
        <v>7.4769171200000004</v>
      </c>
      <c r="Z149" s="67">
        <v>0</v>
      </c>
    </row>
    <row r="150" spans="1:26">
      <c r="A150" s="54">
        <f t="shared" si="2"/>
        <v>45804</v>
      </c>
      <c r="B150" s="55">
        <v>7.2760461200000011</v>
      </c>
      <c r="C150" s="56">
        <v>7.1172714400000006</v>
      </c>
      <c r="D150" s="56">
        <v>7.0425320699999991</v>
      </c>
      <c r="E150" s="56">
        <v>6.8884800300000002</v>
      </c>
      <c r="F150" s="56">
        <v>7.0827137299999992</v>
      </c>
      <c r="G150" s="56">
        <v>7.9265905199999995</v>
      </c>
      <c r="H150" s="56">
        <v>8.5100147100000001</v>
      </c>
      <c r="I150" s="56">
        <v>8.7197792799999991</v>
      </c>
      <c r="J150" s="56">
        <v>8.6736706899999998</v>
      </c>
      <c r="K150" s="56">
        <v>8.445125169999999</v>
      </c>
      <c r="L150" s="56">
        <v>8.0722784099999991</v>
      </c>
      <c r="M150" s="56">
        <v>7.8717669099999998</v>
      </c>
      <c r="N150" s="56">
        <v>7.9502727999999996</v>
      </c>
      <c r="O150" s="56">
        <v>7.95908222</v>
      </c>
      <c r="P150" s="56">
        <v>8.2065182400000012</v>
      </c>
      <c r="Q150" s="56">
        <v>8.7473594499999994</v>
      </c>
      <c r="R150" s="56">
        <v>9.0832399299999995</v>
      </c>
      <c r="S150" s="56">
        <v>9.0451346000000008</v>
      </c>
      <c r="T150" s="56">
        <v>9.1582277899999998</v>
      </c>
      <c r="U150" s="56">
        <v>9.0283005599999999</v>
      </c>
      <c r="V150" s="56">
        <v>9.0231620400000008</v>
      </c>
      <c r="W150" s="56">
        <v>8.4184731699999986</v>
      </c>
      <c r="X150" s="56">
        <v>7.9022471200000002</v>
      </c>
      <c r="Y150" s="56">
        <v>7.293318590000001</v>
      </c>
      <c r="Z150" s="67">
        <v>0</v>
      </c>
    </row>
    <row r="151" spans="1:26">
      <c r="A151" s="54">
        <f t="shared" si="2"/>
        <v>45805</v>
      </c>
      <c r="B151" s="55">
        <v>6.9606516200000002</v>
      </c>
      <c r="C151" s="56">
        <v>6.7838850599999994</v>
      </c>
      <c r="D151" s="56">
        <v>6.8071256099999999</v>
      </c>
      <c r="E151" s="56">
        <v>6.8560037200000004</v>
      </c>
      <c r="F151" s="56">
        <v>7.0303093599999995</v>
      </c>
      <c r="G151" s="56">
        <v>7.5866626300000002</v>
      </c>
      <c r="H151" s="56">
        <v>8.4162398399999994</v>
      </c>
      <c r="I151" s="56">
        <v>8.4877861799999987</v>
      </c>
      <c r="J151" s="56">
        <v>8.2441845199999992</v>
      </c>
      <c r="K151" s="56">
        <v>7.9735851799999997</v>
      </c>
      <c r="L151" s="56">
        <v>7.997372229999999</v>
      </c>
      <c r="M151" s="56">
        <v>8.0942378599999998</v>
      </c>
      <c r="N151" s="56">
        <v>8.3136513999999995</v>
      </c>
      <c r="O151" s="56">
        <v>8.5478834399999997</v>
      </c>
      <c r="P151" s="56">
        <v>9.03360612</v>
      </c>
      <c r="Q151" s="56">
        <v>9.3188834400000022</v>
      </c>
      <c r="R151" s="56">
        <v>9.1258420200000003</v>
      </c>
      <c r="S151" s="56">
        <v>9.0940575300000006</v>
      </c>
      <c r="T151" s="56">
        <v>8.9769383600000001</v>
      </c>
      <c r="U151" s="56">
        <v>8.6110033999999995</v>
      </c>
      <c r="V151" s="56">
        <v>8.7093804600000002</v>
      </c>
      <c r="W151" s="56">
        <v>8.2778268000000015</v>
      </c>
      <c r="X151" s="56">
        <v>7.65334995</v>
      </c>
      <c r="Y151" s="56">
        <v>7.0677446799999997</v>
      </c>
      <c r="Z151" s="67">
        <v>0</v>
      </c>
    </row>
    <row r="152" spans="1:26">
      <c r="A152" s="54">
        <f t="shared" si="2"/>
        <v>45806</v>
      </c>
      <c r="B152" s="55">
        <v>6.7891717299999996</v>
      </c>
      <c r="C152" s="56">
        <v>6.5423128200000011</v>
      </c>
      <c r="D152" s="56">
        <v>6.4705913899999992</v>
      </c>
      <c r="E152" s="56">
        <v>6.4874870699999994</v>
      </c>
      <c r="F152" s="56">
        <v>6.7151044899999999</v>
      </c>
      <c r="G152" s="56">
        <v>7.1220894100000001</v>
      </c>
      <c r="H152" s="56">
        <v>8.152724169999999</v>
      </c>
      <c r="I152" s="56">
        <v>8.7342565600000004</v>
      </c>
      <c r="J152" s="56">
        <v>8.9008808100000003</v>
      </c>
      <c r="K152" s="56">
        <v>8.9578410000000002</v>
      </c>
      <c r="L152" s="56">
        <v>8.7109484300000002</v>
      </c>
      <c r="M152" s="56">
        <v>8.4213624100000004</v>
      </c>
      <c r="N152" s="56">
        <v>8.371493169999999</v>
      </c>
      <c r="O152" s="56">
        <v>8.3582068299999985</v>
      </c>
      <c r="P152" s="56">
        <v>8.6243348900000001</v>
      </c>
      <c r="Q152" s="56">
        <v>8.7256361600000005</v>
      </c>
      <c r="R152" s="56">
        <v>8.8659995600000006</v>
      </c>
      <c r="S152" s="56">
        <v>8.8153125299999999</v>
      </c>
      <c r="T152" s="56">
        <v>8.7241221399999986</v>
      </c>
      <c r="U152" s="56">
        <v>8.7198927400000006</v>
      </c>
      <c r="V152" s="56">
        <v>8.6581418899999996</v>
      </c>
      <c r="W152" s="56">
        <v>8.3263590100000009</v>
      </c>
      <c r="X152" s="56">
        <v>7.9148073000000005</v>
      </c>
      <c r="Y152" s="56">
        <v>7.4316077399999996</v>
      </c>
      <c r="Z152" s="67">
        <v>0</v>
      </c>
    </row>
    <row r="153" spans="1:26">
      <c r="A153" s="54">
        <f t="shared" si="2"/>
        <v>45807</v>
      </c>
      <c r="B153" s="55">
        <v>7.0873459499999996</v>
      </c>
      <c r="C153" s="56">
        <v>6.9521203699999994</v>
      </c>
      <c r="D153" s="56">
        <v>6.9172106900000001</v>
      </c>
      <c r="E153" s="56">
        <v>6.9426196400000002</v>
      </c>
      <c r="F153" s="56">
        <v>7.1815730699999998</v>
      </c>
      <c r="G153" s="56">
        <v>7.8441945100000003</v>
      </c>
      <c r="H153" s="56">
        <v>8.4902711899999996</v>
      </c>
      <c r="I153" s="56">
        <v>8.7724469100000011</v>
      </c>
      <c r="J153" s="56">
        <v>8.5808417299999995</v>
      </c>
      <c r="K153" s="56">
        <v>8.1240695600000006</v>
      </c>
      <c r="L153" s="56">
        <v>7.9638055299999992</v>
      </c>
      <c r="M153" s="56">
        <v>7.9188522699999995</v>
      </c>
      <c r="N153" s="56">
        <v>7.8925770900000005</v>
      </c>
      <c r="O153" s="56">
        <v>8.0768832199999991</v>
      </c>
      <c r="P153" s="56">
        <v>8.3708573699999995</v>
      </c>
      <c r="Q153" s="56">
        <v>8.7365134199999996</v>
      </c>
      <c r="R153" s="56">
        <v>9.1218448499999987</v>
      </c>
      <c r="S153" s="56">
        <v>9.2674825600000013</v>
      </c>
      <c r="T153" s="56">
        <v>9.3210653899999976</v>
      </c>
      <c r="U153" s="56">
        <v>9.2280874499999985</v>
      </c>
      <c r="V153" s="56">
        <v>9.07337639</v>
      </c>
      <c r="W153" s="56">
        <v>8.6641097599999988</v>
      </c>
      <c r="X153" s="56">
        <v>8.1122187399999994</v>
      </c>
      <c r="Y153" s="56">
        <v>7.4504889900000002</v>
      </c>
      <c r="Z153" s="67">
        <v>0</v>
      </c>
    </row>
    <row r="154" spans="1:26">
      <c r="A154" s="54">
        <f t="shared" si="2"/>
        <v>45808</v>
      </c>
      <c r="B154" s="55">
        <v>7.0658212200000001</v>
      </c>
      <c r="C154" s="56">
        <v>6.7130507599999998</v>
      </c>
      <c r="D154" s="56">
        <v>6.5631793699999994</v>
      </c>
      <c r="E154" s="56">
        <v>6.6157847800000003</v>
      </c>
      <c r="F154" s="56">
        <v>6.70045497</v>
      </c>
      <c r="G154" s="56">
        <v>7.0112371800000002</v>
      </c>
      <c r="H154" s="56">
        <v>7.3736975000000005</v>
      </c>
      <c r="I154" s="56">
        <v>7.7748657899999998</v>
      </c>
      <c r="J154" s="56">
        <v>7.75187122</v>
      </c>
      <c r="K154" s="56">
        <v>7.7463634600000004</v>
      </c>
      <c r="L154" s="56">
        <v>7.7051816500000001</v>
      </c>
      <c r="M154" s="56">
        <v>7.6311147200000002</v>
      </c>
      <c r="N154" s="56">
        <v>7.7596490500000002</v>
      </c>
      <c r="O154" s="56">
        <v>8.0432938600000004</v>
      </c>
      <c r="P154" s="56">
        <v>8.3793194599999996</v>
      </c>
      <c r="Q154" s="56">
        <v>8.7014554099999994</v>
      </c>
      <c r="R154" s="56">
        <v>9.4341999599999991</v>
      </c>
      <c r="S154" s="56">
        <v>10.04892444</v>
      </c>
      <c r="T154" s="56">
        <v>10.214814109999999</v>
      </c>
      <c r="U154" s="56">
        <v>9.6933029000000008</v>
      </c>
      <c r="V154" s="56">
        <v>9.4028900599999989</v>
      </c>
      <c r="W154" s="56">
        <v>8.8901295700000009</v>
      </c>
      <c r="X154" s="56">
        <v>8.2652219700000007</v>
      </c>
      <c r="Y154" s="56">
        <v>7.5159477199999998</v>
      </c>
      <c r="Z154" s="67">
        <v>0</v>
      </c>
    </row>
    <row r="155" spans="1:26">
      <c r="A155" s="54">
        <f t="shared" si="2"/>
        <v>45809</v>
      </c>
      <c r="B155" s="55">
        <v>7.03534317</v>
      </c>
      <c r="C155" s="56">
        <v>6.7224065</v>
      </c>
      <c r="D155" s="56">
        <v>6.5717781300000002</v>
      </c>
      <c r="E155" s="56">
        <v>6.5291139600000001</v>
      </c>
      <c r="F155" s="56">
        <v>6.5983058100000003</v>
      </c>
      <c r="G155" s="56">
        <v>6.7321699300000004</v>
      </c>
      <c r="H155" s="56">
        <v>7.1433660099999994</v>
      </c>
      <c r="I155" s="56">
        <v>7.6386136800000006</v>
      </c>
      <c r="J155" s="56">
        <v>7.7625432399999994</v>
      </c>
      <c r="K155" s="56">
        <v>7.7541707999999998</v>
      </c>
      <c r="L155" s="56">
        <v>7.7658116900000005</v>
      </c>
      <c r="M155" s="56">
        <v>7.9101327299999999</v>
      </c>
      <c r="N155" s="56">
        <v>8.5156771100000004</v>
      </c>
      <c r="O155" s="56">
        <v>9.0253120199999994</v>
      </c>
      <c r="P155" s="56">
        <v>9.2923401300000013</v>
      </c>
      <c r="Q155" s="56">
        <v>9.5372014999999983</v>
      </c>
      <c r="R155" s="56">
        <v>9.8122966400000013</v>
      </c>
      <c r="S155" s="56">
        <v>10.197816250000001</v>
      </c>
      <c r="T155" s="56">
        <v>9.9688432299999992</v>
      </c>
      <c r="U155" s="56">
        <v>9.33921651</v>
      </c>
      <c r="V155" s="56">
        <v>9.2136734199999992</v>
      </c>
      <c r="W155" s="56">
        <v>8.8596079299999992</v>
      </c>
      <c r="X155" s="56">
        <v>8.1226516199999992</v>
      </c>
      <c r="Y155" s="56">
        <v>7.2700013199999995</v>
      </c>
      <c r="Z155" s="67">
        <v>0</v>
      </c>
    </row>
    <row r="156" spans="1:26">
      <c r="A156" s="54">
        <f t="shared" si="2"/>
        <v>45810</v>
      </c>
      <c r="B156" s="55">
        <v>6.9202055599999994</v>
      </c>
      <c r="C156" s="56">
        <v>6.5728344500000002</v>
      </c>
      <c r="D156" s="56">
        <v>6.4067593800000004</v>
      </c>
      <c r="E156" s="56">
        <v>6.3709641699999997</v>
      </c>
      <c r="F156" s="56">
        <v>6.4814297299999994</v>
      </c>
      <c r="G156" s="56">
        <v>7.0371707599999986</v>
      </c>
      <c r="H156" s="56">
        <v>7.8577789699999991</v>
      </c>
      <c r="I156" s="56">
        <v>8.4452700800000002</v>
      </c>
      <c r="J156" s="56">
        <v>8.5212719900000007</v>
      </c>
      <c r="K156" s="56">
        <v>8.6307008700000001</v>
      </c>
      <c r="L156" s="56">
        <v>8.9897862800000006</v>
      </c>
      <c r="M156" s="56">
        <v>9.3543924799999978</v>
      </c>
      <c r="N156" s="56">
        <v>9.5523988699999993</v>
      </c>
      <c r="O156" s="56">
        <v>9.7550890599999995</v>
      </c>
      <c r="P156" s="56">
        <v>9.8656422400000015</v>
      </c>
      <c r="Q156" s="56">
        <v>9.3919070399999995</v>
      </c>
      <c r="R156" s="56">
        <v>8.9556686400000007</v>
      </c>
      <c r="S156" s="56">
        <v>9.0487950000000001</v>
      </c>
      <c r="T156" s="56">
        <v>9.398033550000001</v>
      </c>
      <c r="U156" s="56">
        <v>9.1014406000000001</v>
      </c>
      <c r="V156" s="56">
        <v>9.1180069899999996</v>
      </c>
      <c r="W156" s="56">
        <v>8.7270586100000003</v>
      </c>
      <c r="X156" s="56">
        <v>8.0314042800000003</v>
      </c>
      <c r="Y156" s="56">
        <v>7.3508858799999999</v>
      </c>
      <c r="Z156" s="67">
        <v>0</v>
      </c>
    </row>
    <row r="157" spans="1:26">
      <c r="A157" s="54">
        <f t="shared" si="2"/>
        <v>45811</v>
      </c>
      <c r="B157" s="55">
        <v>6.9716479600000003</v>
      </c>
      <c r="C157" s="56">
        <v>6.7113136600000001</v>
      </c>
      <c r="D157" s="56">
        <v>6.62059234</v>
      </c>
      <c r="E157" s="56">
        <v>6.5950752900000005</v>
      </c>
      <c r="F157" s="56">
        <v>6.7416287099999996</v>
      </c>
      <c r="G157" s="56">
        <v>6.6813632800000002</v>
      </c>
      <c r="H157" s="56">
        <v>7.1367019100000002</v>
      </c>
      <c r="I157" s="56">
        <v>7.8805882700000005</v>
      </c>
      <c r="J157" s="56">
        <v>8.0042603000000003</v>
      </c>
      <c r="K157" s="56">
        <v>7.8468436099999996</v>
      </c>
      <c r="L157" s="56">
        <v>7.4314360099999996</v>
      </c>
      <c r="M157" s="56">
        <v>7.2527940499999994</v>
      </c>
      <c r="N157" s="56">
        <v>7.19180595</v>
      </c>
      <c r="O157" s="56">
        <v>7.1422189099999995</v>
      </c>
      <c r="P157" s="56">
        <v>7.1110189299999993</v>
      </c>
      <c r="Q157" s="56">
        <v>7.3325317799999992</v>
      </c>
      <c r="R157" s="56">
        <v>7.5830292999999998</v>
      </c>
      <c r="S157" s="56">
        <v>8.0611044599999992</v>
      </c>
      <c r="T157" s="56">
        <v>8.3334660300000003</v>
      </c>
      <c r="U157" s="56">
        <v>8.3908886200000001</v>
      </c>
      <c r="V157" s="56">
        <v>8.4808804799999997</v>
      </c>
      <c r="W157" s="56">
        <v>8.0890740900000004</v>
      </c>
      <c r="X157" s="56">
        <v>7.5492948699999998</v>
      </c>
      <c r="Y157" s="56">
        <v>7.0228835600000004</v>
      </c>
      <c r="Z157" s="67">
        <v>0</v>
      </c>
    </row>
    <row r="158" spans="1:26">
      <c r="A158" s="54">
        <f t="shared" si="2"/>
        <v>45812</v>
      </c>
      <c r="B158" s="55">
        <v>6.6513671500000004</v>
      </c>
      <c r="C158" s="56">
        <v>6.5372242299999996</v>
      </c>
      <c r="D158" s="56">
        <v>6.5425350900000003</v>
      </c>
      <c r="E158" s="56">
        <v>6.59985876</v>
      </c>
      <c r="F158" s="56">
        <v>6.7359879999999999</v>
      </c>
      <c r="G158" s="56">
        <v>7.39152773</v>
      </c>
      <c r="H158" s="56">
        <v>8.1122999799999995</v>
      </c>
      <c r="I158" s="56">
        <v>8.4894795099999989</v>
      </c>
      <c r="J158" s="56">
        <v>8.5937958400000003</v>
      </c>
      <c r="K158" s="56">
        <v>8.3309672700000004</v>
      </c>
      <c r="L158" s="56">
        <v>8.1482396000000001</v>
      </c>
      <c r="M158" s="56">
        <v>8.1442912500000002</v>
      </c>
      <c r="N158" s="56">
        <v>7.9136775100000003</v>
      </c>
      <c r="O158" s="56">
        <v>8.0615483999999995</v>
      </c>
      <c r="P158" s="56">
        <v>8.6901905399999997</v>
      </c>
      <c r="Q158" s="56">
        <v>8.36573806</v>
      </c>
      <c r="R158" s="56">
        <v>8.3688363599999995</v>
      </c>
      <c r="S158" s="56">
        <v>8.6795136900000003</v>
      </c>
      <c r="T158" s="56">
        <v>8.7335513299999992</v>
      </c>
      <c r="U158" s="56">
        <v>8.5251497400000016</v>
      </c>
      <c r="V158" s="56">
        <v>8.53230033</v>
      </c>
      <c r="W158" s="56">
        <v>8.1410518300000003</v>
      </c>
      <c r="X158" s="56">
        <v>7.6204251299999992</v>
      </c>
      <c r="Y158" s="56">
        <v>7.0087027200000005</v>
      </c>
      <c r="Z158" s="67">
        <v>0</v>
      </c>
    </row>
    <row r="159" spans="1:26">
      <c r="A159" s="54">
        <f t="shared" si="2"/>
        <v>45813</v>
      </c>
      <c r="B159" s="55">
        <v>6.7186992599999993</v>
      </c>
      <c r="C159" s="56">
        <v>6.589011479999999</v>
      </c>
      <c r="D159" s="56">
        <v>6.4858995999999998</v>
      </c>
      <c r="E159" s="56">
        <v>6.5038740600000002</v>
      </c>
      <c r="F159" s="56">
        <v>6.6812795399999994</v>
      </c>
      <c r="G159" s="56">
        <v>7.1960062599999999</v>
      </c>
      <c r="H159" s="56">
        <v>7.9295985299999989</v>
      </c>
      <c r="I159" s="56">
        <v>8.5362322000000006</v>
      </c>
      <c r="J159" s="56">
        <v>8.4168284299999989</v>
      </c>
      <c r="K159" s="56">
        <v>8.2028258199999993</v>
      </c>
      <c r="L159" s="56">
        <v>8.0930973299999991</v>
      </c>
      <c r="M159" s="56">
        <v>8.1884007899999993</v>
      </c>
      <c r="N159" s="56">
        <v>8.5530478500000005</v>
      </c>
      <c r="O159" s="56">
        <v>9.0528426700000004</v>
      </c>
      <c r="P159" s="56">
        <v>9.6940373700000002</v>
      </c>
      <c r="Q159" s="56">
        <v>9.5236503999999993</v>
      </c>
      <c r="R159" s="56">
        <v>9.7906593900000001</v>
      </c>
      <c r="S159" s="56">
        <v>10.285382569999999</v>
      </c>
      <c r="T159" s="56">
        <v>9.8191211599999999</v>
      </c>
      <c r="U159" s="56">
        <v>9.4293399200000003</v>
      </c>
      <c r="V159" s="56">
        <v>9.2028669499999989</v>
      </c>
      <c r="W159" s="56">
        <v>8.8561852000000005</v>
      </c>
      <c r="X159" s="56">
        <v>8.3682283200000001</v>
      </c>
      <c r="Y159" s="56">
        <v>7.66562009</v>
      </c>
      <c r="Z159" s="67">
        <v>0</v>
      </c>
    </row>
    <row r="160" spans="1:26">
      <c r="A160" s="54">
        <f t="shared" si="2"/>
        <v>45814</v>
      </c>
      <c r="B160" s="55">
        <v>7.3355708399999999</v>
      </c>
      <c r="C160" s="56">
        <v>7.1503220899999995</v>
      </c>
      <c r="D160" s="56">
        <v>7.0055820799999999</v>
      </c>
      <c r="E160" s="56">
        <v>7.0283721100000003</v>
      </c>
      <c r="F160" s="56">
        <v>7.2386392700000002</v>
      </c>
      <c r="G160" s="56">
        <v>7.9338136699999993</v>
      </c>
      <c r="H160" s="56">
        <v>8.3474756999999986</v>
      </c>
      <c r="I160" s="56">
        <v>8.5684527300000006</v>
      </c>
      <c r="J160" s="56">
        <v>8.4622676600000002</v>
      </c>
      <c r="K160" s="56">
        <v>8.5978024399999988</v>
      </c>
      <c r="L160" s="56">
        <v>8.4359921300000007</v>
      </c>
      <c r="M160" s="56">
        <v>8.3919611799999991</v>
      </c>
      <c r="N160" s="56">
        <v>8.573587830000001</v>
      </c>
      <c r="O160" s="56">
        <v>8.5963394900000001</v>
      </c>
      <c r="P160" s="56">
        <v>9.1146780700000001</v>
      </c>
      <c r="Q160" s="56">
        <v>9.1491610199999993</v>
      </c>
      <c r="R160" s="56">
        <v>9.1874247600000007</v>
      </c>
      <c r="S160" s="56">
        <v>9.5030547600000013</v>
      </c>
      <c r="T160" s="56">
        <v>9.2350775499999997</v>
      </c>
      <c r="U160" s="56">
        <v>9.0707330299999995</v>
      </c>
      <c r="V160" s="56">
        <v>9.1326307999999994</v>
      </c>
      <c r="W160" s="56">
        <v>8.79728362</v>
      </c>
      <c r="X160" s="56">
        <v>8.1229489299999997</v>
      </c>
      <c r="Y160" s="56">
        <v>7.5498571200000004</v>
      </c>
      <c r="Z160" s="67">
        <v>0</v>
      </c>
    </row>
    <row r="161" spans="1:26">
      <c r="A161" s="54">
        <f t="shared" si="2"/>
        <v>45815</v>
      </c>
      <c r="B161" s="55">
        <v>7.1371304199999992</v>
      </c>
      <c r="C161" s="56">
        <v>6.9181251699999997</v>
      </c>
      <c r="D161" s="56">
        <v>6.9070999400000002</v>
      </c>
      <c r="E161" s="56">
        <v>6.8978659999999996</v>
      </c>
      <c r="F161" s="56">
        <v>7.0755816899999999</v>
      </c>
      <c r="G161" s="56">
        <v>7.3358990000000004</v>
      </c>
      <c r="H161" s="56">
        <v>7.7996973899999995</v>
      </c>
      <c r="I161" s="56">
        <v>8.0138485999999993</v>
      </c>
      <c r="J161" s="56">
        <v>7.8371738100000004</v>
      </c>
      <c r="K161" s="56">
        <v>7.8404689200000002</v>
      </c>
      <c r="L161" s="56">
        <v>7.6729463200000003</v>
      </c>
      <c r="M161" s="56">
        <v>7.6778071299999997</v>
      </c>
      <c r="N161" s="56">
        <v>7.7989152799999992</v>
      </c>
      <c r="O161" s="56">
        <v>7.8673142599999997</v>
      </c>
      <c r="P161" s="56">
        <v>8.1441228900000002</v>
      </c>
      <c r="Q161" s="56">
        <v>8.5781956099999981</v>
      </c>
      <c r="R161" s="56">
        <v>9.2189432000000018</v>
      </c>
      <c r="S161" s="56">
        <v>9.8942342700000001</v>
      </c>
      <c r="T161" s="56">
        <v>10.07940249</v>
      </c>
      <c r="U161" s="56">
        <v>9.8160313600000002</v>
      </c>
      <c r="V161" s="56">
        <v>9.60887782</v>
      </c>
      <c r="W161" s="56">
        <v>9.1217579900000008</v>
      </c>
      <c r="X161" s="56">
        <v>8.4313874099999992</v>
      </c>
      <c r="Y161" s="56">
        <v>7.65012501</v>
      </c>
      <c r="Z161" s="67">
        <v>0</v>
      </c>
    </row>
    <row r="162" spans="1:26">
      <c r="A162" s="54">
        <f t="shared" si="2"/>
        <v>45816</v>
      </c>
      <c r="B162" s="55">
        <v>7.1779319799999994</v>
      </c>
      <c r="C162" s="56">
        <v>6.8866163199999999</v>
      </c>
      <c r="D162" s="56">
        <v>6.7286870099999998</v>
      </c>
      <c r="E162" s="56">
        <v>6.6886274300000004</v>
      </c>
      <c r="F162" s="56">
        <v>6.7423732799999998</v>
      </c>
      <c r="G162" s="56">
        <v>6.9295317199999991</v>
      </c>
      <c r="H162" s="56">
        <v>7.3713281800000008</v>
      </c>
      <c r="I162" s="56">
        <v>7.9225571800000001</v>
      </c>
      <c r="J162" s="56">
        <v>8.1540209800000003</v>
      </c>
      <c r="K162" s="56">
        <v>8.1288909199999999</v>
      </c>
      <c r="L162" s="56">
        <v>8.025287239999999</v>
      </c>
      <c r="M162" s="56">
        <v>8.1050055400000005</v>
      </c>
      <c r="N162" s="56">
        <v>8.1478503399999997</v>
      </c>
      <c r="O162" s="56">
        <v>8.3807421099999999</v>
      </c>
      <c r="P162" s="56">
        <v>8.6476020399999989</v>
      </c>
      <c r="Q162" s="56">
        <v>9.2098253200000002</v>
      </c>
      <c r="R162" s="56">
        <v>9.6559441699999997</v>
      </c>
      <c r="S162" s="56">
        <v>9.8653867699999989</v>
      </c>
      <c r="T162" s="56">
        <v>9.9695339799999996</v>
      </c>
      <c r="U162" s="56">
        <v>9.5051621899999983</v>
      </c>
      <c r="V162" s="56">
        <v>9.2954303299999985</v>
      </c>
      <c r="W162" s="56">
        <v>8.94234273</v>
      </c>
      <c r="X162" s="56">
        <v>8.2374285999999994</v>
      </c>
      <c r="Y162" s="56">
        <v>7.5360006699999991</v>
      </c>
      <c r="Z162" s="67">
        <v>0</v>
      </c>
    </row>
    <row r="163" spans="1:26">
      <c r="A163" s="54">
        <f t="shared" si="2"/>
        <v>45817</v>
      </c>
      <c r="B163" s="55">
        <v>7.1731716699999994</v>
      </c>
      <c r="C163" s="56">
        <v>6.9747166600000003</v>
      </c>
      <c r="D163" s="56">
        <v>6.8097502199999997</v>
      </c>
      <c r="E163" s="56">
        <v>6.761373869999999</v>
      </c>
      <c r="F163" s="56">
        <v>6.9380176499999999</v>
      </c>
      <c r="G163" s="56">
        <v>7.2765317600000001</v>
      </c>
      <c r="H163" s="56">
        <v>7.6458442199999999</v>
      </c>
      <c r="I163" s="56">
        <v>8.0281512100000008</v>
      </c>
      <c r="J163" s="56">
        <v>7.938066290000001</v>
      </c>
      <c r="K163" s="56">
        <v>8.0345994100000002</v>
      </c>
      <c r="L163" s="56">
        <v>8.0242090800000003</v>
      </c>
      <c r="M163" s="56">
        <v>8.3122327499999997</v>
      </c>
      <c r="N163" s="56">
        <v>8.5147472799999999</v>
      </c>
      <c r="O163" s="56">
        <v>8.96413759</v>
      </c>
      <c r="P163" s="56">
        <v>9.4133384899999992</v>
      </c>
      <c r="Q163" s="56">
        <v>9.7851119299999993</v>
      </c>
      <c r="R163" s="56">
        <v>10.207256919999999</v>
      </c>
      <c r="S163" s="56">
        <v>10.36379112</v>
      </c>
      <c r="T163" s="56">
        <v>10.44904979</v>
      </c>
      <c r="U163" s="56">
        <v>10.18040564</v>
      </c>
      <c r="V163" s="56">
        <v>9.8515644599999987</v>
      </c>
      <c r="W163" s="56">
        <v>9.3031924500000009</v>
      </c>
      <c r="X163" s="56">
        <v>8.5177929999999993</v>
      </c>
      <c r="Y163" s="56">
        <v>7.7742213200000005</v>
      </c>
      <c r="Z163" s="67">
        <v>0</v>
      </c>
    </row>
    <row r="164" spans="1:26">
      <c r="A164" s="54">
        <f t="shared" si="2"/>
        <v>45818</v>
      </c>
      <c r="B164" s="55">
        <v>7.2825422</v>
      </c>
      <c r="C164" s="56">
        <v>7.0310345200000004</v>
      </c>
      <c r="D164" s="56">
        <v>6.9173112899999998</v>
      </c>
      <c r="E164" s="56">
        <v>6.8622821000000007</v>
      </c>
      <c r="F164" s="56">
        <v>7.02408404</v>
      </c>
      <c r="G164" s="56">
        <v>7.296560229999999</v>
      </c>
      <c r="H164" s="56">
        <v>7.8589359999999999</v>
      </c>
      <c r="I164" s="56">
        <v>8.09247665</v>
      </c>
      <c r="J164" s="56">
        <v>8.1653005499999995</v>
      </c>
      <c r="K164" s="56">
        <v>8.1637391000000008</v>
      </c>
      <c r="L164" s="56">
        <v>8.1844703199999991</v>
      </c>
      <c r="M164" s="56">
        <v>8.4080781599999987</v>
      </c>
      <c r="N164" s="56">
        <v>8.7513799700000003</v>
      </c>
      <c r="O164" s="56">
        <v>9.2349064099999989</v>
      </c>
      <c r="P164" s="56">
        <v>9.6307145900000002</v>
      </c>
      <c r="Q164" s="56">
        <v>9.990974640000001</v>
      </c>
      <c r="R164" s="56">
        <v>10.773895830000001</v>
      </c>
      <c r="S164" s="56">
        <v>11.07198191</v>
      </c>
      <c r="T164" s="56">
        <v>10.93731333</v>
      </c>
      <c r="U164" s="56">
        <v>10.59140034</v>
      </c>
      <c r="V164" s="56">
        <v>10.140627290000001</v>
      </c>
      <c r="W164" s="56">
        <v>9.47879045</v>
      </c>
      <c r="X164" s="56">
        <v>8.719593660000001</v>
      </c>
      <c r="Y164" s="56">
        <v>7.9834236000000001</v>
      </c>
      <c r="Z164" s="67">
        <v>0</v>
      </c>
    </row>
    <row r="165" spans="1:26">
      <c r="A165" s="54">
        <f t="shared" si="2"/>
        <v>45819</v>
      </c>
      <c r="B165" s="55">
        <v>7.4414337899999987</v>
      </c>
      <c r="C165" s="56">
        <v>7.0991338699999993</v>
      </c>
      <c r="D165" s="56">
        <v>6.9200774600000008</v>
      </c>
      <c r="E165" s="56">
        <v>6.8949690200000004</v>
      </c>
      <c r="F165" s="56">
        <v>6.8928642099999999</v>
      </c>
      <c r="G165" s="56">
        <v>7.505543949999999</v>
      </c>
      <c r="H165" s="56">
        <v>8.3787010300000002</v>
      </c>
      <c r="I165" s="56">
        <v>8.9270803899999986</v>
      </c>
      <c r="J165" s="56">
        <v>9.11593579</v>
      </c>
      <c r="K165" s="56">
        <v>9.2007267499999994</v>
      </c>
      <c r="L165" s="56">
        <v>9.3892655200000004</v>
      </c>
      <c r="M165" s="56">
        <v>9.9170260500000005</v>
      </c>
      <c r="N165" s="56">
        <v>10.49772707</v>
      </c>
      <c r="O165" s="56">
        <v>10.967853829999999</v>
      </c>
      <c r="P165" s="56">
        <v>11.5042487</v>
      </c>
      <c r="Q165" s="56">
        <v>11.662597139999999</v>
      </c>
      <c r="R165" s="56">
        <v>11.57809907</v>
      </c>
      <c r="S165" s="56">
        <v>11.291356019999998</v>
      </c>
      <c r="T165" s="56">
        <v>11.492926690000001</v>
      </c>
      <c r="U165" s="56">
        <v>11.03080319</v>
      </c>
      <c r="V165" s="56">
        <v>10.6565482</v>
      </c>
      <c r="W165" s="56">
        <v>9.8805113999999996</v>
      </c>
      <c r="X165" s="56">
        <v>9.1726694700000007</v>
      </c>
      <c r="Y165" s="56">
        <v>8.3181112300000013</v>
      </c>
      <c r="Z165" s="67">
        <v>0</v>
      </c>
    </row>
    <row r="166" spans="1:26">
      <c r="A166" s="54">
        <f t="shared" si="2"/>
        <v>45820</v>
      </c>
      <c r="B166" s="55">
        <v>7.8389253300000004</v>
      </c>
      <c r="C166" s="56">
        <v>7.5066518899999997</v>
      </c>
      <c r="D166" s="56">
        <v>7.30833333</v>
      </c>
      <c r="E166" s="56">
        <v>7.2101819399999991</v>
      </c>
      <c r="F166" s="56">
        <v>7.2587379399999996</v>
      </c>
      <c r="G166" s="56">
        <v>7.5725646799999993</v>
      </c>
      <c r="H166" s="56">
        <v>7.9637605000000002</v>
      </c>
      <c r="I166" s="56">
        <v>8.66087454</v>
      </c>
      <c r="J166" s="56">
        <v>9.1769338200000004</v>
      </c>
      <c r="K166" s="56">
        <v>9.2795318899999994</v>
      </c>
      <c r="L166" s="56">
        <v>9.4074557299999988</v>
      </c>
      <c r="M166" s="56">
        <v>10.01615657</v>
      </c>
      <c r="N166" s="56">
        <v>10.50208377</v>
      </c>
      <c r="O166" s="56">
        <v>10.741873830000001</v>
      </c>
      <c r="P166" s="56">
        <v>11.17296685</v>
      </c>
      <c r="Q166" s="56">
        <v>10.816723450000001</v>
      </c>
      <c r="R166" s="56">
        <v>10.70799246</v>
      </c>
      <c r="S166" s="56">
        <v>10.476370719999998</v>
      </c>
      <c r="T166" s="56">
        <v>10.750449619999999</v>
      </c>
      <c r="U166" s="56">
        <v>10.830268330000001</v>
      </c>
      <c r="V166" s="56">
        <v>10.429204480000001</v>
      </c>
      <c r="W166" s="56">
        <v>10.002285430000001</v>
      </c>
      <c r="X166" s="56">
        <v>9.1654205299999987</v>
      </c>
      <c r="Y166" s="56">
        <v>8.2724282799999997</v>
      </c>
      <c r="Z166" s="67">
        <v>0</v>
      </c>
    </row>
    <row r="167" spans="1:26">
      <c r="A167" s="54">
        <f t="shared" si="2"/>
        <v>45821</v>
      </c>
      <c r="B167" s="55">
        <v>7.7294401099999996</v>
      </c>
      <c r="C167" s="56">
        <v>7.4193029400000006</v>
      </c>
      <c r="D167" s="56">
        <v>7.2842420400000005</v>
      </c>
      <c r="E167" s="56">
        <v>7.1698843300000004</v>
      </c>
      <c r="F167" s="56">
        <v>7.3082300799999995</v>
      </c>
      <c r="G167" s="56">
        <v>8.024766790000001</v>
      </c>
      <c r="H167" s="56">
        <v>8.7260061600000007</v>
      </c>
      <c r="I167" s="56">
        <v>9.3574674799999986</v>
      </c>
      <c r="J167" s="56">
        <v>9.4794668099999999</v>
      </c>
      <c r="K167" s="56">
        <v>9.4251584099999999</v>
      </c>
      <c r="L167" s="56">
        <v>9.6279447500000011</v>
      </c>
      <c r="M167" s="56">
        <v>9.9532692199999993</v>
      </c>
      <c r="N167" s="56">
        <v>10.069822650000001</v>
      </c>
      <c r="O167" s="56">
        <v>10.62544357</v>
      </c>
      <c r="P167" s="56">
        <v>11.055703489999999</v>
      </c>
      <c r="Q167" s="56">
        <v>11.74692173</v>
      </c>
      <c r="R167" s="56">
        <v>12.242134450000002</v>
      </c>
      <c r="S167" s="56">
        <v>12.148920259999999</v>
      </c>
      <c r="T167" s="56">
        <v>12.09270987</v>
      </c>
      <c r="U167" s="56">
        <v>11.47456101</v>
      </c>
      <c r="V167" s="56">
        <v>11.257205310000002</v>
      </c>
      <c r="W167" s="56">
        <v>10.595101729999998</v>
      </c>
      <c r="X167" s="56">
        <v>9.5983948199999993</v>
      </c>
      <c r="Y167" s="56">
        <v>8.6383552699999999</v>
      </c>
      <c r="Z167" s="67">
        <v>0</v>
      </c>
    </row>
    <row r="168" spans="1:26">
      <c r="A168" s="54">
        <f t="shared" si="2"/>
        <v>45822</v>
      </c>
      <c r="B168" s="55">
        <v>8.1405572799999995</v>
      </c>
      <c r="C168" s="56">
        <v>7.7863895699999999</v>
      </c>
      <c r="D168" s="56">
        <v>7.5534367999999992</v>
      </c>
      <c r="E168" s="56">
        <v>7.4761167100000003</v>
      </c>
      <c r="F168" s="56">
        <v>7.4856484400000012</v>
      </c>
      <c r="G168" s="56">
        <v>7.6168014400000006</v>
      </c>
      <c r="H168" s="56">
        <v>8.0313981000000005</v>
      </c>
      <c r="I168" s="56">
        <v>8.7350731400000008</v>
      </c>
      <c r="J168" s="56">
        <v>8.9404196900000006</v>
      </c>
      <c r="K168" s="56">
        <v>9.2075659100000014</v>
      </c>
      <c r="L168" s="56">
        <v>9.3637311200000006</v>
      </c>
      <c r="M168" s="56">
        <v>9.4888356100000024</v>
      </c>
      <c r="N168" s="56">
        <v>9.9642898399999993</v>
      </c>
      <c r="O168" s="56">
        <v>10.420339540000001</v>
      </c>
      <c r="P168" s="56">
        <v>10.723211090000001</v>
      </c>
      <c r="Q168" s="56">
        <v>11.291078310000001</v>
      </c>
      <c r="R168" s="56">
        <v>11.90206328</v>
      </c>
      <c r="S168" s="56">
        <v>12.38759767</v>
      </c>
      <c r="T168" s="56">
        <v>12.423936620000001</v>
      </c>
      <c r="U168" s="56">
        <v>11.911255370000001</v>
      </c>
      <c r="V168" s="56">
        <v>11.403529480000001</v>
      </c>
      <c r="W168" s="56">
        <v>10.767497579999999</v>
      </c>
      <c r="X168" s="56">
        <v>10.06935483</v>
      </c>
      <c r="Y168" s="56">
        <v>9.1467135200000005</v>
      </c>
      <c r="Z168" s="67">
        <v>0</v>
      </c>
    </row>
    <row r="169" spans="1:26">
      <c r="A169" s="54">
        <f t="shared" si="2"/>
        <v>45823</v>
      </c>
      <c r="B169" s="55">
        <v>8.5733016700000011</v>
      </c>
      <c r="C169" s="56">
        <v>8.0615762499999999</v>
      </c>
      <c r="D169" s="56">
        <v>7.8151821099999994</v>
      </c>
      <c r="E169" s="56">
        <v>7.7440123699999992</v>
      </c>
      <c r="F169" s="56">
        <v>7.7802161899999991</v>
      </c>
      <c r="G169" s="56">
        <v>7.8240178299999998</v>
      </c>
      <c r="H169" s="56">
        <v>8.0781018200000005</v>
      </c>
      <c r="I169" s="56">
        <v>8.59005653</v>
      </c>
      <c r="J169" s="56">
        <v>9.1333631000000004</v>
      </c>
      <c r="K169" s="56">
        <v>9.4771649799999995</v>
      </c>
      <c r="L169" s="56">
        <v>9.7948694700000019</v>
      </c>
      <c r="M169" s="56">
        <v>10.295094629999999</v>
      </c>
      <c r="N169" s="56">
        <v>10.62975028</v>
      </c>
      <c r="O169" s="56">
        <v>11.045411189999999</v>
      </c>
      <c r="P169" s="56">
        <v>11.50896653</v>
      </c>
      <c r="Q169" s="56">
        <v>11.89601676</v>
      </c>
      <c r="R169" s="56">
        <v>12.280270080000001</v>
      </c>
      <c r="S169" s="56">
        <v>12.65141199</v>
      </c>
      <c r="T169" s="56">
        <v>12.56137521</v>
      </c>
      <c r="U169" s="56">
        <v>11.588592629999999</v>
      </c>
      <c r="V169" s="56">
        <v>11.073892599999999</v>
      </c>
      <c r="W169" s="56">
        <v>10.481438300000001</v>
      </c>
      <c r="X169" s="56">
        <v>9.5744008100000002</v>
      </c>
      <c r="Y169" s="56">
        <v>8.6456669000000002</v>
      </c>
      <c r="Z169" s="67">
        <v>0</v>
      </c>
    </row>
    <row r="170" spans="1:26">
      <c r="A170" s="54">
        <f t="shared" si="2"/>
        <v>45824</v>
      </c>
      <c r="B170" s="55">
        <v>8.0609873800000003</v>
      </c>
      <c r="C170" s="56">
        <v>7.698166790000001</v>
      </c>
      <c r="D170" s="56">
        <v>7.5121551300000009</v>
      </c>
      <c r="E170" s="56">
        <v>7.4237985800000006</v>
      </c>
      <c r="F170" s="56">
        <v>7.3704817</v>
      </c>
      <c r="G170" s="56">
        <v>8.0909964399999996</v>
      </c>
      <c r="H170" s="56">
        <v>8.5639883800000014</v>
      </c>
      <c r="I170" s="56">
        <v>9.1296547700000001</v>
      </c>
      <c r="J170" s="56">
        <v>9.5249703300000004</v>
      </c>
      <c r="K170" s="56">
        <v>9.7880340500000003</v>
      </c>
      <c r="L170" s="56">
        <v>10.166411289999999</v>
      </c>
      <c r="M170" s="56">
        <v>10.635909589999999</v>
      </c>
      <c r="N170" s="56">
        <v>11.157023179999999</v>
      </c>
      <c r="O170" s="56">
        <v>11.53101901</v>
      </c>
      <c r="P170" s="56">
        <v>12.073936869999999</v>
      </c>
      <c r="Q170" s="56">
        <v>12.38232734</v>
      </c>
      <c r="R170" s="56">
        <v>12.73418045</v>
      </c>
      <c r="S170" s="56">
        <v>13.21128356</v>
      </c>
      <c r="T170" s="56">
        <v>13.184467059999999</v>
      </c>
      <c r="U170" s="56">
        <v>12.708523799999998</v>
      </c>
      <c r="V170" s="56">
        <v>12.09219629</v>
      </c>
      <c r="W170" s="56">
        <v>11.182195500000001</v>
      </c>
      <c r="X170" s="56">
        <v>10.038641400000001</v>
      </c>
      <c r="Y170" s="56">
        <v>9.1807211199999994</v>
      </c>
      <c r="Z170" s="67">
        <v>0</v>
      </c>
    </row>
    <row r="171" spans="1:26">
      <c r="A171" s="54">
        <f t="shared" si="2"/>
        <v>45825</v>
      </c>
      <c r="B171" s="55">
        <v>8.5353329899999988</v>
      </c>
      <c r="C171" s="56">
        <v>7.9327294799999999</v>
      </c>
      <c r="D171" s="56">
        <v>7.6095166699999988</v>
      </c>
      <c r="E171" s="56">
        <v>7.4496626599999995</v>
      </c>
      <c r="F171" s="56">
        <v>7.48472253</v>
      </c>
      <c r="G171" s="56">
        <v>8.11535765</v>
      </c>
      <c r="H171" s="56">
        <v>8.8514439199999995</v>
      </c>
      <c r="I171" s="56">
        <v>8.9375702300000004</v>
      </c>
      <c r="J171" s="56">
        <v>6.0683042900000004</v>
      </c>
      <c r="K171" s="56">
        <v>5.6372542999999995</v>
      </c>
      <c r="L171" s="56">
        <v>5.6319986599999998</v>
      </c>
      <c r="M171" s="56">
        <v>5.5760676</v>
      </c>
      <c r="N171" s="56">
        <v>5.9535556999999999</v>
      </c>
      <c r="O171" s="56">
        <v>5.8604234900000005</v>
      </c>
      <c r="P171" s="56">
        <v>5.7961125099999995</v>
      </c>
      <c r="Q171" s="56">
        <v>5.7067096300000006</v>
      </c>
      <c r="R171" s="56">
        <v>5.7246495800000003</v>
      </c>
      <c r="S171" s="56">
        <v>6.15882329</v>
      </c>
      <c r="T171" s="56">
        <v>6.1914512200000003</v>
      </c>
      <c r="U171" s="56">
        <v>6.08066496</v>
      </c>
      <c r="V171" s="56">
        <v>6.0571078600000003</v>
      </c>
      <c r="W171" s="56">
        <v>5.8152283900000006</v>
      </c>
      <c r="X171" s="56">
        <v>5.3609000199999999</v>
      </c>
      <c r="Y171" s="56">
        <v>4.8545543999999996</v>
      </c>
      <c r="Z171" s="67">
        <v>0</v>
      </c>
    </row>
    <row r="172" spans="1:26">
      <c r="A172" s="54">
        <f t="shared" si="2"/>
        <v>45826</v>
      </c>
      <c r="B172" s="55">
        <v>4.5823325500000003</v>
      </c>
      <c r="C172" s="56">
        <v>4.45610894</v>
      </c>
      <c r="D172" s="56">
        <v>4.3824084000000001</v>
      </c>
      <c r="E172" s="56">
        <v>4.3985759299999998</v>
      </c>
      <c r="F172" s="56">
        <v>4.4807894399999997</v>
      </c>
      <c r="G172" s="56">
        <v>4.79390597</v>
      </c>
      <c r="H172" s="56">
        <v>5.6273271400000002</v>
      </c>
      <c r="I172" s="56">
        <v>8.2112983699999997</v>
      </c>
      <c r="J172" s="56">
        <v>8.5239428799999999</v>
      </c>
      <c r="K172" s="56">
        <v>8.69351305</v>
      </c>
      <c r="L172" s="56">
        <v>8.8210249399999991</v>
      </c>
      <c r="M172" s="56">
        <v>9.0036684099999995</v>
      </c>
      <c r="N172" s="56">
        <v>9.3633963799999993</v>
      </c>
      <c r="O172" s="56">
        <v>9.7173552500000007</v>
      </c>
      <c r="P172" s="56">
        <v>9.90477995</v>
      </c>
      <c r="Q172" s="56">
        <v>10.39454896</v>
      </c>
      <c r="R172" s="56">
        <v>10.872174150000001</v>
      </c>
      <c r="S172" s="56">
        <v>11.395327050000001</v>
      </c>
      <c r="T172" s="56">
        <v>11.636234540000002</v>
      </c>
      <c r="U172" s="56">
        <v>11.23650705</v>
      </c>
      <c r="V172" s="56">
        <v>10.744160560000001</v>
      </c>
      <c r="W172" s="56">
        <v>10.15674984</v>
      </c>
      <c r="X172" s="56">
        <v>9.308429349999999</v>
      </c>
      <c r="Y172" s="56">
        <v>8.5342722199999983</v>
      </c>
      <c r="Z172" s="67">
        <v>0</v>
      </c>
    </row>
    <row r="173" spans="1:26">
      <c r="A173" s="54">
        <f t="shared" si="2"/>
        <v>45827</v>
      </c>
      <c r="B173" s="55">
        <v>8.021710689999999</v>
      </c>
      <c r="C173" s="56">
        <v>7.5161749000000002</v>
      </c>
      <c r="D173" s="56">
        <v>7.08830399</v>
      </c>
      <c r="E173" s="56">
        <v>7.2177050099999995</v>
      </c>
      <c r="F173" s="56">
        <v>7.4156902899999997</v>
      </c>
      <c r="G173" s="56">
        <v>7.7268197799999996</v>
      </c>
      <c r="H173" s="56">
        <v>8.3393486899999996</v>
      </c>
      <c r="I173" s="56">
        <v>9.0299550999999987</v>
      </c>
      <c r="J173" s="56">
        <v>9.2326522299999993</v>
      </c>
      <c r="K173" s="56">
        <v>9.6344515099999981</v>
      </c>
      <c r="L173" s="56">
        <v>10.073069080000002</v>
      </c>
      <c r="M173" s="56">
        <v>10.566139649999998</v>
      </c>
      <c r="N173" s="56">
        <v>11.047244470000001</v>
      </c>
      <c r="O173" s="56">
        <v>11.37374294</v>
      </c>
      <c r="P173" s="56">
        <v>11.840373960000001</v>
      </c>
      <c r="Q173" s="56">
        <v>12.32258912</v>
      </c>
      <c r="R173" s="56">
        <v>13.079764449999999</v>
      </c>
      <c r="S173" s="56">
        <v>13.422822109999998</v>
      </c>
      <c r="T173" s="56">
        <v>13.34726311</v>
      </c>
      <c r="U173" s="56">
        <v>12.927001430000001</v>
      </c>
      <c r="V173" s="56">
        <v>12.116923160000001</v>
      </c>
      <c r="W173" s="56">
        <v>11.40072342</v>
      </c>
      <c r="X173" s="56">
        <v>10.48298419</v>
      </c>
      <c r="Y173" s="56">
        <v>9.4364784099999994</v>
      </c>
      <c r="Z173" s="67">
        <v>0</v>
      </c>
    </row>
    <row r="174" spans="1:26">
      <c r="A174" s="54">
        <f t="shared" si="2"/>
        <v>45828</v>
      </c>
      <c r="B174" s="55">
        <v>8.9846722400000001</v>
      </c>
      <c r="C174" s="56">
        <v>8.5155675500000001</v>
      </c>
      <c r="D174" s="56">
        <v>8.2269282999999991</v>
      </c>
      <c r="E174" s="56">
        <v>8.0821532999999999</v>
      </c>
      <c r="F174" s="56">
        <v>8.1060209699999994</v>
      </c>
      <c r="G174" s="56">
        <v>8.4980948900000008</v>
      </c>
      <c r="H174" s="56">
        <v>9.3380055500000001</v>
      </c>
      <c r="I174" s="56">
        <v>10.28653978</v>
      </c>
      <c r="J174" s="56">
        <v>10.67626563</v>
      </c>
      <c r="K174" s="56">
        <v>11.046881229999999</v>
      </c>
      <c r="L174" s="56">
        <v>11.644923689999999</v>
      </c>
      <c r="M174" s="56">
        <v>12.28309185</v>
      </c>
      <c r="N174" s="56">
        <v>12.758870180000002</v>
      </c>
      <c r="O174" s="56">
        <v>13.11782975</v>
      </c>
      <c r="P174" s="56">
        <v>13.44695265</v>
      </c>
      <c r="Q174" s="56">
        <v>13.541201079999999</v>
      </c>
      <c r="R174" s="56">
        <v>13.569907579999999</v>
      </c>
      <c r="S174" s="56">
        <v>12.75356798</v>
      </c>
      <c r="T174" s="56">
        <v>13.38896154</v>
      </c>
      <c r="U174" s="56">
        <v>13.270344140000001</v>
      </c>
      <c r="V174" s="56">
        <v>12.56596283</v>
      </c>
      <c r="W174" s="56">
        <v>11.84687755</v>
      </c>
      <c r="X174" s="56">
        <v>11.08781009</v>
      </c>
      <c r="Y174" s="56">
        <v>9.9846975300000018</v>
      </c>
      <c r="Z174" s="67">
        <v>0</v>
      </c>
    </row>
    <row r="175" spans="1:26">
      <c r="A175" s="54">
        <f t="shared" si="2"/>
        <v>45829</v>
      </c>
      <c r="B175" s="55">
        <v>9.338204600000001</v>
      </c>
      <c r="C175" s="56">
        <v>8.9613068600000005</v>
      </c>
      <c r="D175" s="56">
        <v>8.7657220999999996</v>
      </c>
      <c r="E175" s="56">
        <v>8.5599275600000002</v>
      </c>
      <c r="F175" s="56">
        <v>8.4293448600000005</v>
      </c>
      <c r="G175" s="56">
        <v>8.3705054899999993</v>
      </c>
      <c r="H175" s="56">
        <v>8.720940989999999</v>
      </c>
      <c r="I175" s="56">
        <v>9.6229490200000001</v>
      </c>
      <c r="J175" s="56">
        <v>10.36386637</v>
      </c>
      <c r="K175" s="56">
        <v>10.74962092</v>
      </c>
      <c r="L175" s="56">
        <v>11.287963</v>
      </c>
      <c r="M175" s="56">
        <v>11.682503990000001</v>
      </c>
      <c r="N175" s="56">
        <v>11.89598318</v>
      </c>
      <c r="O175" s="56">
        <v>12.31302728</v>
      </c>
      <c r="P175" s="56">
        <v>12.608576659999999</v>
      </c>
      <c r="Q175" s="56">
        <v>12.915193149999999</v>
      </c>
      <c r="R175" s="56">
        <v>13.49547475</v>
      </c>
      <c r="S175" s="56">
        <v>13.972517550000001</v>
      </c>
      <c r="T175" s="56">
        <v>14.115436409999999</v>
      </c>
      <c r="U175" s="56">
        <v>13.59359708</v>
      </c>
      <c r="V175" s="56">
        <v>13.010271400000001</v>
      </c>
      <c r="W175" s="56">
        <v>12.216434870000001</v>
      </c>
      <c r="X175" s="56">
        <v>11.224389379999998</v>
      </c>
      <c r="Y175" s="56">
        <v>10.249875650000002</v>
      </c>
      <c r="Z175" s="67">
        <v>0</v>
      </c>
    </row>
    <row r="176" spans="1:26">
      <c r="A176" s="54">
        <f t="shared" si="2"/>
        <v>45830</v>
      </c>
      <c r="B176" s="55">
        <v>9.6156616199999991</v>
      </c>
      <c r="C176" s="56">
        <v>9.1551004099999993</v>
      </c>
      <c r="D176" s="56">
        <v>8.8598721299999994</v>
      </c>
      <c r="E176" s="56">
        <v>8.6237041899999998</v>
      </c>
      <c r="F176" s="56">
        <v>8.6009034300000007</v>
      </c>
      <c r="G176" s="56">
        <v>8.6067472800000004</v>
      </c>
      <c r="H176" s="56">
        <v>9.0239583200000002</v>
      </c>
      <c r="I176" s="56">
        <v>9.6368849900000004</v>
      </c>
      <c r="J176" s="56">
        <v>10.37130874</v>
      </c>
      <c r="K176" s="56">
        <v>10.698697090000001</v>
      </c>
      <c r="L176" s="56">
        <v>10.954747709999999</v>
      </c>
      <c r="M176" s="56">
        <v>11.11070376</v>
      </c>
      <c r="N176" s="56">
        <v>11.396686040000001</v>
      </c>
      <c r="O176" s="56">
        <v>11.637591649999999</v>
      </c>
      <c r="P176" s="56">
        <v>12.062392920000001</v>
      </c>
      <c r="Q176" s="56">
        <v>12.472085269999999</v>
      </c>
      <c r="R176" s="56">
        <v>12.98917505</v>
      </c>
      <c r="S176" s="56">
        <v>13.637886310000001</v>
      </c>
      <c r="T176" s="56">
        <v>13.81192098</v>
      </c>
      <c r="U176" s="56">
        <v>13.239510760000002</v>
      </c>
      <c r="V176" s="56">
        <v>12.709680430000001</v>
      </c>
      <c r="W176" s="56">
        <v>11.952406199999999</v>
      </c>
      <c r="X176" s="56">
        <v>10.86725274</v>
      </c>
      <c r="Y176" s="56">
        <v>9.8865785499999976</v>
      </c>
      <c r="Z176" s="67">
        <v>0</v>
      </c>
    </row>
    <row r="177" spans="1:26">
      <c r="A177" s="54">
        <f t="shared" si="2"/>
        <v>45831</v>
      </c>
      <c r="B177" s="55">
        <v>9.3267636800000009</v>
      </c>
      <c r="C177" s="56">
        <v>8.8046427200000004</v>
      </c>
      <c r="D177" s="56">
        <v>8.4556483599999996</v>
      </c>
      <c r="E177" s="56">
        <v>8.0823907699999999</v>
      </c>
      <c r="F177" s="56">
        <v>8.0447036800000014</v>
      </c>
      <c r="G177" s="56">
        <v>8.4877487500000015</v>
      </c>
      <c r="H177" s="56">
        <v>9.2265740600000008</v>
      </c>
      <c r="I177" s="56">
        <v>9.7447513600000004</v>
      </c>
      <c r="J177" s="56">
        <v>9.3777870500000002</v>
      </c>
      <c r="K177" s="56">
        <v>9.3428030799999995</v>
      </c>
      <c r="L177" s="56">
        <v>9.367492020000002</v>
      </c>
      <c r="M177" s="56">
        <v>9.6689555299999999</v>
      </c>
      <c r="N177" s="56">
        <v>9.6678185900000013</v>
      </c>
      <c r="O177" s="56">
        <v>9.6335136800000001</v>
      </c>
      <c r="P177" s="56">
        <v>10.042235260000002</v>
      </c>
      <c r="Q177" s="56">
        <v>10.64574651</v>
      </c>
      <c r="R177" s="56">
        <v>10.950821629999998</v>
      </c>
      <c r="S177" s="56">
        <v>10.961350680000001</v>
      </c>
      <c r="T177" s="56">
        <v>11.13494543</v>
      </c>
      <c r="U177" s="56">
        <v>10.811008410000001</v>
      </c>
      <c r="V177" s="56">
        <v>10.64079126</v>
      </c>
      <c r="W177" s="56">
        <v>10.17857517</v>
      </c>
      <c r="X177" s="56">
        <v>9.5269101999999997</v>
      </c>
      <c r="Y177" s="56">
        <v>8.6391776999999994</v>
      </c>
      <c r="Z177" s="67">
        <v>0</v>
      </c>
    </row>
    <row r="178" spans="1:26">
      <c r="A178" s="54">
        <f t="shared" si="2"/>
        <v>45832</v>
      </c>
      <c r="B178" s="55">
        <v>8.1374215299999992</v>
      </c>
      <c r="C178" s="56">
        <v>7.79867664</v>
      </c>
      <c r="D178" s="56">
        <v>7.6054935399999994</v>
      </c>
      <c r="E178" s="56">
        <v>7.51449912</v>
      </c>
      <c r="F178" s="56">
        <v>7.6440886200000007</v>
      </c>
      <c r="G178" s="56">
        <v>7.8879016399999999</v>
      </c>
      <c r="H178" s="56">
        <v>8.3292524700000001</v>
      </c>
      <c r="I178" s="56">
        <v>8.8776681700000015</v>
      </c>
      <c r="J178" s="56">
        <v>8.8924370499999998</v>
      </c>
      <c r="K178" s="56">
        <v>8.9920340099999994</v>
      </c>
      <c r="L178" s="56">
        <v>9.3028072099999992</v>
      </c>
      <c r="M178" s="56">
        <v>9.9986875699999995</v>
      </c>
      <c r="N178" s="56">
        <v>10.3603115</v>
      </c>
      <c r="O178" s="56">
        <v>10.76153644</v>
      </c>
      <c r="P178" s="56">
        <v>11.263278140000001</v>
      </c>
      <c r="Q178" s="56">
        <v>11.618689459999999</v>
      </c>
      <c r="R178" s="56">
        <v>11.735398010000001</v>
      </c>
      <c r="S178" s="56">
        <v>11.66849347</v>
      </c>
      <c r="T178" s="56">
        <v>11.493383880000001</v>
      </c>
      <c r="U178" s="56">
        <v>10.750772250000001</v>
      </c>
      <c r="V178" s="56">
        <v>10.348422640000001</v>
      </c>
      <c r="W178" s="56">
        <v>9.9312248800000003</v>
      </c>
      <c r="X178" s="56">
        <v>9.3007606199999984</v>
      </c>
      <c r="Y178" s="56">
        <v>8.5479859800000018</v>
      </c>
      <c r="Z178" s="67">
        <v>0</v>
      </c>
    </row>
    <row r="179" spans="1:26">
      <c r="A179" s="54">
        <f t="shared" si="2"/>
        <v>45833</v>
      </c>
      <c r="B179" s="55">
        <v>8.1185402399999997</v>
      </c>
      <c r="C179" s="56">
        <v>7.8988680800000006</v>
      </c>
      <c r="D179" s="56">
        <v>7.7580152199999999</v>
      </c>
      <c r="E179" s="56">
        <v>7.6840759299999988</v>
      </c>
      <c r="F179" s="56">
        <v>7.7565919600000006</v>
      </c>
      <c r="G179" s="56">
        <v>8.010411379999999</v>
      </c>
      <c r="H179" s="56">
        <v>8.4325261400000002</v>
      </c>
      <c r="I179" s="56">
        <v>8.90898331</v>
      </c>
      <c r="J179" s="56">
        <v>8.9096865699999999</v>
      </c>
      <c r="K179" s="56">
        <v>8.9558605399999998</v>
      </c>
      <c r="L179" s="56">
        <v>9.4767949800000011</v>
      </c>
      <c r="M179" s="56">
        <v>10.088097110000001</v>
      </c>
      <c r="N179" s="56">
        <v>10.34495362</v>
      </c>
      <c r="O179" s="56">
        <v>10.746915880000001</v>
      </c>
      <c r="P179" s="56">
        <v>11.002739999999999</v>
      </c>
      <c r="Q179" s="56">
        <v>11.474117509999999</v>
      </c>
      <c r="R179" s="56">
        <v>11.73665242</v>
      </c>
      <c r="S179" s="56">
        <v>11.951642850000001</v>
      </c>
      <c r="T179" s="56">
        <v>11.724277349999999</v>
      </c>
      <c r="U179" s="56">
        <v>10.543855709999999</v>
      </c>
      <c r="V179" s="56">
        <v>10.26466037</v>
      </c>
      <c r="W179" s="56">
        <v>9.7737144700000016</v>
      </c>
      <c r="X179" s="56">
        <v>8.9521591399999991</v>
      </c>
      <c r="Y179" s="56">
        <v>8.2010644700000004</v>
      </c>
      <c r="Z179" s="67">
        <v>0</v>
      </c>
    </row>
    <row r="180" spans="1:26">
      <c r="A180" s="54">
        <f t="shared" si="2"/>
        <v>45834</v>
      </c>
      <c r="B180" s="55">
        <v>7.7382439400000003</v>
      </c>
      <c r="C180" s="56">
        <v>7.3714839799999998</v>
      </c>
      <c r="D180" s="56">
        <v>7.1968990099999992</v>
      </c>
      <c r="E180" s="56">
        <v>7.1286251900000011</v>
      </c>
      <c r="F180" s="56">
        <v>7.2393893700000005</v>
      </c>
      <c r="G180" s="56">
        <v>7.8831581399999999</v>
      </c>
      <c r="H180" s="56">
        <v>8.5309934399999996</v>
      </c>
      <c r="I180" s="56">
        <v>8.86556444</v>
      </c>
      <c r="J180" s="56">
        <v>9.0918005799999992</v>
      </c>
      <c r="K180" s="56">
        <v>9.2818235600000012</v>
      </c>
      <c r="L180" s="56">
        <v>9.3507504800000003</v>
      </c>
      <c r="M180" s="56">
        <v>9.6655786800000012</v>
      </c>
      <c r="N180" s="56">
        <v>10.20427104</v>
      </c>
      <c r="O180" s="56">
        <v>10.630532260000001</v>
      </c>
      <c r="P180" s="56">
        <v>10.913810099999999</v>
      </c>
      <c r="Q180" s="56">
        <v>11.67091862</v>
      </c>
      <c r="R180" s="56">
        <v>12.164219859999999</v>
      </c>
      <c r="S180" s="56">
        <v>12.393789640000001</v>
      </c>
      <c r="T180" s="56">
        <v>12.573467789999999</v>
      </c>
      <c r="U180" s="56">
        <v>12.32335767</v>
      </c>
      <c r="V180" s="56">
        <v>11.734726440000001</v>
      </c>
      <c r="W180" s="56">
        <v>10.96609875</v>
      </c>
      <c r="X180" s="56">
        <v>9.9179851300000017</v>
      </c>
      <c r="Y180" s="56">
        <v>8.8123448100000008</v>
      </c>
      <c r="Z180" s="67">
        <v>0</v>
      </c>
    </row>
    <row r="181" spans="1:26">
      <c r="A181" s="54">
        <f t="shared" si="2"/>
        <v>45835</v>
      </c>
      <c r="B181" s="55">
        <v>8.1079150000000002</v>
      </c>
      <c r="C181" s="56">
        <v>7.6438731100000004</v>
      </c>
      <c r="D181" s="56">
        <v>7.3508097299999999</v>
      </c>
      <c r="E181" s="56">
        <v>7.3508403599999994</v>
      </c>
      <c r="F181" s="56">
        <v>7.3473419900000003</v>
      </c>
      <c r="G181" s="56">
        <v>7.5641379799999999</v>
      </c>
      <c r="H181" s="56">
        <v>8.012690469999999</v>
      </c>
      <c r="I181" s="56">
        <v>8.5663331799999991</v>
      </c>
      <c r="J181" s="56">
        <v>8.7833833999999982</v>
      </c>
      <c r="K181" s="56">
        <v>9.0676043500000016</v>
      </c>
      <c r="L181" s="56">
        <v>9.39636037</v>
      </c>
      <c r="M181" s="56">
        <v>9.8431961300000008</v>
      </c>
      <c r="N181" s="56">
        <v>10.475673390000001</v>
      </c>
      <c r="O181" s="56">
        <v>11.04570764</v>
      </c>
      <c r="P181" s="56">
        <v>11.44093683</v>
      </c>
      <c r="Q181" s="56">
        <v>11.862172380000001</v>
      </c>
      <c r="R181" s="56">
        <v>12.159106550000001</v>
      </c>
      <c r="S181" s="56">
        <v>12.73592599</v>
      </c>
      <c r="T181" s="56">
        <v>12.851684819999999</v>
      </c>
      <c r="U181" s="56">
        <v>12.123922709999999</v>
      </c>
      <c r="V181" s="56">
        <v>11.368761050000002</v>
      </c>
      <c r="W181" s="56">
        <v>10.588997579999999</v>
      </c>
      <c r="X181" s="56">
        <v>9.590112610000002</v>
      </c>
      <c r="Y181" s="56">
        <v>8.5831810900000001</v>
      </c>
      <c r="Z181" s="67">
        <v>0</v>
      </c>
    </row>
    <row r="182" spans="1:26">
      <c r="A182" s="54">
        <f t="shared" si="2"/>
        <v>45836</v>
      </c>
      <c r="B182" s="55">
        <v>7.9536747100000005</v>
      </c>
      <c r="C182" s="56">
        <v>7.3099907299999991</v>
      </c>
      <c r="D182" s="56">
        <v>6.8231494399999999</v>
      </c>
      <c r="E182" s="56">
        <v>6.7318811500000004</v>
      </c>
      <c r="F182" s="56">
        <v>6.8574137199999994</v>
      </c>
      <c r="G182" s="56">
        <v>7.1210027200000008</v>
      </c>
      <c r="H182" s="56">
        <v>7.6120402300000007</v>
      </c>
      <c r="I182" s="56">
        <v>8.2013375699999997</v>
      </c>
      <c r="J182" s="56">
        <v>8.5777037099999998</v>
      </c>
      <c r="K182" s="56">
        <v>9.0157085200000004</v>
      </c>
      <c r="L182" s="56">
        <v>9.3337363399999997</v>
      </c>
      <c r="M182" s="56">
        <v>9.9319734799999999</v>
      </c>
      <c r="N182" s="56">
        <v>10.70693943</v>
      </c>
      <c r="O182" s="56">
        <v>11.36506372</v>
      </c>
      <c r="P182" s="56">
        <v>11.8669615</v>
      </c>
      <c r="Q182" s="56">
        <v>12.40677049</v>
      </c>
      <c r="R182" s="56">
        <v>12.785363929999999</v>
      </c>
      <c r="S182" s="56">
        <v>12.865034339999999</v>
      </c>
      <c r="T182" s="56">
        <v>12.685139320000001</v>
      </c>
      <c r="U182" s="56">
        <v>12.13462878</v>
      </c>
      <c r="V182" s="56">
        <v>11.512427940000002</v>
      </c>
      <c r="W182" s="56">
        <v>10.713176460000001</v>
      </c>
      <c r="X182" s="56">
        <v>9.7519527400000001</v>
      </c>
      <c r="Y182" s="56">
        <v>8.8198665799999993</v>
      </c>
      <c r="Z182" s="67">
        <v>0</v>
      </c>
    </row>
    <row r="183" spans="1:26">
      <c r="A183" s="54">
        <f t="shared" si="2"/>
        <v>45837</v>
      </c>
      <c r="B183" s="55">
        <v>8.2317192300000013</v>
      </c>
      <c r="C183" s="56">
        <v>7.7928624300000013</v>
      </c>
      <c r="D183" s="56">
        <v>7.4947647400000008</v>
      </c>
      <c r="E183" s="56">
        <v>7.2614834300000002</v>
      </c>
      <c r="F183" s="56">
        <v>7.2686696200000007</v>
      </c>
      <c r="G183" s="56">
        <v>7.24213226</v>
      </c>
      <c r="H183" s="56">
        <v>7.6845597299999993</v>
      </c>
      <c r="I183" s="56">
        <v>8.2408740700000003</v>
      </c>
      <c r="J183" s="56">
        <v>8.6166211300000004</v>
      </c>
      <c r="K183" s="56">
        <v>8.8282105000000008</v>
      </c>
      <c r="L183" s="56">
        <v>9.5278796099999994</v>
      </c>
      <c r="M183" s="56">
        <v>10.30339187</v>
      </c>
      <c r="N183" s="56">
        <v>10.84760887</v>
      </c>
      <c r="O183" s="56">
        <v>11.32920945</v>
      </c>
      <c r="P183" s="56">
        <v>11.79238894</v>
      </c>
      <c r="Q183" s="56">
        <v>12.098931850000001</v>
      </c>
      <c r="R183" s="56">
        <v>12.21271256</v>
      </c>
      <c r="S183" s="56">
        <v>12.155369570000001</v>
      </c>
      <c r="T183" s="56">
        <v>11.562741280000001</v>
      </c>
      <c r="U183" s="56">
        <v>10.973460650000002</v>
      </c>
      <c r="V183" s="56">
        <v>10.81798174</v>
      </c>
      <c r="W183" s="56">
        <v>10.452778470000002</v>
      </c>
      <c r="X183" s="56">
        <v>9.4876598599999991</v>
      </c>
      <c r="Y183" s="56">
        <v>8.5108099599999996</v>
      </c>
      <c r="Z183" s="67">
        <v>0</v>
      </c>
    </row>
    <row r="184" spans="1:26">
      <c r="A184" s="54">
        <f t="shared" si="2"/>
        <v>45838</v>
      </c>
      <c r="B184" s="55">
        <v>7.9570218299999995</v>
      </c>
      <c r="C184" s="56">
        <v>7.5296112800000001</v>
      </c>
      <c r="D184" s="56">
        <v>7.353510560000001</v>
      </c>
      <c r="E184" s="56">
        <v>7.2933552199999996</v>
      </c>
      <c r="F184" s="56">
        <v>7.3447822199999999</v>
      </c>
      <c r="G184" s="56">
        <v>7.9219064799999996</v>
      </c>
      <c r="H184" s="56">
        <v>8.6169252099999998</v>
      </c>
      <c r="I184" s="56">
        <v>9.2795546200000008</v>
      </c>
      <c r="J184" s="56">
        <v>9.3720081799999999</v>
      </c>
      <c r="K184" s="56">
        <v>8.9635797799999999</v>
      </c>
      <c r="L184" s="56">
        <v>9.2542952199999995</v>
      </c>
      <c r="M184" s="56">
        <v>9.9245894200000002</v>
      </c>
      <c r="N184" s="56">
        <v>10.612828560000001</v>
      </c>
      <c r="O184" s="56">
        <v>11.05793615</v>
      </c>
      <c r="P184" s="56">
        <v>11.670854820000001</v>
      </c>
      <c r="Q184" s="56">
        <v>11.842857499999997</v>
      </c>
      <c r="R184" s="56">
        <v>12.35600556</v>
      </c>
      <c r="S184" s="56">
        <v>12.66293615</v>
      </c>
      <c r="T184" s="56">
        <v>12.341327380000001</v>
      </c>
      <c r="U184" s="56">
        <v>11.882864020000001</v>
      </c>
      <c r="V184" s="56">
        <v>11.388579600000002</v>
      </c>
      <c r="W184" s="56">
        <v>10.691379189999999</v>
      </c>
      <c r="X184" s="56">
        <v>9.6734305599999999</v>
      </c>
      <c r="Y184" s="56">
        <v>8.767031789999999</v>
      </c>
      <c r="Z184" s="67">
        <v>0</v>
      </c>
    </row>
    <row r="185" spans="1:26">
      <c r="A185" s="54">
        <f t="shared" si="2"/>
        <v>45839</v>
      </c>
      <c r="B185" s="55">
        <v>8.2136207199999998</v>
      </c>
      <c r="C185" s="56">
        <v>7.8261740799999995</v>
      </c>
      <c r="D185" s="56">
        <v>7.5973949299999992</v>
      </c>
      <c r="E185" s="56">
        <v>7.4717642900000003</v>
      </c>
      <c r="F185" s="56">
        <v>7.5197024999999993</v>
      </c>
      <c r="G185" s="56">
        <v>8.2722703500000012</v>
      </c>
      <c r="H185" s="56">
        <v>8.4241631100000021</v>
      </c>
      <c r="I185" s="56">
        <v>9.0154084700000006</v>
      </c>
      <c r="J185" s="56">
        <v>9.4439023500000001</v>
      </c>
      <c r="K185" s="56">
        <v>9.6854807499999982</v>
      </c>
      <c r="L185" s="56">
        <v>9.9019861700000007</v>
      </c>
      <c r="M185" s="56">
        <v>10.43585678</v>
      </c>
      <c r="N185" s="56">
        <v>10.94820507</v>
      </c>
      <c r="O185" s="56">
        <v>11.352953420000002</v>
      </c>
      <c r="P185" s="56">
        <v>11.775418689999999</v>
      </c>
      <c r="Q185" s="56">
        <v>12.480008320000001</v>
      </c>
      <c r="R185" s="56">
        <v>13.247716779999999</v>
      </c>
      <c r="S185" s="56">
        <v>13.276816520000001</v>
      </c>
      <c r="T185" s="56">
        <v>12.88073861</v>
      </c>
      <c r="U185" s="56">
        <v>12.385337459999999</v>
      </c>
      <c r="V185" s="56">
        <v>11.86902708</v>
      </c>
      <c r="W185" s="56">
        <v>11.044436939999999</v>
      </c>
      <c r="X185" s="56">
        <v>9.9901635199999994</v>
      </c>
      <c r="Y185" s="56">
        <v>8.9775347299999986</v>
      </c>
      <c r="Z185" s="67">
        <v>0</v>
      </c>
    </row>
    <row r="186" spans="1:26">
      <c r="A186" s="54">
        <f t="shared" si="2"/>
        <v>45840</v>
      </c>
      <c r="B186" s="55">
        <v>8.3471181799999989</v>
      </c>
      <c r="C186" s="56">
        <v>8.0193325000000009</v>
      </c>
      <c r="D186" s="56">
        <v>7.7793971700000002</v>
      </c>
      <c r="E186" s="56">
        <v>7.6907315299999999</v>
      </c>
      <c r="F186" s="56">
        <v>7.7595324500000009</v>
      </c>
      <c r="G186" s="56">
        <v>8.4004120100000002</v>
      </c>
      <c r="H186" s="56">
        <v>8.9745373500000003</v>
      </c>
      <c r="I186" s="56">
        <v>9.4966828900000007</v>
      </c>
      <c r="J186" s="56">
        <v>9.8760214200000007</v>
      </c>
      <c r="K186" s="56">
        <v>10.009891520000002</v>
      </c>
      <c r="L186" s="56">
        <v>10.237739819999998</v>
      </c>
      <c r="M186" s="56">
        <v>10.58150891</v>
      </c>
      <c r="N186" s="56">
        <v>11.10849</v>
      </c>
      <c r="O186" s="56">
        <v>11.5015062</v>
      </c>
      <c r="P186" s="56">
        <v>12.126979449999999</v>
      </c>
      <c r="Q186" s="56">
        <v>12.627169550000001</v>
      </c>
      <c r="R186" s="56">
        <v>12.918338690000001</v>
      </c>
      <c r="S186" s="56">
        <v>13.28831926</v>
      </c>
      <c r="T186" s="56">
        <v>13.480396649999999</v>
      </c>
      <c r="U186" s="56">
        <v>13.00997181</v>
      </c>
      <c r="V186" s="56">
        <v>12.383804640000001</v>
      </c>
      <c r="W186" s="56">
        <v>11.684693889999998</v>
      </c>
      <c r="X186" s="56">
        <v>10.690755130000001</v>
      </c>
      <c r="Y186" s="56">
        <v>9.5911105800000005</v>
      </c>
      <c r="Z186" s="67">
        <v>0</v>
      </c>
    </row>
    <row r="187" spans="1:26">
      <c r="A187" s="54">
        <f t="shared" si="2"/>
        <v>45841</v>
      </c>
      <c r="B187" s="55">
        <v>8.9169441900000006</v>
      </c>
      <c r="C187" s="56">
        <v>8.4089262900000001</v>
      </c>
      <c r="D187" s="56">
        <v>8.1363372900000002</v>
      </c>
      <c r="E187" s="56">
        <v>8.0306854800000007</v>
      </c>
      <c r="F187" s="56">
        <v>7.9626074000000004</v>
      </c>
      <c r="G187" s="56">
        <v>8.5308193299999999</v>
      </c>
      <c r="H187" s="56">
        <v>9.229697830000001</v>
      </c>
      <c r="I187" s="56">
        <v>10.100642199999999</v>
      </c>
      <c r="J187" s="56">
        <v>10.576266530000002</v>
      </c>
      <c r="K187" s="56">
        <v>10.840705460000001</v>
      </c>
      <c r="L187" s="56">
        <v>11.291225780000001</v>
      </c>
      <c r="M187" s="56">
        <v>11.846424200000001</v>
      </c>
      <c r="N187" s="56">
        <v>12.19795212</v>
      </c>
      <c r="O187" s="56">
        <v>12.718875860000001</v>
      </c>
      <c r="P187" s="56">
        <v>13.196800530000001</v>
      </c>
      <c r="Q187" s="56">
        <v>13.357286589999999</v>
      </c>
      <c r="R187" s="56">
        <v>13.624826130000001</v>
      </c>
      <c r="S187" s="56">
        <v>13.70014806</v>
      </c>
      <c r="T187" s="56">
        <v>13.231494419999999</v>
      </c>
      <c r="U187" s="56">
        <v>12.739549049999999</v>
      </c>
      <c r="V187" s="56">
        <v>12.35646756</v>
      </c>
      <c r="W187" s="56">
        <v>11.747916180000001</v>
      </c>
      <c r="X187" s="56">
        <v>10.92449016</v>
      </c>
      <c r="Y187" s="56">
        <v>9.7622016300000016</v>
      </c>
      <c r="Z187" s="67">
        <v>0</v>
      </c>
    </row>
    <row r="188" spans="1:26">
      <c r="A188" s="54">
        <f t="shared" si="2"/>
        <v>45842</v>
      </c>
      <c r="B188" s="55">
        <v>9.0814711499999987</v>
      </c>
      <c r="C188" s="56">
        <v>8.5009513600000002</v>
      </c>
      <c r="D188" s="56">
        <v>8.3106542899999987</v>
      </c>
      <c r="E188" s="56">
        <v>8.1811499599999991</v>
      </c>
      <c r="F188" s="56">
        <v>8.2288537099999992</v>
      </c>
      <c r="G188" s="56">
        <v>8.3343122800000007</v>
      </c>
      <c r="H188" s="56">
        <v>8.9026722100000004</v>
      </c>
      <c r="I188" s="56">
        <v>9.6919013799999991</v>
      </c>
      <c r="J188" s="56">
        <v>10.185485890000001</v>
      </c>
      <c r="K188" s="56">
        <v>10.359556779999998</v>
      </c>
      <c r="L188" s="56">
        <v>10.572036169999999</v>
      </c>
      <c r="M188" s="56">
        <v>11.06364379</v>
      </c>
      <c r="N188" s="56">
        <v>11.659951999999999</v>
      </c>
      <c r="O188" s="56">
        <v>11.907940959999999</v>
      </c>
      <c r="P188" s="56">
        <v>12.39199236</v>
      </c>
      <c r="Q188" s="56">
        <v>12.590908729999999</v>
      </c>
      <c r="R188" s="56">
        <v>12.34583334</v>
      </c>
      <c r="S188" s="56">
        <v>12.65393289</v>
      </c>
      <c r="T188" s="56">
        <v>12.866583670000001</v>
      </c>
      <c r="U188" s="56">
        <v>12.42698476</v>
      </c>
      <c r="V188" s="56">
        <v>11.54659551</v>
      </c>
      <c r="W188" s="56">
        <v>10.831896379999998</v>
      </c>
      <c r="X188" s="56">
        <v>10.18031723</v>
      </c>
      <c r="Y188" s="56">
        <v>9.5829785200000011</v>
      </c>
      <c r="Z188" s="67">
        <v>0</v>
      </c>
    </row>
    <row r="189" spans="1:26">
      <c r="A189" s="54">
        <f t="shared" si="2"/>
        <v>45843</v>
      </c>
      <c r="B189" s="55">
        <v>8.717571920000001</v>
      </c>
      <c r="C189" s="56">
        <v>7.999222239999999</v>
      </c>
      <c r="D189" s="56">
        <v>7.9985257600000006</v>
      </c>
      <c r="E189" s="56">
        <v>7.8270467000000004</v>
      </c>
      <c r="F189" s="56">
        <v>7.7911215</v>
      </c>
      <c r="G189" s="56">
        <v>7.7777861300000009</v>
      </c>
      <c r="H189" s="56">
        <v>8.3491524500000001</v>
      </c>
      <c r="I189" s="56">
        <v>9.0580115499999998</v>
      </c>
      <c r="J189" s="56">
        <v>9.3790025099999994</v>
      </c>
      <c r="K189" s="56">
        <v>9.9221641599999995</v>
      </c>
      <c r="L189" s="56">
        <v>10.527522369999998</v>
      </c>
      <c r="M189" s="56">
        <v>10.896740190000001</v>
      </c>
      <c r="N189" s="56">
        <v>11.53431709</v>
      </c>
      <c r="O189" s="56">
        <v>11.883115070000001</v>
      </c>
      <c r="P189" s="56">
        <v>12.329602999999999</v>
      </c>
      <c r="Q189" s="56">
        <v>12.65111551</v>
      </c>
      <c r="R189" s="56">
        <v>13.148297039999999</v>
      </c>
      <c r="S189" s="56">
        <v>13.71606064</v>
      </c>
      <c r="T189" s="56">
        <v>13.5836858</v>
      </c>
      <c r="U189" s="56">
        <v>12.722186779999999</v>
      </c>
      <c r="V189" s="56">
        <v>12.2023501</v>
      </c>
      <c r="W189" s="56">
        <v>11.573265409999999</v>
      </c>
      <c r="X189" s="56">
        <v>9.9575689200000017</v>
      </c>
      <c r="Y189" s="56">
        <v>8.9214824499999992</v>
      </c>
      <c r="Z189" s="67">
        <v>0</v>
      </c>
    </row>
    <row r="190" spans="1:26">
      <c r="A190" s="54">
        <f t="shared" si="2"/>
        <v>45844</v>
      </c>
      <c r="B190" s="55">
        <v>8.2741787999999996</v>
      </c>
      <c r="C190" s="56">
        <v>7.7279924899999992</v>
      </c>
      <c r="D190" s="56">
        <v>7.5037296900000001</v>
      </c>
      <c r="E190" s="56">
        <v>7.3112866900000002</v>
      </c>
      <c r="F190" s="56">
        <v>7.2775779699999994</v>
      </c>
      <c r="G190" s="56">
        <v>7.3920323599999991</v>
      </c>
      <c r="H190" s="56">
        <v>7.7704988500000001</v>
      </c>
      <c r="I190" s="56">
        <v>8.4564141100000008</v>
      </c>
      <c r="J190" s="56">
        <v>8.9240080600000002</v>
      </c>
      <c r="K190" s="56">
        <v>9.3583715900000009</v>
      </c>
      <c r="L190" s="56">
        <v>9.4487570600000002</v>
      </c>
      <c r="M190" s="56">
        <v>9.7991022899999987</v>
      </c>
      <c r="N190" s="56">
        <v>10.245104319999999</v>
      </c>
      <c r="O190" s="56">
        <v>10.668999810000001</v>
      </c>
      <c r="P190" s="56">
        <v>11.007671350000001</v>
      </c>
      <c r="Q190" s="56">
        <v>11.527527620000001</v>
      </c>
      <c r="R190" s="56">
        <v>12.138402849999999</v>
      </c>
      <c r="S190" s="56">
        <v>12.508939340000001</v>
      </c>
      <c r="T190" s="56">
        <v>12.73785208</v>
      </c>
      <c r="U190" s="56">
        <v>12.22203513</v>
      </c>
      <c r="V190" s="56">
        <v>11.393600319999999</v>
      </c>
      <c r="W190" s="56">
        <v>10.288887709999999</v>
      </c>
      <c r="X190" s="56">
        <v>9.1691030500000004</v>
      </c>
      <c r="Y190" s="56">
        <v>8.2311371299999987</v>
      </c>
      <c r="Z190" s="67">
        <v>0</v>
      </c>
    </row>
    <row r="191" spans="1:26">
      <c r="A191" s="54">
        <f t="shared" si="2"/>
        <v>45845</v>
      </c>
      <c r="B191" s="55">
        <v>7.5789321199999993</v>
      </c>
      <c r="C191" s="56">
        <v>7.0243799200000003</v>
      </c>
      <c r="D191" s="56">
        <v>6.6685659699999995</v>
      </c>
      <c r="E191" s="56">
        <v>6.5551618199999995</v>
      </c>
      <c r="F191" s="56">
        <v>6.9060011899999996</v>
      </c>
      <c r="G191" s="56">
        <v>7.1650957199999992</v>
      </c>
      <c r="H191" s="56">
        <v>7.9752603399999993</v>
      </c>
      <c r="I191" s="56">
        <v>8.6493267400000011</v>
      </c>
      <c r="J191" s="56">
        <v>9.0390404100000019</v>
      </c>
      <c r="K191" s="56">
        <v>9.2633106299999994</v>
      </c>
      <c r="L191" s="56">
        <v>9.6725666700000001</v>
      </c>
      <c r="M191" s="56">
        <v>10.147178799999999</v>
      </c>
      <c r="N191" s="56">
        <v>10.883826750000001</v>
      </c>
      <c r="O191" s="56">
        <v>11.339281060000001</v>
      </c>
      <c r="P191" s="56">
        <v>11.722516169999999</v>
      </c>
      <c r="Q191" s="56">
        <v>12.173733100000002</v>
      </c>
      <c r="R191" s="56">
        <v>12.883843209999998</v>
      </c>
      <c r="S191" s="56">
        <v>12.885337009999999</v>
      </c>
      <c r="T191" s="56">
        <v>12.140140370000001</v>
      </c>
      <c r="U191" s="56">
        <v>11.357407720000001</v>
      </c>
      <c r="V191" s="56">
        <v>10.7621117</v>
      </c>
      <c r="W191" s="56">
        <v>10.140200740000001</v>
      </c>
      <c r="X191" s="56">
        <v>9.1721576999999996</v>
      </c>
      <c r="Y191" s="56">
        <v>8.2359690599999986</v>
      </c>
      <c r="Z191" s="67">
        <v>0</v>
      </c>
    </row>
    <row r="192" spans="1:26">
      <c r="A192" s="54">
        <f t="shared" si="2"/>
        <v>45846</v>
      </c>
      <c r="B192" s="55">
        <v>7.6629768699999996</v>
      </c>
      <c r="C192" s="56">
        <v>7.2171109299999996</v>
      </c>
      <c r="D192" s="56">
        <v>7.0812247199999998</v>
      </c>
      <c r="E192" s="56">
        <v>6.94502066</v>
      </c>
      <c r="F192" s="56">
        <v>7.0325294600000001</v>
      </c>
      <c r="G192" s="56">
        <v>7.6331550999999997</v>
      </c>
      <c r="H192" s="56">
        <v>8.2822624299999994</v>
      </c>
      <c r="I192" s="56">
        <v>8.8898553499999995</v>
      </c>
      <c r="J192" s="56">
        <v>9.3553983000000009</v>
      </c>
      <c r="K192" s="56">
        <v>9.5547120000000003</v>
      </c>
      <c r="L192" s="56">
        <v>9.9568604699999987</v>
      </c>
      <c r="M192" s="56">
        <v>10.544792140000002</v>
      </c>
      <c r="N192" s="56">
        <v>11.52245585</v>
      </c>
      <c r="O192" s="56">
        <v>12.08388789</v>
      </c>
      <c r="P192" s="56">
        <v>12.196618979999998</v>
      </c>
      <c r="Q192" s="56">
        <v>12.656242580000001</v>
      </c>
      <c r="R192" s="56">
        <v>13.169425260000001</v>
      </c>
      <c r="S192" s="56">
        <v>13.40401788</v>
      </c>
      <c r="T192" s="56">
        <v>13.216442390000001</v>
      </c>
      <c r="U192" s="56">
        <v>12.522366809999999</v>
      </c>
      <c r="V192" s="56">
        <v>11.817688559999999</v>
      </c>
      <c r="W192" s="56">
        <v>11.202560399999999</v>
      </c>
      <c r="X192" s="56">
        <v>10.172315780000002</v>
      </c>
      <c r="Y192" s="56">
        <v>9.3793848199999985</v>
      </c>
      <c r="Z192" s="67">
        <v>0</v>
      </c>
    </row>
    <row r="193" spans="1:26">
      <c r="A193" s="54">
        <f t="shared" si="2"/>
        <v>45847</v>
      </c>
      <c r="B193" s="55">
        <v>8.6326339900000004</v>
      </c>
      <c r="C193" s="56">
        <v>8.01431395</v>
      </c>
      <c r="D193" s="56">
        <v>7.67093107</v>
      </c>
      <c r="E193" s="56">
        <v>7.4718099100000002</v>
      </c>
      <c r="F193" s="56">
        <v>7.5854972399999996</v>
      </c>
      <c r="G193" s="56">
        <v>7.7546695500000009</v>
      </c>
      <c r="H193" s="56">
        <v>8.1653689799999984</v>
      </c>
      <c r="I193" s="56">
        <v>8.9375512999999991</v>
      </c>
      <c r="J193" s="56">
        <v>9.2265792900000001</v>
      </c>
      <c r="K193" s="56">
        <v>9.7813140400000016</v>
      </c>
      <c r="L193" s="56">
        <v>10.53902579</v>
      </c>
      <c r="M193" s="56">
        <v>11.258382820000001</v>
      </c>
      <c r="N193" s="56">
        <v>12.100289740000001</v>
      </c>
      <c r="O193" s="56">
        <v>12.40475187</v>
      </c>
      <c r="P193" s="56">
        <v>12.880802360000001</v>
      </c>
      <c r="Q193" s="56">
        <v>13.295795399999999</v>
      </c>
      <c r="R193" s="56">
        <v>13.60366187</v>
      </c>
      <c r="S193" s="56">
        <v>13.630035590000002</v>
      </c>
      <c r="T193" s="56">
        <v>13.705711470000001</v>
      </c>
      <c r="U193" s="56">
        <v>13.20739936</v>
      </c>
      <c r="V193" s="56">
        <v>12.609566489999999</v>
      </c>
      <c r="W193" s="56">
        <v>12.057269530000001</v>
      </c>
      <c r="X193" s="56">
        <v>10.923006519999999</v>
      </c>
      <c r="Y193" s="56">
        <v>9.784933689999999</v>
      </c>
      <c r="Z193" s="67">
        <v>0</v>
      </c>
    </row>
    <row r="194" spans="1:26">
      <c r="A194" s="54">
        <f t="shared" si="2"/>
        <v>45848</v>
      </c>
      <c r="B194" s="55">
        <v>9.0250697399999993</v>
      </c>
      <c r="C194" s="56">
        <v>8.5188886700000008</v>
      </c>
      <c r="D194" s="56">
        <v>8.0522637100000001</v>
      </c>
      <c r="E194" s="56">
        <v>7.8414924399999997</v>
      </c>
      <c r="F194" s="56">
        <v>7.7637567500000007</v>
      </c>
      <c r="G194" s="56">
        <v>8.32353275</v>
      </c>
      <c r="H194" s="56">
        <v>8.9111783300000003</v>
      </c>
      <c r="I194" s="56">
        <v>9.3333048699999992</v>
      </c>
      <c r="J194" s="56">
        <v>9.7545573900000004</v>
      </c>
      <c r="K194" s="56">
        <v>10.294993549999999</v>
      </c>
      <c r="L194" s="56">
        <v>10.577072790000001</v>
      </c>
      <c r="M194" s="56">
        <v>10.89761536</v>
      </c>
      <c r="N194" s="56">
        <v>11.219321260000001</v>
      </c>
      <c r="O194" s="56">
        <v>12.18076937</v>
      </c>
      <c r="P194" s="56">
        <v>12.397653870000001</v>
      </c>
      <c r="Q194" s="56">
        <v>13.059546040000001</v>
      </c>
      <c r="R194" s="56">
        <v>12.536064440000001</v>
      </c>
      <c r="S194" s="56">
        <v>12.0659022</v>
      </c>
      <c r="T194" s="56">
        <v>11.72146298</v>
      </c>
      <c r="U194" s="56">
        <v>11.29750231</v>
      </c>
      <c r="V194" s="56">
        <v>10.94600166</v>
      </c>
      <c r="W194" s="56">
        <v>10.385954519999999</v>
      </c>
      <c r="X194" s="56">
        <v>9.6853098199999987</v>
      </c>
      <c r="Y194" s="56">
        <v>8.7222086899999987</v>
      </c>
      <c r="Z194" s="67">
        <v>0</v>
      </c>
    </row>
    <row r="195" spans="1:26">
      <c r="A195" s="54">
        <f t="shared" si="2"/>
        <v>45849</v>
      </c>
      <c r="B195" s="55">
        <v>8.061492209999999</v>
      </c>
      <c r="C195" s="56">
        <v>7.6337856100000003</v>
      </c>
      <c r="D195" s="56">
        <v>7.4601489700000005</v>
      </c>
      <c r="E195" s="56">
        <v>7.3405065300000008</v>
      </c>
      <c r="F195" s="56">
        <v>7.3458399600000002</v>
      </c>
      <c r="G195" s="56">
        <v>7.5809489199999991</v>
      </c>
      <c r="H195" s="56">
        <v>8.0090004500000003</v>
      </c>
      <c r="I195" s="56">
        <v>8.3841095600000006</v>
      </c>
      <c r="J195" s="56">
        <v>8.75263116</v>
      </c>
      <c r="K195" s="56">
        <v>9.2341353399999999</v>
      </c>
      <c r="L195" s="56">
        <v>9.6089615500000001</v>
      </c>
      <c r="M195" s="56">
        <v>10.218662370000001</v>
      </c>
      <c r="N195" s="56">
        <v>11.143203239999998</v>
      </c>
      <c r="O195" s="56">
        <v>11.583742969999999</v>
      </c>
      <c r="P195" s="56">
        <v>11.87130893</v>
      </c>
      <c r="Q195" s="56">
        <v>12.24347348</v>
      </c>
      <c r="R195" s="56">
        <v>12.80404736</v>
      </c>
      <c r="S195" s="56">
        <v>13.07597262</v>
      </c>
      <c r="T195" s="56">
        <v>12.749957649999999</v>
      </c>
      <c r="U195" s="56">
        <v>12.163950290000001</v>
      </c>
      <c r="V195" s="56">
        <v>11.48404717</v>
      </c>
      <c r="W195" s="56">
        <v>10.50890562</v>
      </c>
      <c r="X195" s="56">
        <v>9.6856175000000011</v>
      </c>
      <c r="Y195" s="56">
        <v>8.749467580000001</v>
      </c>
      <c r="Z195" s="67">
        <v>0</v>
      </c>
    </row>
    <row r="196" spans="1:26">
      <c r="A196" s="54">
        <f t="shared" si="2"/>
        <v>45850</v>
      </c>
      <c r="B196" s="55">
        <v>8.2163755400000014</v>
      </c>
      <c r="C196" s="56">
        <v>7.8415914999999998</v>
      </c>
      <c r="D196" s="56">
        <v>7.6416856299999996</v>
      </c>
      <c r="E196" s="56">
        <v>7.4722163099999994</v>
      </c>
      <c r="F196" s="56">
        <v>7.5221941499999989</v>
      </c>
      <c r="G196" s="56">
        <v>7.6723783000000001</v>
      </c>
      <c r="H196" s="56">
        <v>7.9640778900000004</v>
      </c>
      <c r="I196" s="56">
        <v>8.4773858000000004</v>
      </c>
      <c r="J196" s="56">
        <v>8.8621463699999996</v>
      </c>
      <c r="K196" s="56">
        <v>8.8643903999999996</v>
      </c>
      <c r="L196" s="56">
        <v>8.9559793200000009</v>
      </c>
      <c r="M196" s="56">
        <v>9.0578000599999999</v>
      </c>
      <c r="N196" s="56">
        <v>9.3208708399999995</v>
      </c>
      <c r="O196" s="56">
        <v>9.8843039099999999</v>
      </c>
      <c r="P196" s="56">
        <v>10.575538129999998</v>
      </c>
      <c r="Q196" s="56">
        <v>11.123125420000001</v>
      </c>
      <c r="R196" s="56">
        <v>11.785427929999999</v>
      </c>
      <c r="S196" s="56">
        <v>11.84816841</v>
      </c>
      <c r="T196" s="56">
        <v>11.51569458</v>
      </c>
      <c r="U196" s="56">
        <v>11.073004769999999</v>
      </c>
      <c r="V196" s="56">
        <v>10.606926900000001</v>
      </c>
      <c r="W196" s="56">
        <v>10.116001580000001</v>
      </c>
      <c r="X196" s="56">
        <v>9.4588479000000003</v>
      </c>
      <c r="Y196" s="56">
        <v>8.5666519499999989</v>
      </c>
      <c r="Z196" s="67">
        <v>0</v>
      </c>
    </row>
    <row r="197" spans="1:26">
      <c r="A197" s="54">
        <f t="shared" si="2"/>
        <v>45851</v>
      </c>
      <c r="B197" s="55">
        <v>8.0695298300000005</v>
      </c>
      <c r="C197" s="56">
        <v>7.6414191100000002</v>
      </c>
      <c r="D197" s="56">
        <v>7.4893527799999999</v>
      </c>
      <c r="E197" s="56">
        <v>7.3524257799999999</v>
      </c>
      <c r="F197" s="56">
        <v>7.42018398</v>
      </c>
      <c r="G197" s="56">
        <v>7.5289995099999993</v>
      </c>
      <c r="H197" s="56">
        <v>7.9657876099999996</v>
      </c>
      <c r="I197" s="56">
        <v>8.5886651700000005</v>
      </c>
      <c r="J197" s="56">
        <v>8.9656510699999998</v>
      </c>
      <c r="K197" s="56">
        <v>9.2971999300000014</v>
      </c>
      <c r="L197" s="56">
        <v>9.5626139000000006</v>
      </c>
      <c r="M197" s="56">
        <v>10.081197509999999</v>
      </c>
      <c r="N197" s="56">
        <v>10.574670770000001</v>
      </c>
      <c r="O197" s="56">
        <v>11.039908050000001</v>
      </c>
      <c r="P197" s="56">
        <v>11.600423910000002</v>
      </c>
      <c r="Q197" s="56">
        <v>11.99353123</v>
      </c>
      <c r="R197" s="56">
        <v>12.51861175</v>
      </c>
      <c r="S197" s="56">
        <v>13.09515333</v>
      </c>
      <c r="T197" s="56">
        <v>13.14534184</v>
      </c>
      <c r="U197" s="56">
        <v>12.60576436</v>
      </c>
      <c r="V197" s="56">
        <v>11.840917440000002</v>
      </c>
      <c r="W197" s="56">
        <v>11.06341389</v>
      </c>
      <c r="X197" s="56">
        <v>10.153256870000002</v>
      </c>
      <c r="Y197" s="56">
        <v>9.1011011199999992</v>
      </c>
      <c r="Z197" s="67">
        <v>0</v>
      </c>
    </row>
    <row r="198" spans="1:26">
      <c r="A198" s="54">
        <f t="shared" ref="A198:A261" si="3">A197+1</f>
        <v>45852</v>
      </c>
      <c r="B198" s="55">
        <v>8.5138334499999999</v>
      </c>
      <c r="C198" s="56">
        <v>8.0492818800000006</v>
      </c>
      <c r="D198" s="56">
        <v>7.7182296600000004</v>
      </c>
      <c r="E198" s="56">
        <v>7.5828510500000004</v>
      </c>
      <c r="F198" s="56">
        <v>7.6749932099999993</v>
      </c>
      <c r="G198" s="56">
        <v>8.1471799699999998</v>
      </c>
      <c r="H198" s="56">
        <v>8.9002987900000008</v>
      </c>
      <c r="I198" s="56">
        <v>9.65779356</v>
      </c>
      <c r="J198" s="56">
        <v>10.256567879999999</v>
      </c>
      <c r="K198" s="56">
        <v>10.72970823</v>
      </c>
      <c r="L198" s="56">
        <v>11.257444589999999</v>
      </c>
      <c r="M198" s="56">
        <v>11.69841591</v>
      </c>
      <c r="N198" s="56">
        <v>12.343444910000001</v>
      </c>
      <c r="O198" s="56">
        <v>12.769506969999998</v>
      </c>
      <c r="P198" s="56">
        <v>12.95518291</v>
      </c>
      <c r="Q198" s="56">
        <v>13.224263040000002</v>
      </c>
      <c r="R198" s="56">
        <v>13.596305580000001</v>
      </c>
      <c r="S198" s="56">
        <v>13.610214370000001</v>
      </c>
      <c r="T198" s="56">
        <v>13.021368849999998</v>
      </c>
      <c r="U198" s="56">
        <v>12.216640879999998</v>
      </c>
      <c r="V198" s="56">
        <v>11.45496797</v>
      </c>
      <c r="W198" s="56">
        <v>10.73121444</v>
      </c>
      <c r="X198" s="56">
        <v>9.7813057299999997</v>
      </c>
      <c r="Y198" s="56">
        <v>8.9025161399999995</v>
      </c>
      <c r="Z198" s="67">
        <v>0</v>
      </c>
    </row>
    <row r="199" spans="1:26">
      <c r="A199" s="54">
        <f t="shared" si="3"/>
        <v>45853</v>
      </c>
      <c r="B199" s="55">
        <v>8.3543465700000006</v>
      </c>
      <c r="C199" s="56">
        <v>7.9363602100000001</v>
      </c>
      <c r="D199" s="56">
        <v>7.6881687300000001</v>
      </c>
      <c r="E199" s="56">
        <v>7.5356896899999999</v>
      </c>
      <c r="F199" s="56">
        <v>7.6172484999999996</v>
      </c>
      <c r="G199" s="56">
        <v>7.8599773799999992</v>
      </c>
      <c r="H199" s="56">
        <v>8.3549265699999999</v>
      </c>
      <c r="I199" s="56">
        <v>9.0696200499999993</v>
      </c>
      <c r="J199" s="56">
        <v>9.4188951400000001</v>
      </c>
      <c r="K199" s="56">
        <v>9.9253649399999997</v>
      </c>
      <c r="L199" s="56">
        <v>10.288358329999999</v>
      </c>
      <c r="M199" s="56">
        <v>10.71349605</v>
      </c>
      <c r="N199" s="56">
        <v>11.293147230000001</v>
      </c>
      <c r="O199" s="56">
        <v>12.05205441</v>
      </c>
      <c r="P199" s="56">
        <v>12.82368095</v>
      </c>
      <c r="Q199" s="56">
        <v>13.21642958</v>
      </c>
      <c r="R199" s="56">
        <v>13.642679619999999</v>
      </c>
      <c r="S199" s="56">
        <v>13.693365819999999</v>
      </c>
      <c r="T199" s="56">
        <v>13.28812288</v>
      </c>
      <c r="U199" s="56">
        <v>12.476839489999998</v>
      </c>
      <c r="V199" s="56">
        <v>11.938665670000001</v>
      </c>
      <c r="W199" s="56">
        <v>10.932042099999999</v>
      </c>
      <c r="X199" s="56">
        <v>9.9396888299999997</v>
      </c>
      <c r="Y199" s="56">
        <v>8.9668923700000001</v>
      </c>
      <c r="Z199" s="67">
        <v>0</v>
      </c>
    </row>
    <row r="200" spans="1:26">
      <c r="A200" s="54">
        <f t="shared" si="3"/>
        <v>45854</v>
      </c>
      <c r="B200" s="55">
        <v>8.3598286299999991</v>
      </c>
      <c r="C200" s="56">
        <v>7.9156951200000005</v>
      </c>
      <c r="D200" s="56">
        <v>7.7042987000000007</v>
      </c>
      <c r="E200" s="56">
        <v>7.5727891199999995</v>
      </c>
      <c r="F200" s="56">
        <v>7.5943863200000008</v>
      </c>
      <c r="G200" s="56">
        <v>8.2016116299999986</v>
      </c>
      <c r="H200" s="56">
        <v>8.8207632599999997</v>
      </c>
      <c r="I200" s="56">
        <v>9.6119827000000004</v>
      </c>
      <c r="J200" s="56">
        <v>9.8737211599999988</v>
      </c>
      <c r="K200" s="56">
        <v>10.034380670000001</v>
      </c>
      <c r="L200" s="56">
        <v>10.105559469999999</v>
      </c>
      <c r="M200" s="56">
        <v>10.19028241</v>
      </c>
      <c r="N200" s="56">
        <v>10.297936249999999</v>
      </c>
      <c r="O200" s="56">
        <v>10.756501370000001</v>
      </c>
      <c r="P200" s="56">
        <v>10.871441880000001</v>
      </c>
      <c r="Q200" s="56">
        <v>10.999313430000001</v>
      </c>
      <c r="R200" s="56">
        <v>11.29092385</v>
      </c>
      <c r="S200" s="56">
        <v>11.303078600000001</v>
      </c>
      <c r="T200" s="56">
        <v>10.93947724</v>
      </c>
      <c r="U200" s="56">
        <v>10.589489539999999</v>
      </c>
      <c r="V200" s="56">
        <v>10.17647193</v>
      </c>
      <c r="W200" s="56">
        <v>9.5636502399999994</v>
      </c>
      <c r="X200" s="56">
        <v>8.8617900299999999</v>
      </c>
      <c r="Y200" s="56">
        <v>8.0719586000000003</v>
      </c>
      <c r="Z200" s="67">
        <v>0</v>
      </c>
    </row>
    <row r="201" spans="1:26">
      <c r="A201" s="54">
        <f t="shared" si="3"/>
        <v>45855</v>
      </c>
      <c r="B201" s="55">
        <v>7.6162895500000003</v>
      </c>
      <c r="C201" s="56">
        <v>7.1765252999999998</v>
      </c>
      <c r="D201" s="56">
        <v>7.1477081099999999</v>
      </c>
      <c r="E201" s="56">
        <v>6.9872665700000001</v>
      </c>
      <c r="F201" s="56">
        <v>7.1597105000000001</v>
      </c>
      <c r="G201" s="56">
        <v>7.4196522000000007</v>
      </c>
      <c r="H201" s="56">
        <v>8.2647744099999993</v>
      </c>
      <c r="I201" s="56">
        <v>8.9499144200000007</v>
      </c>
      <c r="J201" s="56">
        <v>9.1630950699999989</v>
      </c>
      <c r="K201" s="56">
        <v>9.1943902600000005</v>
      </c>
      <c r="L201" s="56">
        <v>9.1663271000000002</v>
      </c>
      <c r="M201" s="56">
        <v>9.1281925000000008</v>
      </c>
      <c r="N201" s="56">
        <v>9.2429900499999995</v>
      </c>
      <c r="O201" s="56">
        <v>9.4753793399999999</v>
      </c>
      <c r="P201" s="56">
        <v>9.8851218599999999</v>
      </c>
      <c r="Q201" s="56">
        <v>10.224540489999999</v>
      </c>
      <c r="R201" s="56">
        <v>10.435846590000001</v>
      </c>
      <c r="S201" s="56">
        <v>10.477553469999998</v>
      </c>
      <c r="T201" s="56">
        <v>10.37899633</v>
      </c>
      <c r="U201" s="56">
        <v>10.02993912</v>
      </c>
      <c r="V201" s="56">
        <v>9.9571510599999993</v>
      </c>
      <c r="W201" s="56">
        <v>9.4274317599999993</v>
      </c>
      <c r="X201" s="56">
        <v>8.8435242800000005</v>
      </c>
      <c r="Y201" s="56">
        <v>8.1307297700000003</v>
      </c>
      <c r="Z201" s="67">
        <v>0</v>
      </c>
    </row>
    <row r="202" spans="1:26">
      <c r="A202" s="54">
        <f t="shared" si="3"/>
        <v>45856</v>
      </c>
      <c r="B202" s="55">
        <v>7.6104646700000007</v>
      </c>
      <c r="C202" s="56">
        <v>7.1492808800000001</v>
      </c>
      <c r="D202" s="56">
        <v>6.99695687</v>
      </c>
      <c r="E202" s="56">
        <v>6.8767803300000008</v>
      </c>
      <c r="F202" s="56">
        <v>7.0287409600000004</v>
      </c>
      <c r="G202" s="56">
        <v>7.2633813699999994</v>
      </c>
      <c r="H202" s="56">
        <v>7.7676655099999996</v>
      </c>
      <c r="I202" s="56">
        <v>8.5128412099999995</v>
      </c>
      <c r="J202" s="56">
        <v>8.8104137199999997</v>
      </c>
      <c r="K202" s="56">
        <v>9.00180939</v>
      </c>
      <c r="L202" s="56">
        <v>9.3379931399999982</v>
      </c>
      <c r="M202" s="56">
        <v>9.7775463999999985</v>
      </c>
      <c r="N202" s="56">
        <v>10.29042888</v>
      </c>
      <c r="O202" s="56">
        <v>11.006714080000002</v>
      </c>
      <c r="P202" s="56">
        <v>11.79723774</v>
      </c>
      <c r="Q202" s="56">
        <v>12.29057723</v>
      </c>
      <c r="R202" s="56">
        <v>12.4903227</v>
      </c>
      <c r="S202" s="56">
        <v>12.695819139999999</v>
      </c>
      <c r="T202" s="56">
        <v>12.62673418</v>
      </c>
      <c r="U202" s="56">
        <v>12.302957319999999</v>
      </c>
      <c r="V202" s="56">
        <v>11.791968420000002</v>
      </c>
      <c r="W202" s="56">
        <v>11.20136767</v>
      </c>
      <c r="X202" s="56">
        <v>10.269238700000001</v>
      </c>
      <c r="Y202" s="56">
        <v>9.3319637899999996</v>
      </c>
      <c r="Z202" s="67">
        <v>0</v>
      </c>
    </row>
    <row r="203" spans="1:26">
      <c r="A203" s="54">
        <f t="shared" si="3"/>
        <v>45857</v>
      </c>
      <c r="B203" s="55">
        <v>8.5705609099999993</v>
      </c>
      <c r="C203" s="56">
        <v>8.0633377799999995</v>
      </c>
      <c r="D203" s="56">
        <v>7.7183069699999995</v>
      </c>
      <c r="E203" s="56">
        <v>7.4709109600000003</v>
      </c>
      <c r="F203" s="56">
        <v>7.4685534900000006</v>
      </c>
      <c r="G203" s="56">
        <v>7.6269346200000001</v>
      </c>
      <c r="H203" s="56">
        <v>7.9280863999999998</v>
      </c>
      <c r="I203" s="56">
        <v>8.4661291500000004</v>
      </c>
      <c r="J203" s="56">
        <v>8.8460570900000004</v>
      </c>
      <c r="K203" s="56">
        <v>9.1398785399999998</v>
      </c>
      <c r="L203" s="56">
        <v>9.5693226899999999</v>
      </c>
      <c r="M203" s="56">
        <v>10.328039440000001</v>
      </c>
      <c r="N203" s="56">
        <v>10.91816272</v>
      </c>
      <c r="O203" s="56">
        <v>11.350041939999999</v>
      </c>
      <c r="P203" s="56">
        <v>11.79116022</v>
      </c>
      <c r="Q203" s="56">
        <v>12.30413602</v>
      </c>
      <c r="R203" s="56">
        <v>12.245636200000002</v>
      </c>
      <c r="S203" s="56">
        <v>11.865793160000001</v>
      </c>
      <c r="T203" s="56">
        <v>11.639109949999998</v>
      </c>
      <c r="U203" s="56">
        <v>11.29787906</v>
      </c>
      <c r="V203" s="56">
        <v>10.948049169999999</v>
      </c>
      <c r="W203" s="56">
        <v>10.436095030000001</v>
      </c>
      <c r="X203" s="56">
        <v>9.7343491400000008</v>
      </c>
      <c r="Y203" s="56">
        <v>8.840155900000001</v>
      </c>
      <c r="Z203" s="67">
        <v>0</v>
      </c>
    </row>
    <row r="204" spans="1:26">
      <c r="A204" s="54">
        <f t="shared" si="3"/>
        <v>45858</v>
      </c>
      <c r="B204" s="55">
        <v>8.2245295000000009</v>
      </c>
      <c r="C204" s="56">
        <v>7.783855589999999</v>
      </c>
      <c r="D204" s="56">
        <v>7.5147406099999996</v>
      </c>
      <c r="E204" s="56">
        <v>7.3015966800000003</v>
      </c>
      <c r="F204" s="56">
        <v>7.3451615000000006</v>
      </c>
      <c r="G204" s="56">
        <v>7.45383979</v>
      </c>
      <c r="H204" s="56">
        <v>7.7704722899999989</v>
      </c>
      <c r="I204" s="56">
        <v>8.5441986099999987</v>
      </c>
      <c r="J204" s="56">
        <v>9.2662484000000003</v>
      </c>
      <c r="K204" s="56">
        <v>9.6809429900000001</v>
      </c>
      <c r="L204" s="56">
        <v>9.994327049999999</v>
      </c>
      <c r="M204" s="56">
        <v>10.602447010000001</v>
      </c>
      <c r="N204" s="56">
        <v>11.49485222</v>
      </c>
      <c r="O204" s="56">
        <v>12.02358222</v>
      </c>
      <c r="P204" s="56">
        <v>12.307467359999999</v>
      </c>
      <c r="Q204" s="56">
        <v>12.6501929</v>
      </c>
      <c r="R204" s="56">
        <v>13.064917170000001</v>
      </c>
      <c r="S204" s="56">
        <v>13.29319484</v>
      </c>
      <c r="T204" s="56">
        <v>13.112190650000001</v>
      </c>
      <c r="U204" s="56">
        <v>12.643376889999999</v>
      </c>
      <c r="V204" s="56">
        <v>12.12918679</v>
      </c>
      <c r="W204" s="56">
        <v>11.207878860000001</v>
      </c>
      <c r="X204" s="56">
        <v>10.076953209999999</v>
      </c>
      <c r="Y204" s="56">
        <v>9.0071525399999999</v>
      </c>
      <c r="Z204" s="67">
        <v>0</v>
      </c>
    </row>
    <row r="205" spans="1:26">
      <c r="A205" s="54">
        <f t="shared" si="3"/>
        <v>45859</v>
      </c>
      <c r="B205" s="55">
        <v>8.4086296399999991</v>
      </c>
      <c r="C205" s="56">
        <v>7.9129195900000004</v>
      </c>
      <c r="D205" s="56">
        <v>7.5801612400000007</v>
      </c>
      <c r="E205" s="56">
        <v>7.3501234899999996</v>
      </c>
      <c r="F205" s="56">
        <v>7.4285766699999991</v>
      </c>
      <c r="G205" s="56">
        <v>7.7196723200000008</v>
      </c>
      <c r="H205" s="56">
        <v>8.2509448400000007</v>
      </c>
      <c r="I205" s="56">
        <v>9.0490489699999994</v>
      </c>
      <c r="J205" s="56">
        <v>9.5982161800000014</v>
      </c>
      <c r="K205" s="56">
        <v>10.534935690000001</v>
      </c>
      <c r="L205" s="56">
        <v>10.95053102</v>
      </c>
      <c r="M205" s="56">
        <v>11.700045149999999</v>
      </c>
      <c r="N205" s="56">
        <v>12.43838379</v>
      </c>
      <c r="O205" s="56">
        <v>12.885042590000001</v>
      </c>
      <c r="P205" s="56">
        <v>13.19703311</v>
      </c>
      <c r="Q205" s="56">
        <v>13.34017886</v>
      </c>
      <c r="R205" s="56">
        <v>13.774062020000001</v>
      </c>
      <c r="S205" s="56">
        <v>13.888571560000001</v>
      </c>
      <c r="T205" s="56">
        <v>13.368672909999999</v>
      </c>
      <c r="U205" s="56">
        <v>12.451005400000001</v>
      </c>
      <c r="V205" s="56">
        <v>11.910732319999999</v>
      </c>
      <c r="W205" s="56">
        <v>11.206919790000001</v>
      </c>
      <c r="X205" s="56">
        <v>10.196493029999999</v>
      </c>
      <c r="Y205" s="56">
        <v>9.1868456199999997</v>
      </c>
      <c r="Z205" s="67">
        <v>0</v>
      </c>
    </row>
    <row r="206" spans="1:26">
      <c r="A206" s="54">
        <f t="shared" si="3"/>
        <v>45860</v>
      </c>
      <c r="B206" s="55">
        <v>8.6121090599999999</v>
      </c>
      <c r="C206" s="56">
        <v>8.1339147900000004</v>
      </c>
      <c r="D206" s="56">
        <v>7.8442935099999991</v>
      </c>
      <c r="E206" s="56">
        <v>7.6622580999999998</v>
      </c>
      <c r="F206" s="56">
        <v>7.6189986900000006</v>
      </c>
      <c r="G206" s="56">
        <v>8.1839646300000002</v>
      </c>
      <c r="H206" s="56">
        <v>8.8857460900000014</v>
      </c>
      <c r="I206" s="56">
        <v>9.6581906699999998</v>
      </c>
      <c r="J206" s="56">
        <v>9.6249913899999999</v>
      </c>
      <c r="K206" s="56">
        <v>9.8990478399999997</v>
      </c>
      <c r="L206" s="56">
        <v>10.511906779999999</v>
      </c>
      <c r="M206" s="56">
        <v>11.26185368</v>
      </c>
      <c r="N206" s="56">
        <v>12.177243630000001</v>
      </c>
      <c r="O206" s="56">
        <v>12.76918334</v>
      </c>
      <c r="P206" s="56">
        <v>13.440046419999998</v>
      </c>
      <c r="Q206" s="56">
        <v>13.70814682</v>
      </c>
      <c r="R206" s="56">
        <v>13.838791570000001</v>
      </c>
      <c r="S206" s="56">
        <v>11.874122589999999</v>
      </c>
      <c r="T206" s="56">
        <v>11.42412987</v>
      </c>
      <c r="U206" s="56">
        <v>10.92121313</v>
      </c>
      <c r="V206" s="56">
        <v>10.374763719999999</v>
      </c>
      <c r="W206" s="56">
        <v>10.068049329999999</v>
      </c>
      <c r="X206" s="56">
        <v>9.2379205100000004</v>
      </c>
      <c r="Y206" s="56">
        <v>8.4431321500000021</v>
      </c>
      <c r="Z206" s="67">
        <v>0</v>
      </c>
    </row>
    <row r="207" spans="1:26">
      <c r="A207" s="54">
        <f t="shared" si="3"/>
        <v>45861</v>
      </c>
      <c r="B207" s="55">
        <v>8.0266505099999996</v>
      </c>
      <c r="C207" s="56">
        <v>7.5979149599999998</v>
      </c>
      <c r="D207" s="56">
        <v>7.4301651</v>
      </c>
      <c r="E207" s="56">
        <v>7.2927539499999998</v>
      </c>
      <c r="F207" s="56">
        <v>7.4039286599999992</v>
      </c>
      <c r="G207" s="56">
        <v>7.9489100300000004</v>
      </c>
      <c r="H207" s="56">
        <v>8.7230412499999996</v>
      </c>
      <c r="I207" s="56">
        <v>9.5152610800000001</v>
      </c>
      <c r="J207" s="56">
        <v>9.679652840000001</v>
      </c>
      <c r="K207" s="56">
        <v>10.143717969999999</v>
      </c>
      <c r="L207" s="56">
        <v>10.71292949</v>
      </c>
      <c r="M207" s="56">
        <v>11.203614519999999</v>
      </c>
      <c r="N207" s="56">
        <v>11.90135079</v>
      </c>
      <c r="O207" s="56">
        <v>12.38613971</v>
      </c>
      <c r="P207" s="56">
        <v>12.694765650000001</v>
      </c>
      <c r="Q207" s="56">
        <v>12.589297800000001</v>
      </c>
      <c r="R207" s="56">
        <v>12.438253189999999</v>
      </c>
      <c r="S207" s="56">
        <v>12.414237519999999</v>
      </c>
      <c r="T207" s="56">
        <v>12.02570249</v>
      </c>
      <c r="U207" s="56">
        <v>11.46261604</v>
      </c>
      <c r="V207" s="56">
        <v>10.82556552</v>
      </c>
      <c r="W207" s="56">
        <v>10.104129729999999</v>
      </c>
      <c r="X207" s="56">
        <v>9.2921434999999999</v>
      </c>
      <c r="Y207" s="56">
        <v>8.5496146300000007</v>
      </c>
      <c r="Z207" s="67">
        <v>0</v>
      </c>
    </row>
    <row r="208" spans="1:26">
      <c r="A208" s="54">
        <f t="shared" si="3"/>
        <v>45862</v>
      </c>
      <c r="B208" s="55">
        <v>8.1429862100000001</v>
      </c>
      <c r="C208" s="56">
        <v>7.8162518799999994</v>
      </c>
      <c r="D208" s="56">
        <v>7.6242656599999998</v>
      </c>
      <c r="E208" s="56">
        <v>7.4480250999999997</v>
      </c>
      <c r="F208" s="56">
        <v>7.56806234</v>
      </c>
      <c r="G208" s="56">
        <v>8.0273511199999987</v>
      </c>
      <c r="H208" s="56">
        <v>8.8372572900000019</v>
      </c>
      <c r="I208" s="56">
        <v>9.4967520099999998</v>
      </c>
      <c r="J208" s="56">
        <v>9.9232771300000007</v>
      </c>
      <c r="K208" s="56">
        <v>10.012567150000001</v>
      </c>
      <c r="L208" s="56">
        <v>10.31101396</v>
      </c>
      <c r="M208" s="56">
        <v>10.813711139999999</v>
      </c>
      <c r="N208" s="56">
        <v>11.34802558</v>
      </c>
      <c r="O208" s="56">
        <v>11.827820279999999</v>
      </c>
      <c r="P208" s="56">
        <v>12.332191289999999</v>
      </c>
      <c r="Q208" s="56">
        <v>12.48736063</v>
      </c>
      <c r="R208" s="56">
        <v>12.437025030000001</v>
      </c>
      <c r="S208" s="56">
        <v>12.24960467</v>
      </c>
      <c r="T208" s="56">
        <v>11.61043304</v>
      </c>
      <c r="U208" s="56">
        <v>11.003110120000001</v>
      </c>
      <c r="V208" s="56">
        <v>10.82794327</v>
      </c>
      <c r="W208" s="56">
        <v>10.09628309</v>
      </c>
      <c r="X208" s="56">
        <v>9.4144534699999998</v>
      </c>
      <c r="Y208" s="56">
        <v>8.5900394699999989</v>
      </c>
      <c r="Z208" s="67">
        <v>0</v>
      </c>
    </row>
    <row r="209" spans="1:26">
      <c r="A209" s="54">
        <f t="shared" si="3"/>
        <v>45863</v>
      </c>
      <c r="B209" s="55">
        <v>8.1153897300000004</v>
      </c>
      <c r="C209" s="56">
        <v>7.7626236499999992</v>
      </c>
      <c r="D209" s="56">
        <v>7.5704296199999996</v>
      </c>
      <c r="E209" s="56">
        <v>7.5138298500000005</v>
      </c>
      <c r="F209" s="56">
        <v>7.6394418899999996</v>
      </c>
      <c r="G209" s="56">
        <v>7.9581588600000002</v>
      </c>
      <c r="H209" s="56">
        <v>8.3272336099999986</v>
      </c>
      <c r="I209" s="56">
        <v>8.9453052400000015</v>
      </c>
      <c r="J209" s="56">
        <v>9.2657660199999992</v>
      </c>
      <c r="K209" s="56">
        <v>9.6280807100000008</v>
      </c>
      <c r="L209" s="56">
        <v>9.8200407799999994</v>
      </c>
      <c r="M209" s="56">
        <v>10.10346298</v>
      </c>
      <c r="N209" s="56">
        <v>10.46360252</v>
      </c>
      <c r="O209" s="56">
        <v>10.919133109999999</v>
      </c>
      <c r="P209" s="56">
        <v>11.436184829999998</v>
      </c>
      <c r="Q209" s="56">
        <v>11.939626609999999</v>
      </c>
      <c r="R209" s="56">
        <v>12.39408598</v>
      </c>
      <c r="S209" s="56">
        <v>12.460307</v>
      </c>
      <c r="T209" s="56">
        <v>12.204037270000001</v>
      </c>
      <c r="U209" s="56">
        <v>12.102035110000001</v>
      </c>
      <c r="V209" s="56">
        <v>11.519809990000002</v>
      </c>
      <c r="W209" s="56">
        <v>10.91835238</v>
      </c>
      <c r="X209" s="56">
        <v>10.092863170000001</v>
      </c>
      <c r="Y209" s="56">
        <v>9.1142818099999996</v>
      </c>
      <c r="Z209" s="67">
        <v>0</v>
      </c>
    </row>
    <row r="210" spans="1:26">
      <c r="A210" s="54">
        <f t="shared" si="3"/>
        <v>45864</v>
      </c>
      <c r="B210" s="55">
        <v>8.4573408699999995</v>
      </c>
      <c r="C210" s="56">
        <v>7.9674672200000005</v>
      </c>
      <c r="D210" s="56">
        <v>7.7502419200000006</v>
      </c>
      <c r="E210" s="56">
        <v>7.5773552800000008</v>
      </c>
      <c r="F210" s="56">
        <v>7.5318902599999999</v>
      </c>
      <c r="G210" s="56">
        <v>7.7069194800000007</v>
      </c>
      <c r="H210" s="56">
        <v>7.9952755400000006</v>
      </c>
      <c r="I210" s="56">
        <v>8.5888549600000008</v>
      </c>
      <c r="J210" s="56">
        <v>8.9912295900000014</v>
      </c>
      <c r="K210" s="56">
        <v>9.2440183800000018</v>
      </c>
      <c r="L210" s="56">
        <v>9.67375118</v>
      </c>
      <c r="M210" s="56">
        <v>10.103891859999999</v>
      </c>
      <c r="N210" s="56">
        <v>10.76317222</v>
      </c>
      <c r="O210" s="56">
        <v>11.296546879999999</v>
      </c>
      <c r="P210" s="56">
        <v>11.807398580000001</v>
      </c>
      <c r="Q210" s="56">
        <v>12.269600969999999</v>
      </c>
      <c r="R210" s="56">
        <v>12.79185109</v>
      </c>
      <c r="S210" s="56">
        <v>13.249431699999999</v>
      </c>
      <c r="T210" s="56">
        <v>13.189941419999998</v>
      </c>
      <c r="U210" s="56">
        <v>12.721116389999999</v>
      </c>
      <c r="V210" s="56">
        <v>12.141381290000002</v>
      </c>
      <c r="W210" s="56">
        <v>11.42256783</v>
      </c>
      <c r="X210" s="56">
        <v>10.680489860000002</v>
      </c>
      <c r="Y210" s="56">
        <v>9.7324585699999986</v>
      </c>
      <c r="Z210" s="67">
        <v>0</v>
      </c>
    </row>
    <row r="211" spans="1:26">
      <c r="A211" s="54">
        <f t="shared" si="3"/>
        <v>45865</v>
      </c>
      <c r="B211" s="55">
        <v>9.1798585700000004</v>
      </c>
      <c r="C211" s="56">
        <v>8.6542807800000006</v>
      </c>
      <c r="D211" s="56">
        <v>8.141093549999999</v>
      </c>
      <c r="E211" s="56">
        <v>7.9345771100000002</v>
      </c>
      <c r="F211" s="56">
        <v>7.8555396899999996</v>
      </c>
      <c r="G211" s="56">
        <v>7.7743437699999998</v>
      </c>
      <c r="H211" s="56">
        <v>7.9800342799999999</v>
      </c>
      <c r="I211" s="56">
        <v>8.6780889900000009</v>
      </c>
      <c r="J211" s="56">
        <v>9.2586389699999998</v>
      </c>
      <c r="K211" s="56">
        <v>9.7503179400000004</v>
      </c>
      <c r="L211" s="56">
        <v>10.234064889999999</v>
      </c>
      <c r="M211" s="56">
        <v>10.832665479999999</v>
      </c>
      <c r="N211" s="56">
        <v>11.589106960000001</v>
      </c>
      <c r="O211" s="56">
        <v>12.101167000000002</v>
      </c>
      <c r="P211" s="56">
        <v>12.42086918</v>
      </c>
      <c r="Q211" s="56">
        <v>12.734730200000001</v>
      </c>
      <c r="R211" s="56">
        <v>13.40026683</v>
      </c>
      <c r="S211" s="56">
        <v>14.083905380000001</v>
      </c>
      <c r="T211" s="56">
        <v>14.153090929999998</v>
      </c>
      <c r="U211" s="56">
        <v>13.752672819999999</v>
      </c>
      <c r="V211" s="56">
        <v>12.891650480000001</v>
      </c>
      <c r="W211" s="56">
        <v>12.195278849999999</v>
      </c>
      <c r="X211" s="56">
        <v>11.069641320000001</v>
      </c>
      <c r="Y211" s="56">
        <v>10.08110522</v>
      </c>
      <c r="Z211" s="67">
        <v>0</v>
      </c>
    </row>
    <row r="212" spans="1:26">
      <c r="A212" s="54">
        <f t="shared" si="3"/>
        <v>45866</v>
      </c>
      <c r="B212" s="55">
        <v>9.3423382300000011</v>
      </c>
      <c r="C212" s="56">
        <v>8.7009477599999983</v>
      </c>
      <c r="D212" s="56">
        <v>8.3507914700000008</v>
      </c>
      <c r="E212" s="56">
        <v>8.0554177100000004</v>
      </c>
      <c r="F212" s="56">
        <v>8.0007765099999997</v>
      </c>
      <c r="G212" s="56">
        <v>8.2535506299999994</v>
      </c>
      <c r="H212" s="56">
        <v>9.0729844400000008</v>
      </c>
      <c r="I212" s="56">
        <v>10.060131180000001</v>
      </c>
      <c r="J212" s="56">
        <v>10.48216098</v>
      </c>
      <c r="K212" s="56">
        <v>10.809758200000001</v>
      </c>
      <c r="L212" s="56">
        <v>11.47275162</v>
      </c>
      <c r="M212" s="56">
        <v>12.115080119999998</v>
      </c>
      <c r="N212" s="56">
        <v>12.998974609999999</v>
      </c>
      <c r="O212" s="56">
        <v>12.946655030000001</v>
      </c>
      <c r="P212" s="56">
        <v>13.278309819999999</v>
      </c>
      <c r="Q212" s="56">
        <v>13.39221317</v>
      </c>
      <c r="R212" s="56">
        <v>13.78490573</v>
      </c>
      <c r="S212" s="56">
        <v>13.947816100000001</v>
      </c>
      <c r="T212" s="56">
        <v>14.027851139999999</v>
      </c>
      <c r="U212" s="56">
        <v>13.408393479999999</v>
      </c>
      <c r="V212" s="56">
        <v>12.970462600000001</v>
      </c>
      <c r="W212" s="56">
        <v>12.040517879999999</v>
      </c>
      <c r="X212" s="56">
        <v>10.857088599999999</v>
      </c>
      <c r="Y212" s="56">
        <v>9.6773021299999993</v>
      </c>
      <c r="Z212" s="67">
        <v>0</v>
      </c>
    </row>
    <row r="213" spans="1:26">
      <c r="A213" s="54">
        <f t="shared" si="3"/>
        <v>45867</v>
      </c>
      <c r="B213" s="55">
        <v>8.9840742300000009</v>
      </c>
      <c r="C213" s="56">
        <v>8.3466812599999987</v>
      </c>
      <c r="D213" s="56">
        <v>7.9722783600000007</v>
      </c>
      <c r="E213" s="56">
        <v>7.7217607299999997</v>
      </c>
      <c r="F213" s="56">
        <v>7.7869092699999998</v>
      </c>
      <c r="G213" s="56">
        <v>8.2872365000000006</v>
      </c>
      <c r="H213" s="56">
        <v>8.88273285</v>
      </c>
      <c r="I213" s="56">
        <v>9.5666851600000005</v>
      </c>
      <c r="J213" s="56">
        <v>9.982797230000001</v>
      </c>
      <c r="K213" s="56">
        <v>10.475388839999999</v>
      </c>
      <c r="L213" s="56">
        <v>11.19253348</v>
      </c>
      <c r="M213" s="56">
        <v>12.12511076</v>
      </c>
      <c r="N213" s="56">
        <v>12.689119829999999</v>
      </c>
      <c r="O213" s="56">
        <v>12.934799740000001</v>
      </c>
      <c r="P213" s="56">
        <v>13.317847069999999</v>
      </c>
      <c r="Q213" s="56">
        <v>13.332629559999999</v>
      </c>
      <c r="R213" s="56">
        <v>13.02250001</v>
      </c>
      <c r="S213" s="56">
        <v>12.392938300000001</v>
      </c>
      <c r="T213" s="56">
        <v>11.46210265</v>
      </c>
      <c r="U213" s="56">
        <v>9.8318362099999987</v>
      </c>
      <c r="V213" s="56">
        <v>10.269653170000002</v>
      </c>
      <c r="W213" s="56">
        <v>9.7320395199999989</v>
      </c>
      <c r="X213" s="56">
        <v>8.9625833299999993</v>
      </c>
      <c r="Y213" s="56">
        <v>8.249060870000001</v>
      </c>
      <c r="Z213" s="67">
        <v>0</v>
      </c>
    </row>
    <row r="214" spans="1:26">
      <c r="A214" s="54">
        <f t="shared" si="3"/>
        <v>45868</v>
      </c>
      <c r="B214" s="55">
        <v>7.7737007699999996</v>
      </c>
      <c r="C214" s="56">
        <v>7.4360686499999993</v>
      </c>
      <c r="D214" s="56">
        <v>7.2369100600000005</v>
      </c>
      <c r="E214" s="56">
        <v>7.1387368999999996</v>
      </c>
      <c r="F214" s="56">
        <v>7.2439340099999994</v>
      </c>
      <c r="G214" s="56">
        <v>7.7298075000000006</v>
      </c>
      <c r="H214" s="56">
        <v>8.4385933700000013</v>
      </c>
      <c r="I214" s="56">
        <v>8.9478074799999998</v>
      </c>
      <c r="J214" s="56">
        <v>9.1820128600000004</v>
      </c>
      <c r="K214" s="56">
        <v>9.4764359299999992</v>
      </c>
      <c r="L214" s="56">
        <v>9.7321793000000003</v>
      </c>
      <c r="M214" s="56">
        <v>9.895531329999999</v>
      </c>
      <c r="N214" s="56">
        <v>10.096644339999999</v>
      </c>
      <c r="O214" s="56">
        <v>10.503159459999999</v>
      </c>
      <c r="P214" s="56">
        <v>11.33897481</v>
      </c>
      <c r="Q214" s="56">
        <v>11.70311895</v>
      </c>
      <c r="R214" s="56">
        <v>11.828906879999998</v>
      </c>
      <c r="S214" s="56">
        <v>11.86495603</v>
      </c>
      <c r="T214" s="56">
        <v>11.40897427</v>
      </c>
      <c r="U214" s="56">
        <v>10.975414410000001</v>
      </c>
      <c r="V214" s="56">
        <v>10.56055141</v>
      </c>
      <c r="W214" s="56">
        <v>10.103808130000001</v>
      </c>
      <c r="X214" s="56">
        <v>9.3093714400000014</v>
      </c>
      <c r="Y214" s="56">
        <v>8.4717465199999999</v>
      </c>
      <c r="Z214" s="67">
        <v>0</v>
      </c>
    </row>
    <row r="215" spans="1:26">
      <c r="A215" s="54">
        <f t="shared" si="3"/>
        <v>45869</v>
      </c>
      <c r="B215" s="55">
        <v>8.0383273200000005</v>
      </c>
      <c r="C215" s="56">
        <v>7.6062435500000003</v>
      </c>
      <c r="D215" s="56">
        <v>7.4093067100000001</v>
      </c>
      <c r="E215" s="56">
        <v>7.4357501399999997</v>
      </c>
      <c r="F215" s="56">
        <v>7.5374109999999996</v>
      </c>
      <c r="G215" s="56">
        <v>8.1164994999999998</v>
      </c>
      <c r="H215" s="56">
        <v>8.8889831400000006</v>
      </c>
      <c r="I215" s="56">
        <v>9.427404300000001</v>
      </c>
      <c r="J215" s="56">
        <v>9.6878040100000007</v>
      </c>
      <c r="K215" s="56">
        <v>9.7560668199999991</v>
      </c>
      <c r="L215" s="56">
        <v>9.7280227000000004</v>
      </c>
      <c r="M215" s="56">
        <v>10.18808186</v>
      </c>
      <c r="N215" s="56">
        <v>10.55812285</v>
      </c>
      <c r="O215" s="56">
        <v>10.608202089999999</v>
      </c>
      <c r="P215" s="56">
        <v>10.998551690000001</v>
      </c>
      <c r="Q215" s="56">
        <v>11.24558373</v>
      </c>
      <c r="R215" s="56">
        <v>11.376934570000001</v>
      </c>
      <c r="S215" s="56">
        <v>11.495998879999998</v>
      </c>
      <c r="T215" s="56">
        <v>11.199214189999999</v>
      </c>
      <c r="U215" s="56">
        <v>10.48888827</v>
      </c>
      <c r="V215" s="56">
        <v>10.26056266</v>
      </c>
      <c r="W215" s="56">
        <v>9.8334966900000005</v>
      </c>
      <c r="X215" s="56">
        <v>9.134741270000001</v>
      </c>
      <c r="Y215" s="56">
        <v>8.4095371800000009</v>
      </c>
      <c r="Z215" s="67">
        <v>0</v>
      </c>
    </row>
    <row r="216" spans="1:26">
      <c r="A216" s="54">
        <f t="shared" si="3"/>
        <v>45870</v>
      </c>
      <c r="B216" s="55">
        <v>7.8617330000000001</v>
      </c>
      <c r="C216" s="56">
        <v>7.5154302199999998</v>
      </c>
      <c r="D216" s="56">
        <v>7.3112762899999995</v>
      </c>
      <c r="E216" s="56">
        <v>7.1839822499999988</v>
      </c>
      <c r="F216" s="56">
        <v>7.2242139099999996</v>
      </c>
      <c r="G216" s="56">
        <v>7.5831173299999994</v>
      </c>
      <c r="H216" s="56">
        <v>7.8803876199999996</v>
      </c>
      <c r="I216" s="56">
        <v>8.488062600000001</v>
      </c>
      <c r="J216" s="56">
        <v>8.9696910200000008</v>
      </c>
      <c r="K216" s="56">
        <v>9.1391825299999994</v>
      </c>
      <c r="L216" s="56">
        <v>9.2596448599999999</v>
      </c>
      <c r="M216" s="56">
        <v>9.6032206799999997</v>
      </c>
      <c r="N216" s="56">
        <v>10.014239180000001</v>
      </c>
      <c r="O216" s="56">
        <v>10.72561981</v>
      </c>
      <c r="P216" s="56">
        <v>11.26632088</v>
      </c>
      <c r="Q216" s="56">
        <v>11.35934103</v>
      </c>
      <c r="R216" s="56">
        <v>11.53672531</v>
      </c>
      <c r="S216" s="56">
        <v>11.770048769999999</v>
      </c>
      <c r="T216" s="56">
        <v>11.075748390000001</v>
      </c>
      <c r="U216" s="56">
        <v>10.596226229999999</v>
      </c>
      <c r="V216" s="56">
        <v>10.242547969999999</v>
      </c>
      <c r="W216" s="56">
        <v>9.7083114399999992</v>
      </c>
      <c r="X216" s="56">
        <v>8.8463233300000006</v>
      </c>
      <c r="Y216" s="56">
        <v>8.0395974199999998</v>
      </c>
      <c r="Z216" s="67">
        <v>0</v>
      </c>
    </row>
    <row r="217" spans="1:26">
      <c r="A217" s="54">
        <f t="shared" si="3"/>
        <v>45871</v>
      </c>
      <c r="B217" s="55">
        <v>7.6142356699999993</v>
      </c>
      <c r="C217" s="56">
        <v>7.3023372699999998</v>
      </c>
      <c r="D217" s="56">
        <v>7.0966701600000004</v>
      </c>
      <c r="E217" s="56">
        <v>6.9765036799999995</v>
      </c>
      <c r="F217" s="56">
        <v>7.0891544300000007</v>
      </c>
      <c r="G217" s="56">
        <v>7.3130409400000005</v>
      </c>
      <c r="H217" s="56">
        <v>7.5423016299999999</v>
      </c>
      <c r="I217" s="56">
        <v>8.0068534600000003</v>
      </c>
      <c r="J217" s="56">
        <v>8.1778101799999998</v>
      </c>
      <c r="K217" s="56">
        <v>8.3793515900000006</v>
      </c>
      <c r="L217" s="56">
        <v>8.6212336499999989</v>
      </c>
      <c r="M217" s="56">
        <v>8.8783482399999993</v>
      </c>
      <c r="N217" s="56">
        <v>9.4596466699999997</v>
      </c>
      <c r="O217" s="56">
        <v>10.042152309999999</v>
      </c>
      <c r="P217" s="56">
        <v>10.924510129999998</v>
      </c>
      <c r="Q217" s="56">
        <v>11.351936760000001</v>
      </c>
      <c r="R217" s="56">
        <v>12.077301179999999</v>
      </c>
      <c r="S217" s="56">
        <v>12.33560784</v>
      </c>
      <c r="T217" s="56">
        <v>11.92868225</v>
      </c>
      <c r="U217" s="56">
        <v>10.99643884</v>
      </c>
      <c r="V217" s="56">
        <v>10.372894990000001</v>
      </c>
      <c r="W217" s="56">
        <v>9.7431969400000007</v>
      </c>
      <c r="X217" s="56">
        <v>8.9934480499999996</v>
      </c>
      <c r="Y217" s="56">
        <v>8.1438808700000003</v>
      </c>
      <c r="Z217" s="67">
        <v>0</v>
      </c>
    </row>
    <row r="218" spans="1:26">
      <c r="A218" s="54">
        <f t="shared" si="3"/>
        <v>45872</v>
      </c>
      <c r="B218" s="55">
        <v>7.6594972500000003</v>
      </c>
      <c r="C218" s="56">
        <v>7.17247185</v>
      </c>
      <c r="D218" s="56">
        <v>6.75668588</v>
      </c>
      <c r="E218" s="56">
        <v>6.5792812500000002</v>
      </c>
      <c r="F218" s="56">
        <v>6.6268807699999996</v>
      </c>
      <c r="G218" s="56">
        <v>6.7244597400000004</v>
      </c>
      <c r="H218" s="56">
        <v>7.0464141600000003</v>
      </c>
      <c r="I218" s="56">
        <v>7.7344448300000002</v>
      </c>
      <c r="J218" s="56">
        <v>8.1412333300000004</v>
      </c>
      <c r="K218" s="56">
        <v>8.3782942499999997</v>
      </c>
      <c r="L218" s="56">
        <v>8.5653142800000008</v>
      </c>
      <c r="M218" s="56">
        <v>8.8439187199999996</v>
      </c>
      <c r="N218" s="56">
        <v>9.4877924599999979</v>
      </c>
      <c r="O218" s="56">
        <v>10.132472910000001</v>
      </c>
      <c r="P218" s="56">
        <v>10.643478289999999</v>
      </c>
      <c r="Q218" s="56">
        <v>11.123802319999999</v>
      </c>
      <c r="R218" s="56">
        <v>11.48017291</v>
      </c>
      <c r="S218" s="56">
        <v>12.082251230000001</v>
      </c>
      <c r="T218" s="56">
        <v>12.245435160000001</v>
      </c>
      <c r="U218" s="56">
        <v>11.656634669999999</v>
      </c>
      <c r="V218" s="56">
        <v>11.134494340000002</v>
      </c>
      <c r="W218" s="56">
        <v>10.32793161</v>
      </c>
      <c r="X218" s="56">
        <v>9.1878344099999989</v>
      </c>
      <c r="Y218" s="56">
        <v>8.333495769999999</v>
      </c>
      <c r="Z218" s="67">
        <v>0</v>
      </c>
    </row>
    <row r="219" spans="1:26">
      <c r="A219" s="54">
        <f t="shared" si="3"/>
        <v>45873</v>
      </c>
      <c r="B219" s="55">
        <v>7.7767738700000013</v>
      </c>
      <c r="C219" s="56">
        <v>7.4185369900000007</v>
      </c>
      <c r="D219" s="56">
        <v>7.1728947700000001</v>
      </c>
      <c r="E219" s="56">
        <v>7.0643675199999993</v>
      </c>
      <c r="F219" s="56">
        <v>7.2203807500000003</v>
      </c>
      <c r="G219" s="56">
        <v>7.8479374399999999</v>
      </c>
      <c r="H219" s="56">
        <v>8.4573206099999982</v>
      </c>
      <c r="I219" s="56">
        <v>9.0984222199999998</v>
      </c>
      <c r="J219" s="56">
        <v>9.58984171</v>
      </c>
      <c r="K219" s="56">
        <v>10.00959973</v>
      </c>
      <c r="L219" s="56">
        <v>10.373917779999999</v>
      </c>
      <c r="M219" s="56">
        <v>10.895218099999999</v>
      </c>
      <c r="N219" s="56">
        <v>11.52001512</v>
      </c>
      <c r="O219" s="56">
        <v>12.076331340000001</v>
      </c>
      <c r="P219" s="56">
        <v>12.65021642</v>
      </c>
      <c r="Q219" s="56">
        <v>12.83744746</v>
      </c>
      <c r="R219" s="56">
        <v>13.0210366</v>
      </c>
      <c r="S219" s="56">
        <v>13.423999349999999</v>
      </c>
      <c r="T219" s="56">
        <v>13.21968208</v>
      </c>
      <c r="U219" s="56">
        <v>12.755039480000001</v>
      </c>
      <c r="V219" s="56">
        <v>12.357979440000001</v>
      </c>
      <c r="W219" s="56">
        <v>11.549568670000001</v>
      </c>
      <c r="X219" s="56">
        <v>10.44425279</v>
      </c>
      <c r="Y219" s="56">
        <v>9.4957016400000001</v>
      </c>
      <c r="Z219" s="67">
        <v>0</v>
      </c>
    </row>
    <row r="220" spans="1:26">
      <c r="A220" s="54">
        <f t="shared" si="3"/>
        <v>45874</v>
      </c>
      <c r="B220" s="55">
        <v>8.84069225</v>
      </c>
      <c r="C220" s="56">
        <v>8.3976770599999995</v>
      </c>
      <c r="D220" s="56">
        <v>8.1851902900000013</v>
      </c>
      <c r="E220" s="56">
        <v>8.0895710600000008</v>
      </c>
      <c r="F220" s="56">
        <v>8.0842587199999993</v>
      </c>
      <c r="G220" s="56">
        <v>8.3614507499999995</v>
      </c>
      <c r="H220" s="56">
        <v>9.2211151200000003</v>
      </c>
      <c r="I220" s="56">
        <v>9.9315006700000001</v>
      </c>
      <c r="J220" s="56">
        <v>10.200594559999999</v>
      </c>
      <c r="K220" s="56">
        <v>10.618113290000002</v>
      </c>
      <c r="L220" s="56">
        <v>11.12124302</v>
      </c>
      <c r="M220" s="56">
        <v>11.76387843</v>
      </c>
      <c r="N220" s="56">
        <v>12.346289670000001</v>
      </c>
      <c r="O220" s="56">
        <v>12.586744399999999</v>
      </c>
      <c r="P220" s="56">
        <v>12.726532820000001</v>
      </c>
      <c r="Q220" s="56">
        <v>12.603458279999998</v>
      </c>
      <c r="R220" s="56">
        <v>12.90123962</v>
      </c>
      <c r="S220" s="56">
        <v>13.415411680000002</v>
      </c>
      <c r="T220" s="56">
        <v>13.29839198</v>
      </c>
      <c r="U220" s="56">
        <v>12.555270939999998</v>
      </c>
      <c r="V220" s="56">
        <v>11.93022438</v>
      </c>
      <c r="W220" s="56">
        <v>11.04645526</v>
      </c>
      <c r="X220" s="56">
        <v>10.08821842</v>
      </c>
      <c r="Y220" s="56">
        <v>9.1205104400000003</v>
      </c>
      <c r="Z220" s="67">
        <v>0</v>
      </c>
    </row>
    <row r="221" spans="1:26">
      <c r="A221" s="54">
        <f t="shared" si="3"/>
        <v>45875</v>
      </c>
      <c r="B221" s="55">
        <v>8.5177078599999998</v>
      </c>
      <c r="C221" s="56">
        <v>7.9663458200000008</v>
      </c>
      <c r="D221" s="56">
        <v>7.7255207100000005</v>
      </c>
      <c r="E221" s="56">
        <v>7.4991599299999994</v>
      </c>
      <c r="F221" s="56">
        <v>7.5821232300000005</v>
      </c>
      <c r="G221" s="56">
        <v>7.9961520200000002</v>
      </c>
      <c r="H221" s="56">
        <v>8.4242936000000004</v>
      </c>
      <c r="I221" s="56">
        <v>8.97564852</v>
      </c>
      <c r="J221" s="56">
        <v>9.4503357099999992</v>
      </c>
      <c r="K221" s="56">
        <v>9.6136659499999979</v>
      </c>
      <c r="L221" s="56">
        <v>10.173188309999999</v>
      </c>
      <c r="M221" s="56">
        <v>10.844010689999999</v>
      </c>
      <c r="N221" s="56">
        <v>11.93560209</v>
      </c>
      <c r="O221" s="56">
        <v>12.827631629999999</v>
      </c>
      <c r="P221" s="56">
        <v>13.576147929999999</v>
      </c>
      <c r="Q221" s="56">
        <v>13.6101694</v>
      </c>
      <c r="R221" s="56">
        <v>13.76797567</v>
      </c>
      <c r="S221" s="56">
        <v>13.9034773</v>
      </c>
      <c r="T221" s="56">
        <v>13.371139360000001</v>
      </c>
      <c r="U221" s="56">
        <v>12.69268765</v>
      </c>
      <c r="V221" s="56">
        <v>12.154782409999999</v>
      </c>
      <c r="W221" s="56">
        <v>11.26930683</v>
      </c>
      <c r="X221" s="56">
        <v>10.196493409999999</v>
      </c>
      <c r="Y221" s="56">
        <v>9.1601884799999986</v>
      </c>
      <c r="Z221" s="67">
        <v>0</v>
      </c>
    </row>
    <row r="222" spans="1:26">
      <c r="A222" s="54">
        <f t="shared" si="3"/>
        <v>45876</v>
      </c>
      <c r="B222" s="55">
        <v>8.540122499999999</v>
      </c>
      <c r="C222" s="56">
        <v>7.99877649</v>
      </c>
      <c r="D222" s="56">
        <v>7.7193694500000003</v>
      </c>
      <c r="E222" s="56">
        <v>7.4610069899999996</v>
      </c>
      <c r="F222" s="56">
        <v>7.50167875</v>
      </c>
      <c r="G222" s="56">
        <v>7.8563686799999992</v>
      </c>
      <c r="H222" s="56">
        <v>8.6785564799999992</v>
      </c>
      <c r="I222" s="56">
        <v>9.5704460399999984</v>
      </c>
      <c r="J222" s="56">
        <v>9.9618510399999991</v>
      </c>
      <c r="K222" s="56">
        <v>10.22090199</v>
      </c>
      <c r="L222" s="56">
        <v>10.874463610000001</v>
      </c>
      <c r="M222" s="56">
        <v>11.808747350000001</v>
      </c>
      <c r="N222" s="56">
        <v>12.59978606</v>
      </c>
      <c r="O222" s="56">
        <v>13.099345240000002</v>
      </c>
      <c r="P222" s="56">
        <v>13.607005480000002</v>
      </c>
      <c r="Q222" s="56">
        <v>13.410340329999999</v>
      </c>
      <c r="R222" s="56">
        <v>13.327077190000001</v>
      </c>
      <c r="S222" s="56">
        <v>13.579989819999998</v>
      </c>
      <c r="T222" s="56">
        <v>14.229400219999999</v>
      </c>
      <c r="U222" s="56">
        <v>13.791418500000002</v>
      </c>
      <c r="V222" s="56">
        <v>13.24333944</v>
      </c>
      <c r="W222" s="56">
        <v>12.172473569999999</v>
      </c>
      <c r="X222" s="56">
        <v>10.936154409999999</v>
      </c>
      <c r="Y222" s="56">
        <v>9.8997573699999997</v>
      </c>
      <c r="Z222" s="67">
        <v>0</v>
      </c>
    </row>
    <row r="223" spans="1:26">
      <c r="A223" s="54">
        <f t="shared" si="3"/>
        <v>45877</v>
      </c>
      <c r="B223" s="55">
        <v>9.1029560099999998</v>
      </c>
      <c r="C223" s="56">
        <v>8.5620846000000004</v>
      </c>
      <c r="D223" s="56">
        <v>8.1937227999999998</v>
      </c>
      <c r="E223" s="56">
        <v>7.9799999600000007</v>
      </c>
      <c r="F223" s="56">
        <v>7.9732731899999996</v>
      </c>
      <c r="G223" s="56">
        <v>8.1998349699999995</v>
      </c>
      <c r="H223" s="56">
        <v>8.4722405099999989</v>
      </c>
      <c r="I223" s="56">
        <v>9.1195867899999996</v>
      </c>
      <c r="J223" s="56">
        <v>9.5234906000000006</v>
      </c>
      <c r="K223" s="56">
        <v>9.8981368399999994</v>
      </c>
      <c r="L223" s="56">
        <v>10.414441890000001</v>
      </c>
      <c r="M223" s="56">
        <v>10.648187569999999</v>
      </c>
      <c r="N223" s="56">
        <v>11.199567930000001</v>
      </c>
      <c r="O223" s="56">
        <v>11.88597122</v>
      </c>
      <c r="P223" s="56">
        <v>12.33481939</v>
      </c>
      <c r="Q223" s="56">
        <v>12.960209560000001</v>
      </c>
      <c r="R223" s="56">
        <v>13.593193320000001</v>
      </c>
      <c r="S223" s="56">
        <v>14.080678230000002</v>
      </c>
      <c r="T223" s="56">
        <v>13.741220650000001</v>
      </c>
      <c r="U223" s="56">
        <v>13.038218629999999</v>
      </c>
      <c r="V223" s="56">
        <v>12.437481270000001</v>
      </c>
      <c r="W223" s="56">
        <v>11.705955049999998</v>
      </c>
      <c r="X223" s="56">
        <v>10.728177149999999</v>
      </c>
      <c r="Y223" s="56">
        <v>9.8073489699999996</v>
      </c>
      <c r="Z223" s="67">
        <v>0</v>
      </c>
    </row>
    <row r="224" spans="1:26">
      <c r="A224" s="54">
        <f t="shared" si="3"/>
        <v>45878</v>
      </c>
      <c r="B224" s="55">
        <v>9.238575980000002</v>
      </c>
      <c r="C224" s="56">
        <v>8.7154008700000016</v>
      </c>
      <c r="D224" s="56">
        <v>8.3976478000000014</v>
      </c>
      <c r="E224" s="56">
        <v>8.2052120599999991</v>
      </c>
      <c r="F224" s="56">
        <v>8.0994438899999999</v>
      </c>
      <c r="G224" s="56">
        <v>8.2067046799999996</v>
      </c>
      <c r="H224" s="56">
        <v>8.3669210500000002</v>
      </c>
      <c r="I224" s="56">
        <v>8.998146049999999</v>
      </c>
      <c r="J224" s="56">
        <v>9.34360985</v>
      </c>
      <c r="K224" s="56">
        <v>9.8041180800000003</v>
      </c>
      <c r="L224" s="56">
        <v>10.099052169999998</v>
      </c>
      <c r="M224" s="56">
        <v>10.42394219</v>
      </c>
      <c r="N224" s="56">
        <v>10.95199296</v>
      </c>
      <c r="O224" s="56">
        <v>11.28363515</v>
      </c>
      <c r="P224" s="56">
        <v>11.72504466</v>
      </c>
      <c r="Q224" s="56">
        <v>12.239301169999999</v>
      </c>
      <c r="R224" s="56">
        <v>12.838451110000001</v>
      </c>
      <c r="S224" s="56">
        <v>13.234186899999999</v>
      </c>
      <c r="T224" s="56">
        <v>13.19881084</v>
      </c>
      <c r="U224" s="56">
        <v>12.760216260000002</v>
      </c>
      <c r="V224" s="56">
        <v>12.226843779999999</v>
      </c>
      <c r="W224" s="56">
        <v>11.39946776</v>
      </c>
      <c r="X224" s="56">
        <v>10.33051191</v>
      </c>
      <c r="Y224" s="56">
        <v>9.0579961200000003</v>
      </c>
      <c r="Z224" s="67">
        <v>0</v>
      </c>
    </row>
    <row r="225" spans="1:26">
      <c r="A225" s="54">
        <f t="shared" si="3"/>
        <v>45879</v>
      </c>
      <c r="B225" s="55">
        <v>8.4139658300000004</v>
      </c>
      <c r="C225" s="56">
        <v>7.98777778</v>
      </c>
      <c r="D225" s="56">
        <v>7.7447434299999998</v>
      </c>
      <c r="E225" s="56">
        <v>7.5257700500000002</v>
      </c>
      <c r="F225" s="56">
        <v>7.4442948699999993</v>
      </c>
      <c r="G225" s="56">
        <v>7.5124977200000007</v>
      </c>
      <c r="H225" s="56">
        <v>7.7089079299999996</v>
      </c>
      <c r="I225" s="56">
        <v>8.2406961299999999</v>
      </c>
      <c r="J225" s="56">
        <v>8.6986220899999989</v>
      </c>
      <c r="K225" s="56">
        <v>9.0290208800000009</v>
      </c>
      <c r="L225" s="56">
        <v>9.1533646399999995</v>
      </c>
      <c r="M225" s="56">
        <v>9.3930372299999991</v>
      </c>
      <c r="N225" s="56">
        <v>9.6898500600000013</v>
      </c>
      <c r="O225" s="56">
        <v>10.196320219999997</v>
      </c>
      <c r="P225" s="56">
        <v>10.429970130000001</v>
      </c>
      <c r="Q225" s="56">
        <v>10.35611123</v>
      </c>
      <c r="R225" s="56">
        <v>10.544110440000001</v>
      </c>
      <c r="S225" s="56">
        <v>10.731374749999999</v>
      </c>
      <c r="T225" s="56">
        <v>10.65000221</v>
      </c>
      <c r="U225" s="56">
        <v>10.18171025</v>
      </c>
      <c r="V225" s="56">
        <v>9.9007922900000018</v>
      </c>
      <c r="W225" s="56">
        <v>9.0988161000000005</v>
      </c>
      <c r="X225" s="56">
        <v>8.3220939999999999</v>
      </c>
      <c r="Y225" s="56">
        <v>7.7159989199999997</v>
      </c>
      <c r="Z225" s="67">
        <v>0</v>
      </c>
    </row>
    <row r="226" spans="1:26">
      <c r="A226" s="54">
        <f t="shared" si="3"/>
        <v>45880</v>
      </c>
      <c r="B226" s="55">
        <v>7.30447135</v>
      </c>
      <c r="C226" s="56">
        <v>7.0990596700000008</v>
      </c>
      <c r="D226" s="56">
        <v>6.9656007000000013</v>
      </c>
      <c r="E226" s="56">
        <v>6.9550593099999993</v>
      </c>
      <c r="F226" s="56">
        <v>7.0569928900000001</v>
      </c>
      <c r="G226" s="56">
        <v>7.7284171499999994</v>
      </c>
      <c r="H226" s="56">
        <v>8.3505471700000005</v>
      </c>
      <c r="I226" s="56">
        <v>8.8284049199999988</v>
      </c>
      <c r="J226" s="56">
        <v>9.0283377900000001</v>
      </c>
      <c r="K226" s="56">
        <v>9.4553492500000011</v>
      </c>
      <c r="L226" s="56">
        <v>9.633300890000001</v>
      </c>
      <c r="M226" s="56">
        <v>9.8422296300000003</v>
      </c>
      <c r="N226" s="56">
        <v>10.310177309999998</v>
      </c>
      <c r="O226" s="56">
        <v>10.89883431</v>
      </c>
      <c r="P226" s="56">
        <v>11.20591286</v>
      </c>
      <c r="Q226" s="56">
        <v>11.08568339</v>
      </c>
      <c r="R226" s="56">
        <v>11.336775859999999</v>
      </c>
      <c r="S226" s="56">
        <v>11.792783699999999</v>
      </c>
      <c r="T226" s="56">
        <v>11.858579710000001</v>
      </c>
      <c r="U226" s="56">
        <v>11.485433789999998</v>
      </c>
      <c r="V226" s="56">
        <v>10.90470962</v>
      </c>
      <c r="W226" s="56">
        <v>10.0335755</v>
      </c>
      <c r="X226" s="56">
        <v>9.0455558200000006</v>
      </c>
      <c r="Y226" s="56">
        <v>8.1662175900000005</v>
      </c>
      <c r="Z226" s="67">
        <v>0</v>
      </c>
    </row>
    <row r="227" spans="1:26">
      <c r="A227" s="54">
        <f t="shared" si="3"/>
        <v>45881</v>
      </c>
      <c r="B227" s="55">
        <v>7.6906134700000006</v>
      </c>
      <c r="C227" s="56">
        <v>7.3367584299999997</v>
      </c>
      <c r="D227" s="56">
        <v>7.1698476499999995</v>
      </c>
      <c r="E227" s="56">
        <v>7.0966221999999988</v>
      </c>
      <c r="F227" s="56">
        <v>7.2336358499999998</v>
      </c>
      <c r="G227" s="56">
        <v>7.61337829</v>
      </c>
      <c r="H227" s="56">
        <v>8.3867297000000001</v>
      </c>
      <c r="I227" s="56">
        <v>9.0968735200000008</v>
      </c>
      <c r="J227" s="56">
        <v>9.2564897600000009</v>
      </c>
      <c r="K227" s="56">
        <v>9.4362919299999994</v>
      </c>
      <c r="L227" s="56">
        <v>9.5230780399999997</v>
      </c>
      <c r="M227" s="56">
        <v>9.9492891100000023</v>
      </c>
      <c r="N227" s="56">
        <v>10.499701139999999</v>
      </c>
      <c r="O227" s="56">
        <v>10.939233250000001</v>
      </c>
      <c r="P227" s="56">
        <v>11.231995</v>
      </c>
      <c r="Q227" s="56">
        <v>11.232659999999999</v>
      </c>
      <c r="R227" s="56">
        <v>11.647297780000001</v>
      </c>
      <c r="S227" s="56">
        <v>12.26321064</v>
      </c>
      <c r="T227" s="56">
        <v>12.219545009999999</v>
      </c>
      <c r="U227" s="56">
        <v>11.677569219999999</v>
      </c>
      <c r="V227" s="56">
        <v>11.122083360000001</v>
      </c>
      <c r="W227" s="56">
        <v>10.09714617</v>
      </c>
      <c r="X227" s="56">
        <v>9.0365081499999995</v>
      </c>
      <c r="Y227" s="56">
        <v>8.2000055100000004</v>
      </c>
      <c r="Z227" s="67">
        <v>0</v>
      </c>
    </row>
    <row r="228" spans="1:26">
      <c r="A228" s="54">
        <f t="shared" si="3"/>
        <v>45882</v>
      </c>
      <c r="B228" s="55">
        <v>7.7358498900000008</v>
      </c>
      <c r="C228" s="56">
        <v>7.3997968700000003</v>
      </c>
      <c r="D228" s="56">
        <v>7.2929054299999994</v>
      </c>
      <c r="E228" s="56">
        <v>7.1974174</v>
      </c>
      <c r="F228" s="56">
        <v>7.3058030699999996</v>
      </c>
      <c r="G228" s="56">
        <v>7.5802967700000004</v>
      </c>
      <c r="H228" s="56">
        <v>8.0202895699999992</v>
      </c>
      <c r="I228" s="56">
        <v>8.4894516600000003</v>
      </c>
      <c r="J228" s="56">
        <v>9.02265388</v>
      </c>
      <c r="K228" s="56">
        <v>9.28730878</v>
      </c>
      <c r="L228" s="56">
        <v>9.6226364299999982</v>
      </c>
      <c r="M228" s="56">
        <v>10.30647016</v>
      </c>
      <c r="N228" s="56">
        <v>10.881451759999999</v>
      </c>
      <c r="O228" s="56">
        <v>11.625878780000001</v>
      </c>
      <c r="P228" s="56">
        <v>12.2675812</v>
      </c>
      <c r="Q228" s="56">
        <v>12.755471780000001</v>
      </c>
      <c r="R228" s="56">
        <v>13.031065929999999</v>
      </c>
      <c r="S228" s="56">
        <v>13.53441308</v>
      </c>
      <c r="T228" s="56">
        <v>13.355356630000001</v>
      </c>
      <c r="U228" s="56">
        <v>12.742472509999999</v>
      </c>
      <c r="V228" s="56">
        <v>12.116657770000002</v>
      </c>
      <c r="W228" s="56">
        <v>11.17241712</v>
      </c>
      <c r="X228" s="56">
        <v>10.06462679</v>
      </c>
      <c r="Y228" s="56">
        <v>9.0913711499999987</v>
      </c>
      <c r="Z228" s="67">
        <v>0</v>
      </c>
    </row>
    <row r="229" spans="1:26">
      <c r="A229" s="54">
        <f t="shared" si="3"/>
        <v>45883</v>
      </c>
      <c r="B229" s="55">
        <v>8.4442989000000015</v>
      </c>
      <c r="C229" s="56">
        <v>8.009247499999999</v>
      </c>
      <c r="D229" s="56">
        <v>7.6858984100000001</v>
      </c>
      <c r="E229" s="56">
        <v>7.4356664500000003</v>
      </c>
      <c r="F229" s="56">
        <v>7.4465949900000012</v>
      </c>
      <c r="G229" s="56">
        <v>7.8051549500000004</v>
      </c>
      <c r="H229" s="56">
        <v>8.6193236400000011</v>
      </c>
      <c r="I229" s="56">
        <v>9.1330778299999995</v>
      </c>
      <c r="J229" s="56">
        <v>9.4573009999999993</v>
      </c>
      <c r="K229" s="56">
        <v>9.8126752400000008</v>
      </c>
      <c r="L229" s="56">
        <v>10.46046645</v>
      </c>
      <c r="M229" s="56">
        <v>11.03958718</v>
      </c>
      <c r="N229" s="56">
        <v>11.952885440000001</v>
      </c>
      <c r="O229" s="56">
        <v>12.674986520000001</v>
      </c>
      <c r="P229" s="56">
        <v>13.24077438</v>
      </c>
      <c r="Q229" s="56">
        <v>13.133701779999999</v>
      </c>
      <c r="R229" s="56">
        <v>13.082643769999999</v>
      </c>
      <c r="S229" s="56">
        <v>12.737120050000001</v>
      </c>
      <c r="T229" s="56">
        <v>12.30696373</v>
      </c>
      <c r="U229" s="56">
        <v>11.939769250000001</v>
      </c>
      <c r="V229" s="56">
        <v>11.29403858</v>
      </c>
      <c r="W229" s="56">
        <v>10.328954449999999</v>
      </c>
      <c r="X229" s="56">
        <v>9.4084220500000004</v>
      </c>
      <c r="Y229" s="56">
        <v>8.4441116300000001</v>
      </c>
      <c r="Z229" s="67">
        <v>0</v>
      </c>
    </row>
    <row r="230" spans="1:26">
      <c r="A230" s="54">
        <f t="shared" si="3"/>
        <v>45884</v>
      </c>
      <c r="B230" s="55">
        <v>7.78176457</v>
      </c>
      <c r="C230" s="56">
        <v>7.3741002299999989</v>
      </c>
      <c r="D230" s="56">
        <v>7.2676620999999999</v>
      </c>
      <c r="E230" s="56">
        <v>7.1416301400000002</v>
      </c>
      <c r="F230" s="56">
        <v>7.1808616399999998</v>
      </c>
      <c r="G230" s="56">
        <v>7.7211352100000008</v>
      </c>
      <c r="H230" s="56">
        <v>8.3061282599999995</v>
      </c>
      <c r="I230" s="56">
        <v>9.0288674199999992</v>
      </c>
      <c r="J230" s="56">
        <v>9.5009052399999998</v>
      </c>
      <c r="K230" s="56">
        <v>9.6993256900000002</v>
      </c>
      <c r="L230" s="56">
        <v>10.228225290000001</v>
      </c>
      <c r="M230" s="56">
        <v>10.771572239999999</v>
      </c>
      <c r="N230" s="56">
        <v>11.85844975</v>
      </c>
      <c r="O230" s="56">
        <v>12.547391019999999</v>
      </c>
      <c r="P230" s="56">
        <v>13.208748289999999</v>
      </c>
      <c r="Q230" s="56">
        <v>13.18861613</v>
      </c>
      <c r="R230" s="56">
        <v>13.31646082</v>
      </c>
      <c r="S230" s="56">
        <v>13.590023179999999</v>
      </c>
      <c r="T230" s="56">
        <v>13.50237918</v>
      </c>
      <c r="U230" s="56">
        <v>12.7801057</v>
      </c>
      <c r="V230" s="56">
        <v>12.154057660000001</v>
      </c>
      <c r="W230" s="56">
        <v>11.160880220000001</v>
      </c>
      <c r="X230" s="56">
        <v>10.307343710000001</v>
      </c>
      <c r="Y230" s="56">
        <v>9.3006475200000001</v>
      </c>
      <c r="Z230" s="67">
        <v>0</v>
      </c>
    </row>
    <row r="231" spans="1:26">
      <c r="A231" s="54">
        <f t="shared" si="3"/>
        <v>45885</v>
      </c>
      <c r="B231" s="55">
        <v>8.7132285200000013</v>
      </c>
      <c r="C231" s="56">
        <v>8.30691326</v>
      </c>
      <c r="D231" s="56">
        <v>7.9518729700000002</v>
      </c>
      <c r="E231" s="56">
        <v>7.6732880600000009</v>
      </c>
      <c r="F231" s="56">
        <v>7.6599314500000002</v>
      </c>
      <c r="G231" s="56">
        <v>7.7473283500000001</v>
      </c>
      <c r="H231" s="56">
        <v>7.8932721099999998</v>
      </c>
      <c r="I231" s="56">
        <v>8.4171535999999989</v>
      </c>
      <c r="J231" s="56">
        <v>8.7510661399999989</v>
      </c>
      <c r="K231" s="56">
        <v>9.1508622099999997</v>
      </c>
      <c r="L231" s="56">
        <v>9.9179109400000005</v>
      </c>
      <c r="M231" s="56">
        <v>10.68641777</v>
      </c>
      <c r="N231" s="56">
        <v>11.187732670000001</v>
      </c>
      <c r="O231" s="56">
        <v>11.64765762</v>
      </c>
      <c r="P231" s="56">
        <v>11.840488329999999</v>
      </c>
      <c r="Q231" s="56">
        <v>11.73564221</v>
      </c>
      <c r="R231" s="56">
        <v>12.54936088</v>
      </c>
      <c r="S231" s="56">
        <v>13.11448407</v>
      </c>
      <c r="T231" s="56">
        <v>13.03300617</v>
      </c>
      <c r="U231" s="56">
        <v>12.464524750000001</v>
      </c>
      <c r="V231" s="56">
        <v>11.993039349999998</v>
      </c>
      <c r="W231" s="56">
        <v>11.24689631</v>
      </c>
      <c r="X231" s="56">
        <v>10.167166079999999</v>
      </c>
      <c r="Y231" s="56">
        <v>9.2279704599999999</v>
      </c>
      <c r="Z231" s="67">
        <v>0</v>
      </c>
    </row>
    <row r="232" spans="1:26">
      <c r="A232" s="54">
        <f t="shared" si="3"/>
        <v>45886</v>
      </c>
      <c r="B232" s="55">
        <v>8.6281377199999998</v>
      </c>
      <c r="C232" s="56">
        <v>8.1458502499999987</v>
      </c>
      <c r="D232" s="56">
        <v>7.94919128</v>
      </c>
      <c r="E232" s="56">
        <v>7.6995544799999989</v>
      </c>
      <c r="F232" s="56">
        <v>7.6681147199999993</v>
      </c>
      <c r="G232" s="56">
        <v>7.6590863300000001</v>
      </c>
      <c r="H232" s="56">
        <v>7.8483311300000018</v>
      </c>
      <c r="I232" s="56">
        <v>8.4526420299999998</v>
      </c>
      <c r="J232" s="56">
        <v>8.8637360800000007</v>
      </c>
      <c r="K232" s="56">
        <v>9.5074166700000013</v>
      </c>
      <c r="L232" s="56">
        <v>10.0240221</v>
      </c>
      <c r="M232" s="56">
        <v>10.653473559999998</v>
      </c>
      <c r="N232" s="56">
        <v>11.28149181</v>
      </c>
      <c r="O232" s="56">
        <v>11.846462410000001</v>
      </c>
      <c r="P232" s="56">
        <v>12.394096730000001</v>
      </c>
      <c r="Q232" s="56">
        <v>12.99076887</v>
      </c>
      <c r="R232" s="56">
        <v>13.58670006</v>
      </c>
      <c r="S232" s="56">
        <v>14.225411980000001</v>
      </c>
      <c r="T232" s="56">
        <v>14.297779930000001</v>
      </c>
      <c r="U232" s="56">
        <v>13.62532592</v>
      </c>
      <c r="V232" s="56">
        <v>12.93065934</v>
      </c>
      <c r="W232" s="56">
        <v>11.759537810000001</v>
      </c>
      <c r="X232" s="56">
        <v>10.67398429</v>
      </c>
      <c r="Y232" s="56">
        <v>9.5072959899999994</v>
      </c>
      <c r="Z232" s="67">
        <v>0</v>
      </c>
    </row>
    <row r="233" spans="1:26">
      <c r="A233" s="54">
        <f t="shared" si="3"/>
        <v>45887</v>
      </c>
      <c r="B233" s="55">
        <v>8.8044605800000006</v>
      </c>
      <c r="C233" s="56">
        <v>8.4445113200000002</v>
      </c>
      <c r="D233" s="56">
        <v>8.1836162999999988</v>
      </c>
      <c r="E233" s="56">
        <v>7.8831039199999999</v>
      </c>
      <c r="F233" s="56">
        <v>7.9745595200000006</v>
      </c>
      <c r="G233" s="56">
        <v>8.5466819699999999</v>
      </c>
      <c r="H233" s="56">
        <v>9.1798209800000006</v>
      </c>
      <c r="I233" s="56">
        <v>9.771943460000001</v>
      </c>
      <c r="J233" s="56">
        <v>10.089909149999999</v>
      </c>
      <c r="K233" s="56">
        <v>10.426173540000001</v>
      </c>
      <c r="L233" s="56">
        <v>11.15687351</v>
      </c>
      <c r="M233" s="56">
        <v>12.064351090000001</v>
      </c>
      <c r="N233" s="56">
        <v>12.665256099999999</v>
      </c>
      <c r="O233" s="56">
        <v>12.99872148</v>
      </c>
      <c r="P233" s="56">
        <v>13.161517420000001</v>
      </c>
      <c r="Q233" s="56">
        <v>13.59323919</v>
      </c>
      <c r="R233" s="56">
        <v>13.658956829999999</v>
      </c>
      <c r="S233" s="56">
        <v>13.295873299999998</v>
      </c>
      <c r="T233" s="56">
        <v>12.722957559999999</v>
      </c>
      <c r="U233" s="56">
        <v>12.36388526</v>
      </c>
      <c r="V233" s="56">
        <v>11.873740489999999</v>
      </c>
      <c r="W233" s="56">
        <v>10.78501281</v>
      </c>
      <c r="X233" s="56">
        <v>9.9323204999999994</v>
      </c>
      <c r="Y233" s="56">
        <v>9.0653121800000012</v>
      </c>
      <c r="Z233" s="67">
        <v>0</v>
      </c>
    </row>
    <row r="234" spans="1:26">
      <c r="A234" s="54">
        <f t="shared" si="3"/>
        <v>45888</v>
      </c>
      <c r="B234" s="55">
        <v>8.5530211899999991</v>
      </c>
      <c r="C234" s="56">
        <v>8.2054388300000003</v>
      </c>
      <c r="D234" s="56">
        <v>7.9862032199999993</v>
      </c>
      <c r="E234" s="56">
        <v>7.8084387299999998</v>
      </c>
      <c r="F234" s="56">
        <v>7.8998470200000002</v>
      </c>
      <c r="G234" s="56">
        <v>8.1526646399999994</v>
      </c>
      <c r="H234" s="56">
        <v>8.924148409999999</v>
      </c>
      <c r="I234" s="56">
        <v>8.8679129400000001</v>
      </c>
      <c r="J234" s="56">
        <v>9.0887795899999997</v>
      </c>
      <c r="K234" s="56">
        <v>9.3255581299999992</v>
      </c>
      <c r="L234" s="56">
        <v>9.499801080000001</v>
      </c>
      <c r="M234" s="56">
        <v>10.178209169999999</v>
      </c>
      <c r="N234" s="56">
        <v>11.075907259999999</v>
      </c>
      <c r="O234" s="56">
        <v>12.07782102</v>
      </c>
      <c r="P234" s="56">
        <v>12.614988519999999</v>
      </c>
      <c r="Q234" s="56">
        <v>12.794176189999998</v>
      </c>
      <c r="R234" s="56">
        <v>13.01219296</v>
      </c>
      <c r="S234" s="56">
        <v>13.3964813</v>
      </c>
      <c r="T234" s="56">
        <v>13.30978638</v>
      </c>
      <c r="U234" s="56">
        <v>12.833914499999999</v>
      </c>
      <c r="V234" s="56">
        <v>12.265391520000001</v>
      </c>
      <c r="W234" s="56">
        <v>11.209633610000001</v>
      </c>
      <c r="X234" s="56">
        <v>10.30292511</v>
      </c>
      <c r="Y234" s="56">
        <v>9.3069499100000002</v>
      </c>
      <c r="Z234" s="67">
        <v>0</v>
      </c>
    </row>
    <row r="235" spans="1:26">
      <c r="A235" s="54">
        <f t="shared" si="3"/>
        <v>45889</v>
      </c>
      <c r="B235" s="55">
        <v>8.7992463599999997</v>
      </c>
      <c r="C235" s="56">
        <v>8.4083612799999994</v>
      </c>
      <c r="D235" s="56">
        <v>8.1845619799999998</v>
      </c>
      <c r="E235" s="56">
        <v>8.0137829099999998</v>
      </c>
      <c r="F235" s="56">
        <v>8.0712188299999994</v>
      </c>
      <c r="G235" s="56">
        <v>8.62951348</v>
      </c>
      <c r="H235" s="56">
        <v>9.3604409700000009</v>
      </c>
      <c r="I235" s="56">
        <v>9.972142289999999</v>
      </c>
      <c r="J235" s="56">
        <v>10.367392820000001</v>
      </c>
      <c r="K235" s="56">
        <v>10.476574119999999</v>
      </c>
      <c r="L235" s="56">
        <v>10.906213039999999</v>
      </c>
      <c r="M235" s="56">
        <v>11.41986749</v>
      </c>
      <c r="N235" s="56">
        <v>12.02266373</v>
      </c>
      <c r="O235" s="56">
        <v>12.395816630000001</v>
      </c>
      <c r="P235" s="56">
        <v>12.791298230000001</v>
      </c>
      <c r="Q235" s="56">
        <v>12.841601320000001</v>
      </c>
      <c r="R235" s="56">
        <v>13.268655289999998</v>
      </c>
      <c r="S235" s="56">
        <v>13.81858151</v>
      </c>
      <c r="T235" s="56">
        <v>13.851104159999998</v>
      </c>
      <c r="U235" s="56">
        <v>13.18101695</v>
      </c>
      <c r="V235" s="56">
        <v>12.48035353</v>
      </c>
      <c r="W235" s="56">
        <v>11.27907338</v>
      </c>
      <c r="X235" s="56">
        <v>10.12626751</v>
      </c>
      <c r="Y235" s="56">
        <v>9.1218798999999997</v>
      </c>
      <c r="Z235" s="67">
        <v>0</v>
      </c>
    </row>
    <row r="236" spans="1:26">
      <c r="A236" s="54">
        <f t="shared" si="3"/>
        <v>45890</v>
      </c>
      <c r="B236" s="55">
        <v>8.6066674800000005</v>
      </c>
      <c r="C236" s="56">
        <v>8.2111311600000008</v>
      </c>
      <c r="D236" s="56">
        <v>7.95395758</v>
      </c>
      <c r="E236" s="56">
        <v>7.7684219900000011</v>
      </c>
      <c r="F236" s="56">
        <v>7.7923039799999998</v>
      </c>
      <c r="G236" s="56">
        <v>8.1587171600000001</v>
      </c>
      <c r="H236" s="56">
        <v>9.0170508500000004</v>
      </c>
      <c r="I236" s="56">
        <v>9.6691139599999989</v>
      </c>
      <c r="J236" s="56">
        <v>9.9320369500000023</v>
      </c>
      <c r="K236" s="56">
        <v>10.28391805</v>
      </c>
      <c r="L236" s="56">
        <v>10.782387829999999</v>
      </c>
      <c r="M236" s="56">
        <v>11.36838528</v>
      </c>
      <c r="N236" s="56">
        <v>11.99714181</v>
      </c>
      <c r="O236" s="56">
        <v>12.56277981</v>
      </c>
      <c r="P236" s="56">
        <v>12.992230479999998</v>
      </c>
      <c r="Q236" s="56">
        <v>12.986844130000001</v>
      </c>
      <c r="R236" s="56">
        <v>13.322265250000001</v>
      </c>
      <c r="S236" s="56">
        <v>13.93213237</v>
      </c>
      <c r="T236" s="56">
        <v>13.83699032</v>
      </c>
      <c r="U236" s="56">
        <v>13.21580189</v>
      </c>
      <c r="V236" s="56">
        <v>12.474945479999999</v>
      </c>
      <c r="W236" s="56">
        <v>11.49461563</v>
      </c>
      <c r="X236" s="56">
        <v>10.27985505</v>
      </c>
      <c r="Y236" s="56">
        <v>9.3144246200000005</v>
      </c>
      <c r="Z236" s="67">
        <v>0</v>
      </c>
    </row>
    <row r="237" spans="1:26">
      <c r="A237" s="54">
        <f t="shared" si="3"/>
        <v>45891</v>
      </c>
      <c r="B237" s="55">
        <v>8.7620191599999995</v>
      </c>
      <c r="C237" s="56">
        <v>8.3507242700000006</v>
      </c>
      <c r="D237" s="56">
        <v>8.0185804699999998</v>
      </c>
      <c r="E237" s="56">
        <v>7.8298641800000004</v>
      </c>
      <c r="F237" s="56">
        <v>7.9122520100000013</v>
      </c>
      <c r="G237" s="56">
        <v>8.1122366899999996</v>
      </c>
      <c r="H237" s="56">
        <v>8.3517292999999988</v>
      </c>
      <c r="I237" s="56">
        <v>8.7701427299999999</v>
      </c>
      <c r="J237" s="56">
        <v>9.2703054300000005</v>
      </c>
      <c r="K237" s="56">
        <v>9.5276434200000004</v>
      </c>
      <c r="L237" s="56">
        <v>9.8043746699999996</v>
      </c>
      <c r="M237" s="56">
        <v>10.383997709999999</v>
      </c>
      <c r="N237" s="56">
        <v>11.03219891</v>
      </c>
      <c r="O237" s="56">
        <v>11.748370269999999</v>
      </c>
      <c r="P237" s="56">
        <v>12.36775227</v>
      </c>
      <c r="Q237" s="56">
        <v>12.74253689</v>
      </c>
      <c r="R237" s="56">
        <v>13.288420969999999</v>
      </c>
      <c r="S237" s="56">
        <v>13.170841840000001</v>
      </c>
      <c r="T237" s="56">
        <v>12.53106539</v>
      </c>
      <c r="U237" s="56">
        <v>12.014910599999999</v>
      </c>
      <c r="V237" s="56">
        <v>11.58124106</v>
      </c>
      <c r="W237" s="56">
        <v>10.80964586</v>
      </c>
      <c r="X237" s="56">
        <v>10.12345232</v>
      </c>
      <c r="Y237" s="56">
        <v>9.333449550000001</v>
      </c>
      <c r="Z237" s="67">
        <v>0</v>
      </c>
    </row>
    <row r="238" spans="1:26">
      <c r="A238" s="54">
        <f t="shared" si="3"/>
        <v>45892</v>
      </c>
      <c r="B238" s="55">
        <v>8.7406024300000009</v>
      </c>
      <c r="C238" s="56">
        <v>8.3977239099999998</v>
      </c>
      <c r="D238" s="56">
        <v>8.1374897900000001</v>
      </c>
      <c r="E238" s="56">
        <v>7.897678599999999</v>
      </c>
      <c r="F238" s="56">
        <v>7.9054040900000002</v>
      </c>
      <c r="G238" s="56">
        <v>8.0889463599999996</v>
      </c>
      <c r="H238" s="56">
        <v>8.3525870399999995</v>
      </c>
      <c r="I238" s="56">
        <v>8.5600032700000011</v>
      </c>
      <c r="J238" s="56">
        <v>8.9143549699999998</v>
      </c>
      <c r="K238" s="56">
        <v>9.2652555900000007</v>
      </c>
      <c r="L238" s="56">
        <v>9.7102523399999985</v>
      </c>
      <c r="M238" s="56">
        <v>9.9383059399999976</v>
      </c>
      <c r="N238" s="56">
        <v>10.13265094</v>
      </c>
      <c r="O238" s="56">
        <v>10.163715329999999</v>
      </c>
      <c r="P238" s="56">
        <v>10.55467616</v>
      </c>
      <c r="Q238" s="56">
        <v>10.968064780000001</v>
      </c>
      <c r="R238" s="56">
        <v>11.203030579999998</v>
      </c>
      <c r="S238" s="56">
        <v>11.580161390000001</v>
      </c>
      <c r="T238" s="56">
        <v>11.510275089999999</v>
      </c>
      <c r="U238" s="56">
        <v>11.08847665</v>
      </c>
      <c r="V238" s="56">
        <v>10.64046911</v>
      </c>
      <c r="W238" s="56">
        <v>9.9544737199999993</v>
      </c>
      <c r="X238" s="56">
        <v>9.3090180500000006</v>
      </c>
      <c r="Y238" s="56">
        <v>8.6663405600000001</v>
      </c>
      <c r="Z238" s="67">
        <v>0</v>
      </c>
    </row>
    <row r="239" spans="1:26">
      <c r="A239" s="54">
        <f t="shared" si="3"/>
        <v>45893</v>
      </c>
      <c r="B239" s="55">
        <v>8.1694791500000008</v>
      </c>
      <c r="C239" s="56">
        <v>7.8305623100000004</v>
      </c>
      <c r="D239" s="56">
        <v>7.5834235199999993</v>
      </c>
      <c r="E239" s="56">
        <v>7.4663568400000004</v>
      </c>
      <c r="F239" s="56">
        <v>7.5242150399999996</v>
      </c>
      <c r="G239" s="56">
        <v>7.6424554999999996</v>
      </c>
      <c r="H239" s="56">
        <v>7.8700544200000007</v>
      </c>
      <c r="I239" s="56">
        <v>8.4896553000000008</v>
      </c>
      <c r="J239" s="56">
        <v>8.8715313499999997</v>
      </c>
      <c r="K239" s="56">
        <v>9.2484415900000005</v>
      </c>
      <c r="L239" s="56">
        <v>9.4367574500000018</v>
      </c>
      <c r="M239" s="56">
        <v>9.7473792599999989</v>
      </c>
      <c r="N239" s="56">
        <v>10.357632000000001</v>
      </c>
      <c r="O239" s="56">
        <v>10.911795939999999</v>
      </c>
      <c r="P239" s="56">
        <v>11.546577659999999</v>
      </c>
      <c r="Q239" s="56">
        <v>11.94954437</v>
      </c>
      <c r="R239" s="56">
        <v>12.204944920000001</v>
      </c>
      <c r="S239" s="56">
        <v>12.12449711</v>
      </c>
      <c r="T239" s="56">
        <v>11.715681329999999</v>
      </c>
      <c r="U239" s="56">
        <v>11.4108629</v>
      </c>
      <c r="V239" s="56">
        <v>10.827059610000001</v>
      </c>
      <c r="W239" s="56">
        <v>9.8548561299999999</v>
      </c>
      <c r="X239" s="56">
        <v>8.8396436099999995</v>
      </c>
      <c r="Y239" s="56">
        <v>8.0522628800000007</v>
      </c>
      <c r="Z239" s="67">
        <v>0</v>
      </c>
    </row>
    <row r="240" spans="1:26">
      <c r="A240" s="54">
        <f t="shared" si="3"/>
        <v>45894</v>
      </c>
      <c r="B240" s="55">
        <v>7.5841679900000001</v>
      </c>
      <c r="C240" s="56">
        <v>7.3854021799999998</v>
      </c>
      <c r="D240" s="56">
        <v>7.2658265399999999</v>
      </c>
      <c r="E240" s="56">
        <v>7.2005835899999999</v>
      </c>
      <c r="F240" s="56">
        <v>7.3633345700000001</v>
      </c>
      <c r="G240" s="56">
        <v>8.1025459699999995</v>
      </c>
      <c r="H240" s="56">
        <v>8.8385153299999999</v>
      </c>
      <c r="I240" s="56">
        <v>9.3008917899999997</v>
      </c>
      <c r="J240" s="56">
        <v>9.3209804999999992</v>
      </c>
      <c r="K240" s="56">
        <v>9.0162685600000003</v>
      </c>
      <c r="L240" s="56">
        <v>8.9592667200000005</v>
      </c>
      <c r="M240" s="56">
        <v>9.13184474</v>
      </c>
      <c r="N240" s="56">
        <v>9.4517840599999996</v>
      </c>
      <c r="O240" s="56">
        <v>9.6307706199999998</v>
      </c>
      <c r="P240" s="56">
        <v>9.1176996599999995</v>
      </c>
      <c r="Q240" s="56">
        <v>8.9337335200000005</v>
      </c>
      <c r="R240" s="56">
        <v>9.1538654400000006</v>
      </c>
      <c r="S240" s="56">
        <v>9.4257620700000011</v>
      </c>
      <c r="T240" s="56">
        <v>9.5508868899999992</v>
      </c>
      <c r="U240" s="56">
        <v>9.6587187899999982</v>
      </c>
      <c r="V240" s="56">
        <v>9.4114966800000008</v>
      </c>
      <c r="W240" s="56">
        <v>8.781679500000001</v>
      </c>
      <c r="X240" s="56">
        <v>8.0388635700000002</v>
      </c>
      <c r="Y240" s="56">
        <v>7.5215373000000003</v>
      </c>
      <c r="Z240" s="67">
        <v>0</v>
      </c>
    </row>
    <row r="241" spans="1:26">
      <c r="A241" s="54">
        <f t="shared" si="3"/>
        <v>45895</v>
      </c>
      <c r="B241" s="55">
        <v>7.1324449899999998</v>
      </c>
      <c r="C241" s="56">
        <v>6.9077621699999998</v>
      </c>
      <c r="D241" s="56">
        <v>6.8496054500000003</v>
      </c>
      <c r="E241" s="56">
        <v>6.82878688</v>
      </c>
      <c r="F241" s="56">
        <v>7.0163125800000001</v>
      </c>
      <c r="G241" s="56">
        <v>7.6316792600000012</v>
      </c>
      <c r="H241" s="56">
        <v>8.3823638900000006</v>
      </c>
      <c r="I241" s="56">
        <v>8.7326992200000007</v>
      </c>
      <c r="J241" s="56">
        <v>8.6564788299999993</v>
      </c>
      <c r="K241" s="56">
        <v>8.5420509899999999</v>
      </c>
      <c r="L241" s="56">
        <v>8.626391439999999</v>
      </c>
      <c r="M241" s="56">
        <v>8.3049817600000004</v>
      </c>
      <c r="N241" s="56">
        <v>6.30602616</v>
      </c>
      <c r="O241" s="56">
        <v>9.0711261699999994</v>
      </c>
      <c r="P241" s="56">
        <v>9.3746687500000014</v>
      </c>
      <c r="Q241" s="56">
        <v>9.6899597099999983</v>
      </c>
      <c r="R241" s="56">
        <v>9.8814683799999994</v>
      </c>
      <c r="S241" s="56">
        <v>10.04630049</v>
      </c>
      <c r="T241" s="56">
        <v>9.7224318399999987</v>
      </c>
      <c r="U241" s="56">
        <v>9.5354817399999998</v>
      </c>
      <c r="V241" s="56">
        <v>9.2288808600000003</v>
      </c>
      <c r="W241" s="56">
        <v>8.6124621399999999</v>
      </c>
      <c r="X241" s="56">
        <v>7.9496201800000001</v>
      </c>
      <c r="Y241" s="56">
        <v>7.3979747299999996</v>
      </c>
      <c r="Z241" s="67">
        <v>0</v>
      </c>
    </row>
    <row r="242" spans="1:26">
      <c r="A242" s="54">
        <f t="shared" si="3"/>
        <v>45896</v>
      </c>
      <c r="B242" s="55">
        <v>7.1119987199999999</v>
      </c>
      <c r="C242" s="56">
        <v>6.93468207</v>
      </c>
      <c r="D242" s="56">
        <v>6.8116304900000006</v>
      </c>
      <c r="E242" s="56">
        <v>6.8185505400000004</v>
      </c>
      <c r="F242" s="56">
        <v>6.9161638500000011</v>
      </c>
      <c r="G242" s="56">
        <v>7.4896108400000001</v>
      </c>
      <c r="H242" s="56">
        <v>8.3397201299999999</v>
      </c>
      <c r="I242" s="56">
        <v>8.8902314600000008</v>
      </c>
      <c r="J242" s="56">
        <v>8.9446509200000008</v>
      </c>
      <c r="K242" s="56">
        <v>8.9637486299999996</v>
      </c>
      <c r="L242" s="56">
        <v>9.1930721500000008</v>
      </c>
      <c r="M242" s="56">
        <v>9.3541341500000001</v>
      </c>
      <c r="N242" s="56">
        <v>9.6730003900000003</v>
      </c>
      <c r="O242" s="56">
        <v>10.083795969999999</v>
      </c>
      <c r="P242" s="56">
        <v>10.448201430000001</v>
      </c>
      <c r="Q242" s="56">
        <v>10.688851269999999</v>
      </c>
      <c r="R242" s="56">
        <v>11.192317370000001</v>
      </c>
      <c r="S242" s="56">
        <v>11.907978530000001</v>
      </c>
      <c r="T242" s="56">
        <v>11.69961146</v>
      </c>
      <c r="U242" s="56">
        <v>11.14782572</v>
      </c>
      <c r="V242" s="56">
        <v>10.678679760000001</v>
      </c>
      <c r="W242" s="56">
        <v>9.7259242899999983</v>
      </c>
      <c r="X242" s="56">
        <v>8.8303652800000005</v>
      </c>
      <c r="Y242" s="56">
        <v>7.9707860300000002</v>
      </c>
      <c r="Z242" s="67">
        <v>0</v>
      </c>
    </row>
    <row r="243" spans="1:26">
      <c r="A243" s="54">
        <f t="shared" si="3"/>
        <v>45897</v>
      </c>
      <c r="B243" s="55">
        <v>7.4613252799999996</v>
      </c>
      <c r="C243" s="56">
        <v>7.2481883299999987</v>
      </c>
      <c r="D243" s="56">
        <v>7.0580652300000004</v>
      </c>
      <c r="E243" s="56">
        <v>6.9796610799999996</v>
      </c>
      <c r="F243" s="56">
        <v>7.1034290400000009</v>
      </c>
      <c r="G243" s="56">
        <v>7.6329004299999994</v>
      </c>
      <c r="H243" s="56">
        <v>8.3074654199999998</v>
      </c>
      <c r="I243" s="56">
        <v>8.6898560300000014</v>
      </c>
      <c r="J243" s="56">
        <v>8.9262135699999998</v>
      </c>
      <c r="K243" s="56">
        <v>9.0758603600000001</v>
      </c>
      <c r="L243" s="56">
        <v>9.13640936</v>
      </c>
      <c r="M243" s="56">
        <v>9.4078894799999997</v>
      </c>
      <c r="N243" s="56">
        <v>9.9189062999999997</v>
      </c>
      <c r="O243" s="56">
        <v>10.30330371</v>
      </c>
      <c r="P243" s="56">
        <v>10.694895650000001</v>
      </c>
      <c r="Q243" s="56">
        <v>10.88337312</v>
      </c>
      <c r="R243" s="56">
        <v>11.21758747</v>
      </c>
      <c r="S243" s="56">
        <v>11.516139489999999</v>
      </c>
      <c r="T243" s="56">
        <v>11.198433580000001</v>
      </c>
      <c r="U243" s="56">
        <v>10.983886139999999</v>
      </c>
      <c r="V243" s="56">
        <v>10.53794521</v>
      </c>
      <c r="W243" s="56">
        <v>9.6607631099999995</v>
      </c>
      <c r="X243" s="56">
        <v>8.7976449199999998</v>
      </c>
      <c r="Y243" s="56">
        <v>8.0739242099999995</v>
      </c>
      <c r="Z243" s="67">
        <v>0</v>
      </c>
    </row>
    <row r="244" spans="1:26">
      <c r="A244" s="54">
        <f t="shared" si="3"/>
        <v>45898</v>
      </c>
      <c r="B244" s="55">
        <v>7.5405206600000003</v>
      </c>
      <c r="C244" s="56">
        <v>7.3015891399999999</v>
      </c>
      <c r="D244" s="56">
        <v>7.2422449199999992</v>
      </c>
      <c r="E244" s="56">
        <v>7.0915718300000004</v>
      </c>
      <c r="F244" s="56">
        <v>6.8767141800000005</v>
      </c>
      <c r="G244" s="56">
        <v>7.2551672299999996</v>
      </c>
      <c r="H244" s="56">
        <v>8.1392391600000007</v>
      </c>
      <c r="I244" s="56">
        <v>8.5208574100000014</v>
      </c>
      <c r="J244" s="56">
        <v>9.0042729700000006</v>
      </c>
      <c r="K244" s="56">
        <v>9.2185955199999992</v>
      </c>
      <c r="L244" s="56">
        <v>9.2117524399999997</v>
      </c>
      <c r="M244" s="56">
        <v>9.720228640000002</v>
      </c>
      <c r="N244" s="56">
        <v>10.25196725</v>
      </c>
      <c r="O244" s="56">
        <v>10.749559769999999</v>
      </c>
      <c r="P244" s="56">
        <v>11.033192159999999</v>
      </c>
      <c r="Q244" s="56">
        <v>11.348792750000001</v>
      </c>
      <c r="R244" s="56">
        <v>11.693088980000001</v>
      </c>
      <c r="S244" s="56">
        <v>11.82551269</v>
      </c>
      <c r="T244" s="56">
        <v>11.270329400000001</v>
      </c>
      <c r="U244" s="56">
        <v>9.7929164899999996</v>
      </c>
      <c r="V244" s="56">
        <v>9.6015823000000005</v>
      </c>
      <c r="W244" s="56">
        <v>8.9380538200000004</v>
      </c>
      <c r="X244" s="56">
        <v>8.403151359999999</v>
      </c>
      <c r="Y244" s="56">
        <v>7.6663037799999989</v>
      </c>
      <c r="Z244" s="67">
        <v>0</v>
      </c>
    </row>
    <row r="245" spans="1:26">
      <c r="A245" s="54">
        <f t="shared" si="3"/>
        <v>45899</v>
      </c>
      <c r="B245" s="55">
        <v>7.22286553</v>
      </c>
      <c r="C245" s="56">
        <v>6.993608179999999</v>
      </c>
      <c r="D245" s="56">
        <v>6.8704487900000002</v>
      </c>
      <c r="E245" s="56">
        <v>6.7763104600000004</v>
      </c>
      <c r="F245" s="56">
        <v>6.8728818100000009</v>
      </c>
      <c r="G245" s="56">
        <v>7.016714030000001</v>
      </c>
      <c r="H245" s="56">
        <v>7.3637966600000002</v>
      </c>
      <c r="I245" s="56">
        <v>7.9089911000000006</v>
      </c>
      <c r="J245" s="56">
        <v>8.319270190000001</v>
      </c>
      <c r="K245" s="56">
        <v>8.4728810800000005</v>
      </c>
      <c r="L245" s="56">
        <v>8.5740425399999989</v>
      </c>
      <c r="M245" s="56">
        <v>8.5612853799999993</v>
      </c>
      <c r="N245" s="56">
        <v>8.7478434300000014</v>
      </c>
      <c r="O245" s="56">
        <v>9.0236134299999993</v>
      </c>
      <c r="P245" s="56">
        <v>9.1849021499999992</v>
      </c>
      <c r="Q245" s="56">
        <v>9.4549108999999998</v>
      </c>
      <c r="R245" s="56">
        <v>9.9320418999999998</v>
      </c>
      <c r="S245" s="56">
        <v>10.305767959999999</v>
      </c>
      <c r="T245" s="56">
        <v>10.46700373</v>
      </c>
      <c r="U245" s="56">
        <v>10.07089794</v>
      </c>
      <c r="V245" s="56">
        <v>9.6936205599999994</v>
      </c>
      <c r="W245" s="56">
        <v>8.7975403699999983</v>
      </c>
      <c r="X245" s="56">
        <v>8.0751005899999999</v>
      </c>
      <c r="Y245" s="56">
        <v>7.3722676200000006</v>
      </c>
      <c r="Z245" s="67">
        <v>0</v>
      </c>
    </row>
    <row r="246" spans="1:26">
      <c r="A246" s="54">
        <f t="shared" si="3"/>
        <v>45900</v>
      </c>
      <c r="B246" s="55">
        <v>6.8648458200000002</v>
      </c>
      <c r="C246" s="56">
        <v>6.6661205799999994</v>
      </c>
      <c r="D246" s="56">
        <v>6.5607798199999996</v>
      </c>
      <c r="E246" s="56">
        <v>6.4660428300000001</v>
      </c>
      <c r="F246" s="56">
        <v>6.5774432200000001</v>
      </c>
      <c r="G246" s="56">
        <v>6.8440855199999993</v>
      </c>
      <c r="H246" s="56">
        <v>7.3019642000000005</v>
      </c>
      <c r="I246" s="56">
        <v>7.8305604400000011</v>
      </c>
      <c r="J246" s="56">
        <v>8.1608457600000008</v>
      </c>
      <c r="K246" s="56">
        <v>8.2068879999999993</v>
      </c>
      <c r="L246" s="56">
        <v>8.1115696499999999</v>
      </c>
      <c r="M246" s="56">
        <v>8.1925144299999992</v>
      </c>
      <c r="N246" s="56">
        <v>8.469508590000002</v>
      </c>
      <c r="O246" s="56">
        <v>8.7749237499999992</v>
      </c>
      <c r="P246" s="56">
        <v>9.0655876400000004</v>
      </c>
      <c r="Q246" s="56">
        <v>9.4690436899999995</v>
      </c>
      <c r="R246" s="56">
        <v>9.9775722899999995</v>
      </c>
      <c r="S246" s="56">
        <v>10.666624430000001</v>
      </c>
      <c r="T246" s="56">
        <v>10.709814790000001</v>
      </c>
      <c r="U246" s="56">
        <v>10.23274606</v>
      </c>
      <c r="V246" s="56">
        <v>9.75704788</v>
      </c>
      <c r="W246" s="56">
        <v>8.9529895900000014</v>
      </c>
      <c r="X246" s="56">
        <v>8.2028841999999997</v>
      </c>
      <c r="Y246" s="56">
        <v>7.44929766</v>
      </c>
      <c r="Z246" s="67">
        <v>0</v>
      </c>
    </row>
    <row r="247" spans="1:26">
      <c r="A247" s="54">
        <f t="shared" si="3"/>
        <v>45901</v>
      </c>
      <c r="B247" s="55">
        <v>6.9123165500000008</v>
      </c>
      <c r="C247" s="56">
        <v>6.6680362700000009</v>
      </c>
      <c r="D247" s="56">
        <v>6.5157389599999993</v>
      </c>
      <c r="E247" s="56">
        <v>6.4690482500000002</v>
      </c>
      <c r="F247" s="56">
        <v>6.5913347499999997</v>
      </c>
      <c r="G247" s="56">
        <v>6.8337502700000003</v>
      </c>
      <c r="H247" s="56">
        <v>7.1669334099999995</v>
      </c>
      <c r="I247" s="56">
        <v>7.8489463199999996</v>
      </c>
      <c r="J247" s="56">
        <v>8.0965744700000002</v>
      </c>
      <c r="K247" s="56">
        <v>7.74418586</v>
      </c>
      <c r="L247" s="56">
        <v>8.3474008499999997</v>
      </c>
      <c r="M247" s="56">
        <v>8.6215266599999989</v>
      </c>
      <c r="N247" s="56">
        <v>8.8923095500000002</v>
      </c>
      <c r="O247" s="56">
        <v>9.4353461299999992</v>
      </c>
      <c r="P247" s="56">
        <v>9.8163899099999998</v>
      </c>
      <c r="Q247" s="56">
        <v>10.122736580000002</v>
      </c>
      <c r="R247" s="56">
        <v>10.77199152</v>
      </c>
      <c r="S247" s="56">
        <v>11.099971160000001</v>
      </c>
      <c r="T247" s="56">
        <v>10.855028200000001</v>
      </c>
      <c r="U247" s="56">
        <v>10.141089060000001</v>
      </c>
      <c r="V247" s="56">
        <v>9.8758755600000008</v>
      </c>
      <c r="W247" s="56">
        <v>8.9959082400000003</v>
      </c>
      <c r="X247" s="56">
        <v>8.1922885999999995</v>
      </c>
      <c r="Y247" s="56">
        <v>7.4298389599999997</v>
      </c>
      <c r="Z247" s="67">
        <v>0</v>
      </c>
    </row>
    <row r="248" spans="1:26">
      <c r="A248" s="54">
        <f t="shared" si="3"/>
        <v>45902</v>
      </c>
      <c r="B248" s="55">
        <v>6.9778089699999999</v>
      </c>
      <c r="C248" s="56">
        <v>6.8046678600000003</v>
      </c>
      <c r="D248" s="56">
        <v>6.6753241699999997</v>
      </c>
      <c r="E248" s="56">
        <v>6.6245203300000002</v>
      </c>
      <c r="F248" s="56">
        <v>6.7429550899999997</v>
      </c>
      <c r="G248" s="56">
        <v>7.4273503300000003</v>
      </c>
      <c r="H248" s="56">
        <v>8.1548999900000005</v>
      </c>
      <c r="I248" s="56">
        <v>8.5463433999999996</v>
      </c>
      <c r="J248" s="56">
        <v>8.4186122099999992</v>
      </c>
      <c r="K248" s="56">
        <v>8.4232041899999999</v>
      </c>
      <c r="L248" s="56">
        <v>8.5707515600000015</v>
      </c>
      <c r="M248" s="56">
        <v>8.7236502999999992</v>
      </c>
      <c r="N248" s="56">
        <v>9.09195508</v>
      </c>
      <c r="O248" s="56">
        <v>9.6356750700000013</v>
      </c>
      <c r="P248" s="56">
        <v>10.385065129999999</v>
      </c>
      <c r="Q248" s="56">
        <v>10.61540609</v>
      </c>
      <c r="R248" s="56">
        <v>10.76315584</v>
      </c>
      <c r="S248" s="56">
        <v>11.06205619</v>
      </c>
      <c r="T248" s="56">
        <v>11.07490323</v>
      </c>
      <c r="U248" s="56">
        <v>10.596403630000001</v>
      </c>
      <c r="V248" s="56">
        <v>10.026123680000001</v>
      </c>
      <c r="W248" s="56">
        <v>9.0101033299999997</v>
      </c>
      <c r="X248" s="56">
        <v>8.2512312300000019</v>
      </c>
      <c r="Y248" s="56">
        <v>7.5588660799999996</v>
      </c>
      <c r="Z248" s="67">
        <v>0</v>
      </c>
    </row>
    <row r="249" spans="1:26">
      <c r="A249" s="54">
        <f t="shared" si="3"/>
        <v>45903</v>
      </c>
      <c r="B249" s="55">
        <v>7.1633137900000001</v>
      </c>
      <c r="C249" s="56">
        <v>6.9449287500000008</v>
      </c>
      <c r="D249" s="56">
        <v>6.8540693899999994</v>
      </c>
      <c r="E249" s="56">
        <v>6.7769312799999994</v>
      </c>
      <c r="F249" s="56">
        <v>6.9251397600000004</v>
      </c>
      <c r="G249" s="56">
        <v>7.2497167099999995</v>
      </c>
      <c r="H249" s="56">
        <v>7.9809416299999993</v>
      </c>
      <c r="I249" s="56">
        <v>8.616458999999999</v>
      </c>
      <c r="J249" s="56">
        <v>8.6492791499999999</v>
      </c>
      <c r="K249" s="56">
        <v>8.5402683799999988</v>
      </c>
      <c r="L249" s="56">
        <v>8.7416217200000013</v>
      </c>
      <c r="M249" s="56">
        <v>9.1581890599999998</v>
      </c>
      <c r="N249" s="56">
        <v>9.6442511799999995</v>
      </c>
      <c r="O249" s="56">
        <v>10.320676729999999</v>
      </c>
      <c r="P249" s="56">
        <v>10.796719639999999</v>
      </c>
      <c r="Q249" s="56">
        <v>10.884260940000001</v>
      </c>
      <c r="R249" s="56">
        <v>11.1026813</v>
      </c>
      <c r="S249" s="56">
        <v>11.512906029999998</v>
      </c>
      <c r="T249" s="56">
        <v>11.329777460000001</v>
      </c>
      <c r="U249" s="56">
        <v>10.764029730000001</v>
      </c>
      <c r="V249" s="56">
        <v>10.282349720000001</v>
      </c>
      <c r="W249" s="56">
        <v>9.2557682299999993</v>
      </c>
      <c r="X249" s="56">
        <v>8.4819802300000013</v>
      </c>
      <c r="Y249" s="56">
        <v>7.7329342899999993</v>
      </c>
      <c r="Z249" s="67">
        <v>0</v>
      </c>
    </row>
    <row r="250" spans="1:26">
      <c r="A250" s="54">
        <f t="shared" si="3"/>
        <v>45904</v>
      </c>
      <c r="B250" s="55">
        <v>7.3229562800000005</v>
      </c>
      <c r="C250" s="56">
        <v>7.10615767</v>
      </c>
      <c r="D250" s="56">
        <v>6.9524905300000004</v>
      </c>
      <c r="E250" s="56">
        <v>6.8798211800000004</v>
      </c>
      <c r="F250" s="56">
        <v>7.0871444599999993</v>
      </c>
      <c r="G250" s="56">
        <v>7.2835620800000003</v>
      </c>
      <c r="H250" s="56">
        <v>7.8592978000000002</v>
      </c>
      <c r="I250" s="56">
        <v>8.092595750000001</v>
      </c>
      <c r="J250" s="56">
        <v>8.1557586200000003</v>
      </c>
      <c r="K250" s="56">
        <v>8.0004313800000002</v>
      </c>
      <c r="L250" s="56">
        <v>8.12169761</v>
      </c>
      <c r="M250" s="56">
        <v>8.3813664499999998</v>
      </c>
      <c r="N250" s="56">
        <v>8.8897181300000003</v>
      </c>
      <c r="O250" s="56">
        <v>9.5863567199999995</v>
      </c>
      <c r="P250" s="56">
        <v>10.10848399</v>
      </c>
      <c r="Q250" s="56">
        <v>10.768961109999999</v>
      </c>
      <c r="R250" s="56">
        <v>11.379764100000001</v>
      </c>
      <c r="S250" s="56">
        <v>11.734994190000002</v>
      </c>
      <c r="T250" s="56">
        <v>11.34129862</v>
      </c>
      <c r="U250" s="56">
        <v>10.870909889999998</v>
      </c>
      <c r="V250" s="56">
        <v>10.29672965</v>
      </c>
      <c r="W250" s="56">
        <v>9.3185517000000004</v>
      </c>
      <c r="X250" s="56">
        <v>8.5843716200000006</v>
      </c>
      <c r="Y250" s="56">
        <v>7.7934233299999995</v>
      </c>
      <c r="Z250" s="67">
        <v>0</v>
      </c>
    </row>
    <row r="251" spans="1:26">
      <c r="A251" s="54">
        <f t="shared" si="3"/>
        <v>45905</v>
      </c>
      <c r="B251" s="55">
        <v>7.2627638299999999</v>
      </c>
      <c r="C251" s="56">
        <v>7.0397100000000012</v>
      </c>
      <c r="D251" s="56">
        <v>6.8691765599999997</v>
      </c>
      <c r="E251" s="56">
        <v>6.7989980699999997</v>
      </c>
      <c r="F251" s="56">
        <v>6.7440214000000003</v>
      </c>
      <c r="G251" s="56">
        <v>7.0469264999999996</v>
      </c>
      <c r="H251" s="56">
        <v>7.4547240700000001</v>
      </c>
      <c r="I251" s="56">
        <v>8.1641730800000012</v>
      </c>
      <c r="J251" s="56">
        <v>8.5690845200000005</v>
      </c>
      <c r="K251" s="56">
        <v>8.4789024700000013</v>
      </c>
      <c r="L251" s="56">
        <v>8.5415608700000014</v>
      </c>
      <c r="M251" s="56">
        <v>8.6166235499999999</v>
      </c>
      <c r="N251" s="56">
        <v>8.7651226399999995</v>
      </c>
      <c r="O251" s="56">
        <v>8.6394249700000003</v>
      </c>
      <c r="P251" s="56">
        <v>8.0836065099999992</v>
      </c>
      <c r="Q251" s="56">
        <v>7.8024231400000001</v>
      </c>
      <c r="R251" s="56">
        <v>7.8696960999999996</v>
      </c>
      <c r="S251" s="56">
        <v>8.313373069999999</v>
      </c>
      <c r="T251" s="56">
        <v>8.3550965599999998</v>
      </c>
      <c r="U251" s="56">
        <v>8.511787739999999</v>
      </c>
      <c r="V251" s="56">
        <v>8.4090092499999987</v>
      </c>
      <c r="W251" s="56">
        <v>7.9272704200000002</v>
      </c>
      <c r="X251" s="56">
        <v>7.5219229399999996</v>
      </c>
      <c r="Y251" s="56">
        <v>7.0008184499999997</v>
      </c>
      <c r="Z251" s="67">
        <v>0</v>
      </c>
    </row>
    <row r="252" spans="1:26">
      <c r="A252" s="54">
        <f t="shared" si="3"/>
        <v>45906</v>
      </c>
      <c r="B252" s="55">
        <v>6.6994072999999998</v>
      </c>
      <c r="C252" s="56">
        <v>6.5768350200000008</v>
      </c>
      <c r="D252" s="56">
        <v>6.4950005500000003</v>
      </c>
      <c r="E252" s="56">
        <v>6.5682232700000007</v>
      </c>
      <c r="F252" s="56">
        <v>6.7029988400000002</v>
      </c>
      <c r="G252" s="56">
        <v>6.9636616200000008</v>
      </c>
      <c r="H252" s="56">
        <v>7.4054192400000005</v>
      </c>
      <c r="I252" s="56">
        <v>7.8153458800000006</v>
      </c>
      <c r="J252" s="56">
        <v>7.8219418200000002</v>
      </c>
      <c r="K252" s="56">
        <v>7.5485567700000002</v>
      </c>
      <c r="L252" s="56">
        <v>7.4384520300000005</v>
      </c>
      <c r="M252" s="56">
        <v>7.2634631499999998</v>
      </c>
      <c r="N252" s="56">
        <v>7.2156800800000003</v>
      </c>
      <c r="O252" s="56">
        <v>7.2858686299999986</v>
      </c>
      <c r="P252" s="56">
        <v>7.5435447199999999</v>
      </c>
      <c r="Q252" s="56">
        <v>7.9397547199999989</v>
      </c>
      <c r="R252" s="56">
        <v>8.5392817599999997</v>
      </c>
      <c r="S252" s="56">
        <v>9.1336606800000002</v>
      </c>
      <c r="T252" s="56">
        <v>9.2216676100000008</v>
      </c>
      <c r="U252" s="56">
        <v>9.1176511099999988</v>
      </c>
      <c r="V252" s="56">
        <v>8.8476056000000014</v>
      </c>
      <c r="W252" s="56">
        <v>8.3244153499999989</v>
      </c>
      <c r="X252" s="56">
        <v>7.7596612699999996</v>
      </c>
      <c r="Y252" s="56">
        <v>7.1213213900000003</v>
      </c>
      <c r="Z252" s="67">
        <v>0</v>
      </c>
    </row>
    <row r="253" spans="1:26">
      <c r="A253" s="54">
        <f t="shared" si="3"/>
        <v>45907</v>
      </c>
      <c r="B253" s="55">
        <v>6.7599067599999998</v>
      </c>
      <c r="C253" s="56">
        <v>6.5761461999999993</v>
      </c>
      <c r="D253" s="56">
        <v>6.4994476500000005</v>
      </c>
      <c r="E253" s="56">
        <v>6.5239933300000006</v>
      </c>
      <c r="F253" s="56">
        <v>6.6778764200000005</v>
      </c>
      <c r="G253" s="56">
        <v>6.8640894299999999</v>
      </c>
      <c r="H253" s="56">
        <v>7.2813758000000002</v>
      </c>
      <c r="I253" s="56">
        <v>7.7491591199999998</v>
      </c>
      <c r="J253" s="56">
        <v>7.7984825600000001</v>
      </c>
      <c r="K253" s="56">
        <v>7.6186209700000003</v>
      </c>
      <c r="L253" s="56">
        <v>7.5062520499999996</v>
      </c>
      <c r="M253" s="56">
        <v>7.3966581499999995</v>
      </c>
      <c r="N253" s="56">
        <v>7.7887803700000005</v>
      </c>
      <c r="O253" s="56">
        <v>7.9592246900000001</v>
      </c>
      <c r="P253" s="56">
        <v>8.2667234700000005</v>
      </c>
      <c r="Q253" s="56">
        <v>8.9221528999999986</v>
      </c>
      <c r="R253" s="56">
        <v>9.4499414500000007</v>
      </c>
      <c r="S253" s="56">
        <v>9.6303008600000002</v>
      </c>
      <c r="T253" s="56">
        <v>9.8921227700000003</v>
      </c>
      <c r="U253" s="56">
        <v>9.6379425100000002</v>
      </c>
      <c r="V253" s="56">
        <v>9.2822791899999988</v>
      </c>
      <c r="W253" s="56">
        <v>8.5016241299999997</v>
      </c>
      <c r="X253" s="56">
        <v>7.8249538899999997</v>
      </c>
      <c r="Y253" s="56">
        <v>7.1362539799999993</v>
      </c>
      <c r="Z253" s="67">
        <v>0</v>
      </c>
    </row>
    <row r="254" spans="1:26">
      <c r="A254" s="54">
        <f t="shared" si="3"/>
        <v>45908</v>
      </c>
      <c r="B254" s="55">
        <v>6.7310678900000003</v>
      </c>
      <c r="C254" s="56">
        <v>6.4731463900000001</v>
      </c>
      <c r="D254" s="56">
        <v>6.3933274600000001</v>
      </c>
      <c r="E254" s="56">
        <v>6.36866574</v>
      </c>
      <c r="F254" s="56">
        <v>6.4962173099999996</v>
      </c>
      <c r="G254" s="56">
        <v>6.8681559799999992</v>
      </c>
      <c r="H254" s="56">
        <v>7.4002186099999996</v>
      </c>
      <c r="I254" s="56">
        <v>7.74594776</v>
      </c>
      <c r="J254" s="56">
        <v>7.8167527199999993</v>
      </c>
      <c r="K254" s="56">
        <v>7.7143028799999991</v>
      </c>
      <c r="L254" s="56">
        <v>7.819612639999999</v>
      </c>
      <c r="M254" s="56">
        <v>8.1842030099999992</v>
      </c>
      <c r="N254" s="56">
        <v>8.6815034699999991</v>
      </c>
      <c r="O254" s="56">
        <v>9.2081461000000004</v>
      </c>
      <c r="P254" s="56">
        <v>9.7477163499999993</v>
      </c>
      <c r="Q254" s="56">
        <v>10.143286370000002</v>
      </c>
      <c r="R254" s="56">
        <v>10.79731179</v>
      </c>
      <c r="S254" s="56">
        <v>11.09924416</v>
      </c>
      <c r="T254" s="56">
        <v>10.870663380000002</v>
      </c>
      <c r="U254" s="56">
        <v>10.133090320000001</v>
      </c>
      <c r="V254" s="56">
        <v>9.5393176400000002</v>
      </c>
      <c r="W254" s="56">
        <v>8.56563871</v>
      </c>
      <c r="X254" s="56">
        <v>8.059200989999999</v>
      </c>
      <c r="Y254" s="56">
        <v>7.4490009099999996</v>
      </c>
      <c r="Z254" s="67">
        <v>0</v>
      </c>
    </row>
    <row r="255" spans="1:26">
      <c r="A255" s="54">
        <f t="shared" si="3"/>
        <v>45909</v>
      </c>
      <c r="B255" s="55">
        <v>6.9812184200000011</v>
      </c>
      <c r="C255" s="56">
        <v>6.6774200700000002</v>
      </c>
      <c r="D255" s="56">
        <v>6.5697403200000002</v>
      </c>
      <c r="E255" s="56">
        <v>6.4957092900000006</v>
      </c>
      <c r="F255" s="56">
        <v>6.6106999099999992</v>
      </c>
      <c r="G255" s="56">
        <v>7.1358559700000006</v>
      </c>
      <c r="H255" s="56">
        <v>7.8734608499999998</v>
      </c>
      <c r="I255" s="56">
        <v>8.4006202199999986</v>
      </c>
      <c r="J255" s="56">
        <v>8.4768995800000013</v>
      </c>
      <c r="K255" s="56">
        <v>8.3874166100000007</v>
      </c>
      <c r="L255" s="56">
        <v>8.5048639699999988</v>
      </c>
      <c r="M255" s="56">
        <v>8.9133595400000019</v>
      </c>
      <c r="N255" s="56">
        <v>9.5070547199999993</v>
      </c>
      <c r="O255" s="56">
        <v>10.054803400000001</v>
      </c>
      <c r="P255" s="56">
        <v>10.167770409999999</v>
      </c>
      <c r="Q255" s="56">
        <v>10.734878069999999</v>
      </c>
      <c r="R255" s="56">
        <v>11.13680194</v>
      </c>
      <c r="S255" s="56">
        <v>11.439457819999999</v>
      </c>
      <c r="T255" s="56">
        <v>11.026356889999999</v>
      </c>
      <c r="U255" s="56">
        <v>10.628030819999999</v>
      </c>
      <c r="V255" s="56">
        <v>9.8719478400000007</v>
      </c>
      <c r="W255" s="56">
        <v>8.8826219799999997</v>
      </c>
      <c r="X255" s="56">
        <v>8.0589849900000008</v>
      </c>
      <c r="Y255" s="56">
        <v>7.3744812299999998</v>
      </c>
      <c r="Z255" s="67">
        <v>0</v>
      </c>
    </row>
    <row r="256" spans="1:26">
      <c r="A256" s="54">
        <f t="shared" si="3"/>
        <v>45910</v>
      </c>
      <c r="B256" s="55">
        <v>6.8307982100000002</v>
      </c>
      <c r="C256" s="56">
        <v>6.6008726399999995</v>
      </c>
      <c r="D256" s="56">
        <v>6.4248242200000005</v>
      </c>
      <c r="E256" s="56">
        <v>6.3546749600000005</v>
      </c>
      <c r="F256" s="56">
        <v>6.4942953899999996</v>
      </c>
      <c r="G256" s="56">
        <v>7.1359225200000003</v>
      </c>
      <c r="H256" s="56">
        <v>7.9194786199999996</v>
      </c>
      <c r="I256" s="56">
        <v>8.4868343799999995</v>
      </c>
      <c r="J256" s="56">
        <v>8.4732528500000015</v>
      </c>
      <c r="K256" s="56">
        <v>8.4570431900000003</v>
      </c>
      <c r="L256" s="56">
        <v>8.7609011100000007</v>
      </c>
      <c r="M256" s="56">
        <v>8.8509390999999997</v>
      </c>
      <c r="N256" s="56">
        <v>9.2839397899999998</v>
      </c>
      <c r="O256" s="56">
        <v>9.764906139999999</v>
      </c>
      <c r="P256" s="56">
        <v>10.216626739999999</v>
      </c>
      <c r="Q256" s="56">
        <v>10.47363861</v>
      </c>
      <c r="R256" s="56">
        <v>10.991067409999999</v>
      </c>
      <c r="S256" s="56">
        <v>10.923656080000001</v>
      </c>
      <c r="T256" s="56">
        <v>10.72176146</v>
      </c>
      <c r="U256" s="56">
        <v>10.41839045</v>
      </c>
      <c r="V256" s="56">
        <v>9.8035409399999995</v>
      </c>
      <c r="W256" s="56">
        <v>9.0240640600000006</v>
      </c>
      <c r="X256" s="56">
        <v>8.2172462799999995</v>
      </c>
      <c r="Y256" s="56">
        <v>7.5527449700000009</v>
      </c>
      <c r="Z256" s="67">
        <v>0</v>
      </c>
    </row>
    <row r="257" spans="1:26">
      <c r="A257" s="54">
        <f t="shared" si="3"/>
        <v>45911</v>
      </c>
      <c r="B257" s="55">
        <v>7.1092458000000001</v>
      </c>
      <c r="C257" s="56">
        <v>6.8201570499999997</v>
      </c>
      <c r="D257" s="56">
        <v>6.655202290000001</v>
      </c>
      <c r="E257" s="56">
        <v>6.6030766000000005</v>
      </c>
      <c r="F257" s="56">
        <v>6.7060184899999999</v>
      </c>
      <c r="G257" s="56">
        <v>7.43204127</v>
      </c>
      <c r="H257" s="56">
        <v>7.91544998</v>
      </c>
      <c r="I257" s="56">
        <v>8.7906278499999999</v>
      </c>
      <c r="J257" s="56">
        <v>8.8781409799999995</v>
      </c>
      <c r="K257" s="56">
        <v>9.3177799799999992</v>
      </c>
      <c r="L257" s="56">
        <v>9.7590767200000013</v>
      </c>
      <c r="M257" s="56">
        <v>10.248236809999998</v>
      </c>
      <c r="N257" s="56">
        <v>10.552664850000001</v>
      </c>
      <c r="O257" s="56">
        <v>10.948284729999999</v>
      </c>
      <c r="P257" s="56">
        <v>11.26855845</v>
      </c>
      <c r="Q257" s="56">
        <v>11.096937710000001</v>
      </c>
      <c r="R257" s="56">
        <v>10.846649539999998</v>
      </c>
      <c r="S257" s="56">
        <v>10.986364500000001</v>
      </c>
      <c r="T257" s="56">
        <v>10.8203397</v>
      </c>
      <c r="U257" s="56">
        <v>10.44410828</v>
      </c>
      <c r="V257" s="56">
        <v>9.9392319899999997</v>
      </c>
      <c r="W257" s="56">
        <v>8.8423893099999979</v>
      </c>
      <c r="X257" s="56">
        <v>7.98152887</v>
      </c>
      <c r="Y257" s="56">
        <v>7.6863379900000002</v>
      </c>
      <c r="Z257" s="67">
        <v>0</v>
      </c>
    </row>
    <row r="258" spans="1:26">
      <c r="A258" s="54">
        <f t="shared" si="3"/>
        <v>45912</v>
      </c>
      <c r="B258" s="55">
        <v>7.1978253199999997</v>
      </c>
      <c r="C258" s="56">
        <v>6.9050813300000007</v>
      </c>
      <c r="D258" s="56">
        <v>6.7519756700000002</v>
      </c>
      <c r="E258" s="56">
        <v>6.6690845100000002</v>
      </c>
      <c r="F258" s="56">
        <v>6.7709256599999996</v>
      </c>
      <c r="G258" s="56">
        <v>7.4260059099999998</v>
      </c>
      <c r="H258" s="56">
        <v>8.1411630800000001</v>
      </c>
      <c r="I258" s="56">
        <v>8.7456565200000007</v>
      </c>
      <c r="J258" s="56">
        <v>8.9062991799999995</v>
      </c>
      <c r="K258" s="56">
        <v>9.0890192299999999</v>
      </c>
      <c r="L258" s="56">
        <v>9.549931410000001</v>
      </c>
      <c r="M258" s="56">
        <v>9.9420381400000011</v>
      </c>
      <c r="N258" s="56">
        <v>10.489649830000001</v>
      </c>
      <c r="O258" s="56">
        <v>11.058826150000002</v>
      </c>
      <c r="P258" s="56">
        <v>11.41473985</v>
      </c>
      <c r="Q258" s="56">
        <v>11.062521970000001</v>
      </c>
      <c r="R258" s="56">
        <v>11.228745829999999</v>
      </c>
      <c r="S258" s="56">
        <v>11.30287036</v>
      </c>
      <c r="T258" s="56">
        <v>10.91682116</v>
      </c>
      <c r="U258" s="56">
        <v>10.640400819999998</v>
      </c>
      <c r="V258" s="56">
        <v>9.9791251799999987</v>
      </c>
      <c r="W258" s="56">
        <v>9.141077730000001</v>
      </c>
      <c r="X258" s="56">
        <v>8.5404712099999998</v>
      </c>
      <c r="Y258" s="56">
        <v>7.7449653200000004</v>
      </c>
      <c r="Z258" s="67">
        <v>0</v>
      </c>
    </row>
    <row r="259" spans="1:26">
      <c r="A259" s="54">
        <f t="shared" si="3"/>
        <v>45913</v>
      </c>
      <c r="B259" s="55">
        <v>7.3019409</v>
      </c>
      <c r="C259" s="56">
        <v>6.9853089800000001</v>
      </c>
      <c r="D259" s="56">
        <v>6.8703535499999999</v>
      </c>
      <c r="E259" s="56">
        <v>6.8312583999999994</v>
      </c>
      <c r="F259" s="56">
        <v>6.8752055800000003</v>
      </c>
      <c r="G259" s="56">
        <v>7.1357197299999999</v>
      </c>
      <c r="H259" s="56">
        <v>7.5271501299999999</v>
      </c>
      <c r="I259" s="56">
        <v>7.9615005099999996</v>
      </c>
      <c r="J259" s="56">
        <v>8.1417556100000006</v>
      </c>
      <c r="K259" s="56">
        <v>8.4491616899999986</v>
      </c>
      <c r="L259" s="56">
        <v>8.7846399099999992</v>
      </c>
      <c r="M259" s="56">
        <v>9.0357892199999981</v>
      </c>
      <c r="N259" s="56">
        <v>9.462665809999999</v>
      </c>
      <c r="O259" s="56">
        <v>9.1372620900000001</v>
      </c>
      <c r="P259" s="56">
        <v>8.31310079</v>
      </c>
      <c r="Q259" s="56">
        <v>8.5018579900000013</v>
      </c>
      <c r="R259" s="56">
        <v>9.2106141299999997</v>
      </c>
      <c r="S259" s="56">
        <v>9.6900006699999999</v>
      </c>
      <c r="T259" s="56">
        <v>9.7390621300000006</v>
      </c>
      <c r="U259" s="56">
        <v>9.6532631799999997</v>
      </c>
      <c r="V259" s="56">
        <v>9.1933896900000001</v>
      </c>
      <c r="W259" s="56">
        <v>8.6501830999999996</v>
      </c>
      <c r="X259" s="56">
        <v>8.0624383299999991</v>
      </c>
      <c r="Y259" s="56">
        <v>7.4102277399999998</v>
      </c>
      <c r="Z259" s="67">
        <v>0</v>
      </c>
    </row>
    <row r="260" spans="1:26">
      <c r="A260" s="54">
        <f t="shared" si="3"/>
        <v>45914</v>
      </c>
      <c r="B260" s="55">
        <v>7.1010058100000002</v>
      </c>
      <c r="C260" s="56">
        <v>6.7951143900000011</v>
      </c>
      <c r="D260" s="56">
        <v>6.7039200700000006</v>
      </c>
      <c r="E260" s="56">
        <v>6.6345940500000005</v>
      </c>
      <c r="F260" s="56">
        <v>6.6959175699999998</v>
      </c>
      <c r="G260" s="56">
        <v>6.9838837199999997</v>
      </c>
      <c r="H260" s="56">
        <v>7.3142617900000007</v>
      </c>
      <c r="I260" s="56">
        <v>7.7081701599999999</v>
      </c>
      <c r="J260" s="56">
        <v>7.8600259599999989</v>
      </c>
      <c r="K260" s="56">
        <v>7.7567921399999999</v>
      </c>
      <c r="L260" s="56">
        <v>7.6943067199999993</v>
      </c>
      <c r="M260" s="56">
        <v>7.5896847999999997</v>
      </c>
      <c r="N260" s="56">
        <v>7.8645841000000001</v>
      </c>
      <c r="O260" s="56">
        <v>8.1008434300000012</v>
      </c>
      <c r="P260" s="56">
        <v>8.2925209900000016</v>
      </c>
      <c r="Q260" s="56">
        <v>8.7215671199999996</v>
      </c>
      <c r="R260" s="56">
        <v>9.1250028800000003</v>
      </c>
      <c r="S260" s="56">
        <v>9.5391194600000002</v>
      </c>
      <c r="T260" s="56">
        <v>9.6796058899999995</v>
      </c>
      <c r="U260" s="56">
        <v>9.4063591900000016</v>
      </c>
      <c r="V260" s="56">
        <v>8.9526226800000011</v>
      </c>
      <c r="W260" s="56">
        <v>8.2360279799999994</v>
      </c>
      <c r="X260" s="56">
        <v>7.4239437399999995</v>
      </c>
      <c r="Y260" s="56">
        <v>6.7873116200000005</v>
      </c>
      <c r="Z260" s="67">
        <v>0</v>
      </c>
    </row>
    <row r="261" spans="1:26">
      <c r="A261" s="54">
        <f t="shared" si="3"/>
        <v>45915</v>
      </c>
      <c r="B261" s="55">
        <v>6.46452925</v>
      </c>
      <c r="C261" s="56">
        <v>6.2510012599999998</v>
      </c>
      <c r="D261" s="56">
        <v>6.17536079</v>
      </c>
      <c r="E261" s="56">
        <v>6.1954537200000006</v>
      </c>
      <c r="F261" s="56">
        <v>6.4090380299999996</v>
      </c>
      <c r="G261" s="56">
        <v>6.8268930499999998</v>
      </c>
      <c r="H261" s="56">
        <v>7.5564408499999995</v>
      </c>
      <c r="I261" s="56">
        <v>8.0926827499999998</v>
      </c>
      <c r="J261" s="56">
        <v>7.9261492900000006</v>
      </c>
      <c r="K261" s="56">
        <v>8.0698209900000002</v>
      </c>
      <c r="L261" s="56">
        <v>8.07689521</v>
      </c>
      <c r="M261" s="56">
        <v>8.0735021899999992</v>
      </c>
      <c r="N261" s="56">
        <v>8.2501379400000001</v>
      </c>
      <c r="O261" s="56">
        <v>8.4966787000000004</v>
      </c>
      <c r="P261" s="56">
        <v>8.7759701000000003</v>
      </c>
      <c r="Q261" s="56">
        <v>9.13648566</v>
      </c>
      <c r="R261" s="56">
        <v>9.6404930899999997</v>
      </c>
      <c r="S261" s="56">
        <v>10.305826740000001</v>
      </c>
      <c r="T261" s="56">
        <v>10.30939259</v>
      </c>
      <c r="U261" s="56">
        <v>9.9340360899999993</v>
      </c>
      <c r="V261" s="56">
        <v>9.4079379200000002</v>
      </c>
      <c r="W261" s="56">
        <v>8.6839462800000007</v>
      </c>
      <c r="X261" s="56">
        <v>8.012779440000001</v>
      </c>
      <c r="Y261" s="56">
        <v>7.3123682000000008</v>
      </c>
      <c r="Z261" s="67">
        <v>0</v>
      </c>
    </row>
    <row r="262" spans="1:26">
      <c r="A262" s="54">
        <f t="shared" ref="A262:A325" si="4">A261+1</f>
        <v>45916</v>
      </c>
      <c r="B262" s="55">
        <v>6.8991189000000004</v>
      </c>
      <c r="C262" s="56">
        <v>6.6262367300000005</v>
      </c>
      <c r="D262" s="56">
        <v>6.5499713499999999</v>
      </c>
      <c r="E262" s="56">
        <v>6.4908963899999996</v>
      </c>
      <c r="F262" s="56">
        <v>6.5544326899999996</v>
      </c>
      <c r="G262" s="56">
        <v>7.0650787799999994</v>
      </c>
      <c r="H262" s="56">
        <v>7.97398746</v>
      </c>
      <c r="I262" s="56">
        <v>8.4972538100000001</v>
      </c>
      <c r="J262" s="56">
        <v>8.5521493100000008</v>
      </c>
      <c r="K262" s="56">
        <v>8.3833294500000015</v>
      </c>
      <c r="L262" s="56">
        <v>8.1456765299999994</v>
      </c>
      <c r="M262" s="56">
        <v>8.2818763000000004</v>
      </c>
      <c r="N262" s="56">
        <v>8.8765968900000001</v>
      </c>
      <c r="O262" s="56">
        <v>9.7044123100000004</v>
      </c>
      <c r="P262" s="56">
        <v>10.271077430000002</v>
      </c>
      <c r="Q262" s="56">
        <v>9.8840123300000009</v>
      </c>
      <c r="R262" s="56">
        <v>9.663765380000001</v>
      </c>
      <c r="S262" s="56">
        <v>9.7451082400000022</v>
      </c>
      <c r="T262" s="56">
        <v>9.7110021399999997</v>
      </c>
      <c r="U262" s="56">
        <v>9.6960621100000015</v>
      </c>
      <c r="V262" s="56">
        <v>9.16065328</v>
      </c>
      <c r="W262" s="56">
        <v>8.5195764500000006</v>
      </c>
      <c r="X262" s="56">
        <v>7.7281483299999998</v>
      </c>
      <c r="Y262" s="56">
        <v>7.0687914100000002</v>
      </c>
      <c r="Z262" s="67">
        <v>0</v>
      </c>
    </row>
    <row r="263" spans="1:26">
      <c r="A263" s="54">
        <f t="shared" si="4"/>
        <v>45917</v>
      </c>
      <c r="B263" s="55">
        <v>6.8019521300000001</v>
      </c>
      <c r="C263" s="56">
        <v>6.6088523199999996</v>
      </c>
      <c r="D263" s="56">
        <v>6.5455543099999991</v>
      </c>
      <c r="E263" s="56">
        <v>6.518331990000001</v>
      </c>
      <c r="F263" s="56">
        <v>6.6923395699999997</v>
      </c>
      <c r="G263" s="56">
        <v>7.0953791400000013</v>
      </c>
      <c r="H263" s="56">
        <v>7.9278472899999999</v>
      </c>
      <c r="I263" s="56">
        <v>8.5108759700000007</v>
      </c>
      <c r="J263" s="56">
        <v>8.46109562</v>
      </c>
      <c r="K263" s="56">
        <v>8.200923640000001</v>
      </c>
      <c r="L263" s="56">
        <v>8.0746956999999995</v>
      </c>
      <c r="M263" s="56">
        <v>7.94176664</v>
      </c>
      <c r="N263" s="56">
        <v>8.0126494499999996</v>
      </c>
      <c r="O263" s="56">
        <v>8.310725129999998</v>
      </c>
      <c r="P263" s="56">
        <v>8.6368997400000005</v>
      </c>
      <c r="Q263" s="56">
        <v>8.7295857900000016</v>
      </c>
      <c r="R263" s="56">
        <v>9.0234717100000008</v>
      </c>
      <c r="S263" s="56">
        <v>9.5095445099999996</v>
      </c>
      <c r="T263" s="56">
        <v>9.5252290099999986</v>
      </c>
      <c r="U263" s="56">
        <v>9.4364925700000004</v>
      </c>
      <c r="V263" s="56">
        <v>8.8350516199999998</v>
      </c>
      <c r="W263" s="56">
        <v>8.0388967499999993</v>
      </c>
      <c r="X263" s="56">
        <v>7.4163003700000001</v>
      </c>
      <c r="Y263" s="56">
        <v>6.9187785100000001</v>
      </c>
      <c r="Z263" s="67">
        <v>0</v>
      </c>
    </row>
    <row r="264" spans="1:26">
      <c r="A264" s="54">
        <f t="shared" si="4"/>
        <v>45918</v>
      </c>
      <c r="B264" s="55">
        <v>6.57207908</v>
      </c>
      <c r="C264" s="56">
        <v>6.42748703</v>
      </c>
      <c r="D264" s="56">
        <v>6.3663930999999989</v>
      </c>
      <c r="E264" s="56">
        <v>6.3751901999999987</v>
      </c>
      <c r="F264" s="56">
        <v>6.5735772099999998</v>
      </c>
      <c r="G264" s="56">
        <v>7.3231544599999996</v>
      </c>
      <c r="H264" s="56">
        <v>8.0882929700000012</v>
      </c>
      <c r="I264" s="56">
        <v>8.4117488200000015</v>
      </c>
      <c r="J264" s="56">
        <v>8.2427203800000015</v>
      </c>
      <c r="K264" s="56">
        <v>7.9595037100000008</v>
      </c>
      <c r="L264" s="56">
        <v>7.7977767499999997</v>
      </c>
      <c r="M264" s="56">
        <v>7.6753301899999995</v>
      </c>
      <c r="N264" s="56">
        <v>7.7423517400000001</v>
      </c>
      <c r="O264" s="56">
        <v>8.0209025099999991</v>
      </c>
      <c r="P264" s="56">
        <v>8.0837102699999992</v>
      </c>
      <c r="Q264" s="56">
        <v>8.1158444799999998</v>
      </c>
      <c r="R264" s="56">
        <v>8.3699122500000005</v>
      </c>
      <c r="S264" s="56">
        <v>8.854932419999999</v>
      </c>
      <c r="T264" s="56">
        <v>8.9615358700000005</v>
      </c>
      <c r="U264" s="56">
        <v>8.9194736300000006</v>
      </c>
      <c r="V264" s="56">
        <v>8.5993937799999998</v>
      </c>
      <c r="W264" s="56">
        <v>7.9498500100000005</v>
      </c>
      <c r="X264" s="56">
        <v>7.4217742700000002</v>
      </c>
      <c r="Y264" s="56">
        <v>6.8641217299999999</v>
      </c>
      <c r="Z264" s="67">
        <v>0</v>
      </c>
    </row>
    <row r="265" spans="1:26">
      <c r="A265" s="54">
        <f t="shared" si="4"/>
        <v>45919</v>
      </c>
      <c r="B265" s="55">
        <v>6.5326213900000001</v>
      </c>
      <c r="C265" s="56">
        <v>6.3167790200000002</v>
      </c>
      <c r="D265" s="56">
        <v>6.2613611000000002</v>
      </c>
      <c r="E265" s="56">
        <v>6.2936160100000009</v>
      </c>
      <c r="F265" s="56">
        <v>6.4905267100000001</v>
      </c>
      <c r="G265" s="56">
        <v>7.3181313499999998</v>
      </c>
      <c r="H265" s="56">
        <v>7.9781668099999994</v>
      </c>
      <c r="I265" s="56">
        <v>8.3170616299999995</v>
      </c>
      <c r="J265" s="56">
        <v>8.3526274899999997</v>
      </c>
      <c r="K265" s="56">
        <v>8.2313487500000004</v>
      </c>
      <c r="L265" s="56">
        <v>8.2647535600000008</v>
      </c>
      <c r="M265" s="56">
        <v>8.1740163000000017</v>
      </c>
      <c r="N265" s="56">
        <v>8.4050740499999996</v>
      </c>
      <c r="O265" s="56">
        <v>8.6876644499999998</v>
      </c>
      <c r="P265" s="56">
        <v>8.8730114400000009</v>
      </c>
      <c r="Q265" s="56">
        <v>8.8711117799999997</v>
      </c>
      <c r="R265" s="56">
        <v>9.0313660200000001</v>
      </c>
      <c r="S265" s="56">
        <v>9.2914940799999997</v>
      </c>
      <c r="T265" s="56">
        <v>9.3628384799999989</v>
      </c>
      <c r="U265" s="56">
        <v>9.3520865400000002</v>
      </c>
      <c r="V265" s="56">
        <v>8.8230793799999994</v>
      </c>
      <c r="W265" s="56">
        <v>8.1313410800000003</v>
      </c>
      <c r="X265" s="56">
        <v>7.6087241800000003</v>
      </c>
      <c r="Y265" s="56">
        <v>7.0356019400000003</v>
      </c>
      <c r="Z265" s="67">
        <v>0</v>
      </c>
    </row>
    <row r="266" spans="1:26">
      <c r="A266" s="54">
        <f t="shared" si="4"/>
        <v>45920</v>
      </c>
      <c r="B266" s="55">
        <v>6.6671349700000011</v>
      </c>
      <c r="C266" s="56">
        <v>6.4556225999999999</v>
      </c>
      <c r="D266" s="56">
        <v>6.3983898999999997</v>
      </c>
      <c r="E266" s="56">
        <v>6.3120215599999998</v>
      </c>
      <c r="F266" s="56">
        <v>6.4132512999999998</v>
      </c>
      <c r="G266" s="56">
        <v>6.7651232800000001</v>
      </c>
      <c r="H266" s="56">
        <v>7.1892832099999993</v>
      </c>
      <c r="I266" s="56">
        <v>7.6256885600000004</v>
      </c>
      <c r="J266" s="56">
        <v>7.5263041999999993</v>
      </c>
      <c r="K266" s="56">
        <v>7.5729458900000006</v>
      </c>
      <c r="L266" s="56">
        <v>7.3652954700000013</v>
      </c>
      <c r="M266" s="56">
        <v>7.4585785400000004</v>
      </c>
      <c r="N266" s="56">
        <v>7.8070578299999998</v>
      </c>
      <c r="O266" s="56">
        <v>8.0541434699999996</v>
      </c>
      <c r="P266" s="56">
        <v>8.4212205999999998</v>
      </c>
      <c r="Q266" s="56">
        <v>8.7509652599999992</v>
      </c>
      <c r="R266" s="56">
        <v>9.2231371199999987</v>
      </c>
      <c r="S266" s="56">
        <v>9.7098523500000002</v>
      </c>
      <c r="T266" s="56">
        <v>9.5676087699999997</v>
      </c>
      <c r="U266" s="56">
        <v>9.3441466599999998</v>
      </c>
      <c r="V266" s="56">
        <v>8.7219099299999989</v>
      </c>
      <c r="W266" s="56">
        <v>8.1424805400000011</v>
      </c>
      <c r="X266" s="56">
        <v>7.5123510599999994</v>
      </c>
      <c r="Y266" s="56">
        <v>6.8990179700000009</v>
      </c>
      <c r="Z266" s="67">
        <v>0</v>
      </c>
    </row>
    <row r="267" spans="1:26">
      <c r="A267" s="54">
        <f t="shared" si="4"/>
        <v>45921</v>
      </c>
      <c r="B267" s="55">
        <v>6.5344530999999995</v>
      </c>
      <c r="C267" s="56">
        <v>6.3293417500000002</v>
      </c>
      <c r="D267" s="56">
        <v>6.2802969200000005</v>
      </c>
      <c r="E267" s="56">
        <v>6.2879688900000001</v>
      </c>
      <c r="F267" s="56">
        <v>6.3449519500000005</v>
      </c>
      <c r="G267" s="56">
        <v>6.5755416000000002</v>
      </c>
      <c r="H267" s="56">
        <v>7.0334536100000005</v>
      </c>
      <c r="I267" s="56">
        <v>7.4591850400000004</v>
      </c>
      <c r="J267" s="56">
        <v>7.8120968400000006</v>
      </c>
      <c r="K267" s="56">
        <v>7.8165606399999996</v>
      </c>
      <c r="L267" s="56">
        <v>7.7344578299999993</v>
      </c>
      <c r="M267" s="56">
        <v>7.7393569299999996</v>
      </c>
      <c r="N267" s="56">
        <v>8.1434793200000009</v>
      </c>
      <c r="O267" s="56">
        <v>8.5310923199999991</v>
      </c>
      <c r="P267" s="56">
        <v>9.0021179300000007</v>
      </c>
      <c r="Q267" s="56">
        <v>9.3217936399999992</v>
      </c>
      <c r="R267" s="56">
        <v>9.8478995300000012</v>
      </c>
      <c r="S267" s="56">
        <v>10.160034889999999</v>
      </c>
      <c r="T267" s="56">
        <v>10.307312079999999</v>
      </c>
      <c r="U267" s="56">
        <v>9.8468884499999998</v>
      </c>
      <c r="V267" s="56">
        <v>9.165620370000001</v>
      </c>
      <c r="W267" s="56">
        <v>8.285975220000001</v>
      </c>
      <c r="X267" s="56">
        <v>7.5321827999999993</v>
      </c>
      <c r="Y267" s="56">
        <v>6.8309359800000005</v>
      </c>
      <c r="Z267" s="67">
        <v>0</v>
      </c>
    </row>
    <row r="268" spans="1:26">
      <c r="A268" s="54">
        <f t="shared" si="4"/>
        <v>45922</v>
      </c>
      <c r="B268" s="55">
        <v>6.4356550299999995</v>
      </c>
      <c r="C268" s="56">
        <v>6.2018168899999999</v>
      </c>
      <c r="D268" s="56">
        <v>6.10110537</v>
      </c>
      <c r="E268" s="56">
        <v>6.0498766599999998</v>
      </c>
      <c r="F268" s="56">
        <v>6.2430796499999994</v>
      </c>
      <c r="G268" s="56">
        <v>6.7161800100000004</v>
      </c>
      <c r="H268" s="56">
        <v>7.3650089300000001</v>
      </c>
      <c r="I268" s="56">
        <v>7.8973799799999993</v>
      </c>
      <c r="J268" s="56">
        <v>7.9757359799999996</v>
      </c>
      <c r="K268" s="56">
        <v>7.7695064899999995</v>
      </c>
      <c r="L268" s="56">
        <v>8.1754530799999987</v>
      </c>
      <c r="M268" s="56">
        <v>8.9690360800000004</v>
      </c>
      <c r="N268" s="56">
        <v>9.3364830399999992</v>
      </c>
      <c r="O268" s="56">
        <v>9.7847988099999998</v>
      </c>
      <c r="P268" s="56">
        <v>9.7998274400000014</v>
      </c>
      <c r="Q268" s="56">
        <v>9.5489563699999991</v>
      </c>
      <c r="R268" s="56">
        <v>9.4186249600000007</v>
      </c>
      <c r="S268" s="56">
        <v>9.572623479999999</v>
      </c>
      <c r="T268" s="56">
        <v>9.6756376900000003</v>
      </c>
      <c r="U268" s="56">
        <v>9.6010809599999991</v>
      </c>
      <c r="V268" s="56">
        <v>8.9887540699999988</v>
      </c>
      <c r="W268" s="56">
        <v>8.3353363800000011</v>
      </c>
      <c r="X268" s="56">
        <v>7.6043254999999998</v>
      </c>
      <c r="Y268" s="56">
        <v>7.0090431000000004</v>
      </c>
      <c r="Z268" s="67">
        <v>0</v>
      </c>
    </row>
    <row r="269" spans="1:26">
      <c r="A269" s="54">
        <f t="shared" si="4"/>
        <v>45923</v>
      </c>
      <c r="B269" s="55">
        <v>6.6433352499999998</v>
      </c>
      <c r="C269" s="56">
        <v>6.4835781099999998</v>
      </c>
      <c r="D269" s="56">
        <v>6.3819712199999996</v>
      </c>
      <c r="E269" s="56">
        <v>6.3626439900000005</v>
      </c>
      <c r="F269" s="56">
        <v>6.5422489600000011</v>
      </c>
      <c r="G269" s="56">
        <v>7.1588586799999998</v>
      </c>
      <c r="H269" s="56">
        <v>8.2012171699999996</v>
      </c>
      <c r="I269" s="56">
        <v>8.3783226700000011</v>
      </c>
      <c r="J269" s="56">
        <v>8.0937063699999996</v>
      </c>
      <c r="K269" s="56">
        <v>8.0664843500000014</v>
      </c>
      <c r="L269" s="56">
        <v>7.7792526999999989</v>
      </c>
      <c r="M269" s="56">
        <v>7.4945450899999999</v>
      </c>
      <c r="N269" s="56">
        <v>7.7905285700000002</v>
      </c>
      <c r="O269" s="56">
        <v>7.9448833800000003</v>
      </c>
      <c r="P269" s="56">
        <v>7.9269530399999999</v>
      </c>
      <c r="Q269" s="56">
        <v>8.1912860799999994</v>
      </c>
      <c r="R269" s="56">
        <v>8.1538216699999992</v>
      </c>
      <c r="S269" s="56">
        <v>8.7790824199999999</v>
      </c>
      <c r="T269" s="56">
        <v>8.8035746499999981</v>
      </c>
      <c r="U269" s="56">
        <v>8.8523189299999991</v>
      </c>
      <c r="V269" s="56">
        <v>8.3624933800000001</v>
      </c>
      <c r="W269" s="56">
        <v>7.7869809000000005</v>
      </c>
      <c r="X269" s="56">
        <v>7.3066920399999997</v>
      </c>
      <c r="Y269" s="56">
        <v>6.8672080499999995</v>
      </c>
      <c r="Z269" s="67">
        <v>0</v>
      </c>
    </row>
    <row r="270" spans="1:26">
      <c r="A270" s="54">
        <f t="shared" si="4"/>
        <v>45924</v>
      </c>
      <c r="B270" s="55">
        <v>6.5959979399999993</v>
      </c>
      <c r="C270" s="56">
        <v>6.4624858500000002</v>
      </c>
      <c r="D270" s="56">
        <v>6.3599911599999999</v>
      </c>
      <c r="E270" s="56">
        <v>6.3864832900000001</v>
      </c>
      <c r="F270" s="56">
        <v>6.6141884399999995</v>
      </c>
      <c r="G270" s="56">
        <v>7.3530217600000007</v>
      </c>
      <c r="H270" s="56">
        <v>8.3078709499999999</v>
      </c>
      <c r="I270" s="56">
        <v>8.7542343599999999</v>
      </c>
      <c r="J270" s="56">
        <v>8.373739389999999</v>
      </c>
      <c r="K270" s="56">
        <v>7.8538584200000008</v>
      </c>
      <c r="L270" s="56">
        <v>7.8210302499999997</v>
      </c>
      <c r="M270" s="56">
        <v>7.5815366200000005</v>
      </c>
      <c r="N270" s="56">
        <v>7.4605231199999995</v>
      </c>
      <c r="O270" s="56">
        <v>7.4795774200000009</v>
      </c>
      <c r="P270" s="56">
        <v>7.4902221100000004</v>
      </c>
      <c r="Q270" s="56">
        <v>7.5228950800000005</v>
      </c>
      <c r="R270" s="56">
        <v>7.8117777200000003</v>
      </c>
      <c r="S270" s="56">
        <v>8.3286125199999983</v>
      </c>
      <c r="T270" s="56">
        <v>8.6843961099999998</v>
      </c>
      <c r="U270" s="56">
        <v>8.6909637400000008</v>
      </c>
      <c r="V270" s="56">
        <v>8.3060188199999985</v>
      </c>
      <c r="W270" s="56">
        <v>7.7750058699999993</v>
      </c>
      <c r="X270" s="56">
        <v>7.2886203100000007</v>
      </c>
      <c r="Y270" s="56">
        <v>6.6815010099999999</v>
      </c>
      <c r="Z270" s="67">
        <v>0</v>
      </c>
    </row>
    <row r="271" spans="1:26">
      <c r="A271" s="54">
        <f t="shared" si="4"/>
        <v>45925</v>
      </c>
      <c r="B271" s="55">
        <v>6.4577325499999993</v>
      </c>
      <c r="C271" s="56">
        <v>6.3313847299999999</v>
      </c>
      <c r="D271" s="56">
        <v>6.3106070299999999</v>
      </c>
      <c r="E271" s="56">
        <v>6.32459974</v>
      </c>
      <c r="F271" s="56">
        <v>6.59235931</v>
      </c>
      <c r="G271" s="56">
        <v>7.4951881200000008</v>
      </c>
      <c r="H271" s="56">
        <v>8.2519964199999993</v>
      </c>
      <c r="I271" s="56">
        <v>8.7301163200000005</v>
      </c>
      <c r="J271" s="56">
        <v>8.3150626800000005</v>
      </c>
      <c r="K271" s="56">
        <v>7.90912697</v>
      </c>
      <c r="L271" s="56">
        <v>7.5500191900000013</v>
      </c>
      <c r="M271" s="56">
        <v>7.3657373199999991</v>
      </c>
      <c r="N271" s="56">
        <v>7.5272431099999997</v>
      </c>
      <c r="O271" s="56">
        <v>7.5734270999999991</v>
      </c>
      <c r="P271" s="56">
        <v>8.0014442400000014</v>
      </c>
      <c r="Q271" s="56">
        <v>7.970723099999999</v>
      </c>
      <c r="R271" s="56">
        <v>8.3508608600000009</v>
      </c>
      <c r="S271" s="56">
        <v>9.0531674800000008</v>
      </c>
      <c r="T271" s="56">
        <v>9.0877806000000003</v>
      </c>
      <c r="U271" s="56">
        <v>8.9955558</v>
      </c>
      <c r="V271" s="56">
        <v>8.4335688300000005</v>
      </c>
      <c r="W271" s="56">
        <v>7.8329980699999995</v>
      </c>
      <c r="X271" s="56">
        <v>7.2828826300000005</v>
      </c>
      <c r="Y271" s="56">
        <v>6.7937272200000001</v>
      </c>
      <c r="Z271" s="67">
        <v>0</v>
      </c>
    </row>
    <row r="272" spans="1:26">
      <c r="A272" s="54">
        <f t="shared" si="4"/>
        <v>45926</v>
      </c>
      <c r="B272" s="55">
        <v>6.4931023899999998</v>
      </c>
      <c r="C272" s="56">
        <v>6.3270865399999998</v>
      </c>
      <c r="D272" s="56">
        <v>6.3611662300000003</v>
      </c>
      <c r="E272" s="56">
        <v>6.31351087</v>
      </c>
      <c r="F272" s="56">
        <v>6.4717604899999994</v>
      </c>
      <c r="G272" s="56">
        <v>6.8496373899999998</v>
      </c>
      <c r="H272" s="56">
        <v>7.5824844499999999</v>
      </c>
      <c r="I272" s="56">
        <v>8.2370306899999992</v>
      </c>
      <c r="J272" s="56">
        <v>8.1498904499999991</v>
      </c>
      <c r="K272" s="56">
        <v>7.8834325200000004</v>
      </c>
      <c r="L272" s="56">
        <v>7.5836757500000003</v>
      </c>
      <c r="M272" s="56">
        <v>7.4606875899999991</v>
      </c>
      <c r="N272" s="56">
        <v>7.6409658399999998</v>
      </c>
      <c r="O272" s="56">
        <v>7.8231206000000002</v>
      </c>
      <c r="P272" s="56">
        <v>8.0184415800000011</v>
      </c>
      <c r="Q272" s="56">
        <v>8.3257028999999996</v>
      </c>
      <c r="R272" s="56">
        <v>8.8971020900000006</v>
      </c>
      <c r="S272" s="56">
        <v>9.420034590000002</v>
      </c>
      <c r="T272" s="56">
        <v>9.401760460000002</v>
      </c>
      <c r="U272" s="56">
        <v>9.3051454100000015</v>
      </c>
      <c r="V272" s="56">
        <v>8.7369845700000006</v>
      </c>
      <c r="W272" s="56">
        <v>8.0663759099999996</v>
      </c>
      <c r="X272" s="56">
        <v>7.4435932699999992</v>
      </c>
      <c r="Y272" s="56">
        <v>6.9029612900000004</v>
      </c>
      <c r="Z272" s="67">
        <v>0</v>
      </c>
    </row>
    <row r="273" spans="1:27">
      <c r="A273" s="54">
        <f t="shared" si="4"/>
        <v>45927</v>
      </c>
      <c r="B273" s="55">
        <v>6.5613252499999994</v>
      </c>
      <c r="C273" s="56">
        <v>6.3541054700000004</v>
      </c>
      <c r="D273" s="56">
        <v>6.2987654099999997</v>
      </c>
      <c r="E273" s="56">
        <v>6.3067582499999997</v>
      </c>
      <c r="F273" s="56">
        <v>6.4210171899999997</v>
      </c>
      <c r="G273" s="56">
        <v>6.75115847</v>
      </c>
      <c r="H273" s="56">
        <v>7.4147838500000001</v>
      </c>
      <c r="I273" s="56">
        <v>7.8421751899999999</v>
      </c>
      <c r="J273" s="56">
        <v>7.6764865599999998</v>
      </c>
      <c r="K273" s="56">
        <v>7.3511371299999997</v>
      </c>
      <c r="L273" s="56">
        <v>7.116440990000001</v>
      </c>
      <c r="M273" s="56">
        <v>7.1035029900000008</v>
      </c>
      <c r="N273" s="56">
        <v>7.17381885</v>
      </c>
      <c r="O273" s="56">
        <v>7.4541210300000005</v>
      </c>
      <c r="P273" s="56">
        <v>7.7746250200000002</v>
      </c>
      <c r="Q273" s="56">
        <v>8.1806269799999995</v>
      </c>
      <c r="R273" s="56">
        <v>8.7629025699999996</v>
      </c>
      <c r="S273" s="56">
        <v>9.2198950899999996</v>
      </c>
      <c r="T273" s="56">
        <v>9.2220889599999989</v>
      </c>
      <c r="U273" s="56">
        <v>9.0347228600000005</v>
      </c>
      <c r="V273" s="56">
        <v>8.4845929899999994</v>
      </c>
      <c r="W273" s="56">
        <v>8.0573817699999992</v>
      </c>
      <c r="X273" s="56">
        <v>7.5705562599999991</v>
      </c>
      <c r="Y273" s="56">
        <v>6.9979961900000003</v>
      </c>
      <c r="Z273" s="67">
        <v>0</v>
      </c>
    </row>
    <row r="274" spans="1:27">
      <c r="A274" s="54">
        <f t="shared" si="4"/>
        <v>45928</v>
      </c>
      <c r="B274" s="55">
        <v>6.6409691899999999</v>
      </c>
      <c r="C274" s="56">
        <v>6.3698175399999997</v>
      </c>
      <c r="D274" s="56">
        <v>6.3432151399999999</v>
      </c>
      <c r="E274" s="56">
        <v>6.2806625800000004</v>
      </c>
      <c r="F274" s="56">
        <v>6.3880079599999986</v>
      </c>
      <c r="G274" s="56">
        <v>6.5226869599999997</v>
      </c>
      <c r="H274" s="56">
        <v>7.0892441099999992</v>
      </c>
      <c r="I274" s="56">
        <v>7.6056381799999997</v>
      </c>
      <c r="J274" s="56">
        <v>7.7561048499999998</v>
      </c>
      <c r="K274" s="56">
        <v>7.7342932400000013</v>
      </c>
      <c r="L274" s="56">
        <v>7.6361331100000003</v>
      </c>
      <c r="M274" s="56">
        <v>7.8694517800000003</v>
      </c>
      <c r="N274" s="56">
        <v>8.3381155299999996</v>
      </c>
      <c r="O274" s="56">
        <v>8.6927510800000007</v>
      </c>
      <c r="P274" s="56">
        <v>8.8508745500000003</v>
      </c>
      <c r="Q274" s="56">
        <v>9.2348884099999999</v>
      </c>
      <c r="R274" s="56">
        <v>9.5829310099999994</v>
      </c>
      <c r="S274" s="56">
        <v>9.5062948699999996</v>
      </c>
      <c r="T274" s="56">
        <v>9.4653176000000006</v>
      </c>
      <c r="U274" s="56">
        <v>9.484265790000002</v>
      </c>
      <c r="V274" s="56">
        <v>8.9198212800000007</v>
      </c>
      <c r="W274" s="56">
        <v>8.15357311</v>
      </c>
      <c r="X274" s="56">
        <v>7.6100448300000005</v>
      </c>
      <c r="Y274" s="56">
        <v>6.9956368199999996</v>
      </c>
      <c r="Z274" s="67">
        <v>0</v>
      </c>
    </row>
    <row r="275" spans="1:27">
      <c r="A275" s="54">
        <f t="shared" si="4"/>
        <v>45929</v>
      </c>
      <c r="B275" s="55">
        <v>6.6217001599999996</v>
      </c>
      <c r="C275" s="56">
        <v>6.4790793300000002</v>
      </c>
      <c r="D275" s="56">
        <v>6.3813102600000002</v>
      </c>
      <c r="E275" s="56">
        <v>6.39689789</v>
      </c>
      <c r="F275" s="56">
        <v>6.5828069900000008</v>
      </c>
      <c r="G275" s="56">
        <v>7.1481952899999994</v>
      </c>
      <c r="H275" s="56">
        <v>8.21908408</v>
      </c>
      <c r="I275" s="56">
        <v>8.5162367200000002</v>
      </c>
      <c r="J275" s="56">
        <v>8.5956648800000011</v>
      </c>
      <c r="K275" s="56">
        <v>8.3639605799999988</v>
      </c>
      <c r="L275" s="56">
        <v>8.1582216699999996</v>
      </c>
      <c r="M275" s="56">
        <v>8.4503526600000001</v>
      </c>
      <c r="N275" s="56">
        <v>8.7374696000000007</v>
      </c>
      <c r="O275" s="56">
        <v>9.1926444600000004</v>
      </c>
      <c r="P275" s="56">
        <v>9.330231920000001</v>
      </c>
      <c r="Q275" s="56">
        <v>8.8941288700000012</v>
      </c>
      <c r="R275" s="56">
        <v>8.8442619499999999</v>
      </c>
      <c r="S275" s="56">
        <v>9.1932972300000007</v>
      </c>
      <c r="T275" s="56">
        <v>9.3546801200000012</v>
      </c>
      <c r="U275" s="56">
        <v>9.0487144799999992</v>
      </c>
      <c r="V275" s="56">
        <v>8.6590073900000011</v>
      </c>
      <c r="W275" s="56">
        <v>8.0730562100000007</v>
      </c>
      <c r="X275" s="56">
        <v>7.4995206599999999</v>
      </c>
      <c r="Y275" s="56">
        <v>6.9376337499999989</v>
      </c>
      <c r="Z275" s="67">
        <v>0</v>
      </c>
    </row>
    <row r="276" spans="1:27">
      <c r="A276" s="54">
        <f t="shared" si="4"/>
        <v>45930</v>
      </c>
      <c r="B276" s="55">
        <v>6.6544181199999999</v>
      </c>
      <c r="C276" s="56">
        <v>6.4229558200000003</v>
      </c>
      <c r="D276" s="56">
        <v>6.3805588500000008</v>
      </c>
      <c r="E276" s="56">
        <v>6.3903901999999997</v>
      </c>
      <c r="F276" s="56">
        <v>6.5420647100000009</v>
      </c>
      <c r="G276" s="56">
        <v>7.3708729200000001</v>
      </c>
      <c r="H276" s="56">
        <v>8.2532674000000004</v>
      </c>
      <c r="I276" s="56">
        <v>8.7944094199999991</v>
      </c>
      <c r="J276" s="56">
        <v>8.44990767</v>
      </c>
      <c r="K276" s="56">
        <v>8.0382418199999996</v>
      </c>
      <c r="L276" s="56">
        <v>7.7949520000000003</v>
      </c>
      <c r="M276" s="56">
        <v>7.9675353600000003</v>
      </c>
      <c r="N276" s="56">
        <v>8.1813603399999995</v>
      </c>
      <c r="O276" s="56">
        <v>8.4676725700000013</v>
      </c>
      <c r="P276" s="56">
        <v>8.9642367100000016</v>
      </c>
      <c r="Q276" s="56">
        <v>8.8091867700000002</v>
      </c>
      <c r="R276" s="56">
        <v>9.0654872399999995</v>
      </c>
      <c r="S276" s="56">
        <v>9.5127172200000008</v>
      </c>
      <c r="T276" s="56">
        <v>9.3756483399999997</v>
      </c>
      <c r="U276" s="56">
        <v>9.2868318399999996</v>
      </c>
      <c r="V276" s="56">
        <v>8.704427560000001</v>
      </c>
      <c r="W276" s="56">
        <v>8.1724120399999993</v>
      </c>
      <c r="X276" s="56">
        <v>7.6174425700000015</v>
      </c>
      <c r="Y276" s="56">
        <v>6.9742217600000007</v>
      </c>
      <c r="Z276" s="67">
        <v>0</v>
      </c>
    </row>
    <row r="277" spans="1:27">
      <c r="A277" s="54">
        <f t="shared" si="4"/>
        <v>45931</v>
      </c>
      <c r="B277" s="55">
        <v>6.0842870900000001</v>
      </c>
      <c r="C277" s="56">
        <v>5.9319908899999998</v>
      </c>
      <c r="D277" s="56">
        <v>5.8221916999999994</v>
      </c>
      <c r="E277" s="56">
        <v>5.8880652900000001</v>
      </c>
      <c r="F277" s="56">
        <v>6.0390363599999999</v>
      </c>
      <c r="G277" s="56">
        <v>6.5417175600000013</v>
      </c>
      <c r="H277" s="56">
        <v>7.7823118500000001</v>
      </c>
      <c r="I277" s="56">
        <v>8.1749515400000003</v>
      </c>
      <c r="J277" s="56">
        <v>7.8558827400000002</v>
      </c>
      <c r="K277" s="56">
        <v>7.5468696299999998</v>
      </c>
      <c r="L277" s="56">
        <v>7.4194815600000004</v>
      </c>
      <c r="M277" s="56">
        <v>7.3596966699999991</v>
      </c>
      <c r="N277" s="56">
        <v>7.4259005900000004</v>
      </c>
      <c r="O277" s="56">
        <v>7.7654301500000003</v>
      </c>
      <c r="P277" s="56">
        <v>8.06446723</v>
      </c>
      <c r="Q277" s="56">
        <v>8.0081369699999989</v>
      </c>
      <c r="R277" s="56">
        <v>8.4164771700000003</v>
      </c>
      <c r="S277" s="56">
        <v>8.9288228300000014</v>
      </c>
      <c r="T277" s="56">
        <v>8.8842032399999997</v>
      </c>
      <c r="U277" s="56">
        <v>8.7433660500000006</v>
      </c>
      <c r="V277" s="56">
        <v>8.0470568199999999</v>
      </c>
      <c r="W277" s="56">
        <v>7.3543265499999997</v>
      </c>
      <c r="X277" s="56">
        <v>6.7195520599999998</v>
      </c>
      <c r="Y277" s="56">
        <v>6.1755072600000007</v>
      </c>
      <c r="Z277" s="67">
        <v>0</v>
      </c>
    </row>
    <row r="278" spans="1:27">
      <c r="A278" s="54">
        <f t="shared" si="4"/>
        <v>45932</v>
      </c>
      <c r="B278" s="55">
        <v>5.9179483500000005</v>
      </c>
      <c r="C278" s="56">
        <v>5.8068115699999998</v>
      </c>
      <c r="D278" s="56">
        <v>5.7293592699999998</v>
      </c>
      <c r="E278" s="56">
        <v>5.7846045400000001</v>
      </c>
      <c r="F278" s="56">
        <v>5.9715032700000004</v>
      </c>
      <c r="G278" s="56">
        <v>6.8180901400000007</v>
      </c>
      <c r="H278" s="56">
        <v>7.7980017099999994</v>
      </c>
      <c r="I278" s="56">
        <v>8.1757132000000006</v>
      </c>
      <c r="J278" s="56">
        <v>7.9871091100000005</v>
      </c>
      <c r="K278" s="56">
        <v>7.7630554599999995</v>
      </c>
      <c r="L278" s="56">
        <v>7.3962411900000005</v>
      </c>
      <c r="M278" s="56">
        <v>7.3407727999999999</v>
      </c>
      <c r="N278" s="56">
        <v>7.4635566300000002</v>
      </c>
      <c r="O278" s="56">
        <v>7.7436539800000004</v>
      </c>
      <c r="P278" s="56">
        <v>8.1047134399999994</v>
      </c>
      <c r="Q278" s="56">
        <v>8.2991226499999993</v>
      </c>
      <c r="R278" s="56">
        <v>8.687885829999999</v>
      </c>
      <c r="S278" s="56">
        <v>9.1519492100000015</v>
      </c>
      <c r="T278" s="56">
        <v>9.0424916</v>
      </c>
      <c r="U278" s="56">
        <v>8.7400166299999995</v>
      </c>
      <c r="V278" s="56">
        <v>8.2844586699999994</v>
      </c>
      <c r="W278" s="56">
        <v>7.6566398700000002</v>
      </c>
      <c r="X278" s="56">
        <v>7.0484303700000002</v>
      </c>
      <c r="Y278" s="56">
        <v>6.4625457600000003</v>
      </c>
      <c r="Z278" s="67">
        <v>0</v>
      </c>
      <c r="AA278" s="2"/>
    </row>
    <row r="279" spans="1:27">
      <c r="A279" s="54">
        <f t="shared" si="4"/>
        <v>45933</v>
      </c>
      <c r="B279" s="55">
        <v>6.1572693300000001</v>
      </c>
      <c r="C279" s="56">
        <v>5.9910668899999999</v>
      </c>
      <c r="D279" s="56">
        <v>5.8393474400000001</v>
      </c>
      <c r="E279" s="56">
        <v>5.8470059999999995</v>
      </c>
      <c r="F279" s="56">
        <v>6.0036877399999993</v>
      </c>
      <c r="G279" s="56">
        <v>6.3411524699999999</v>
      </c>
      <c r="H279" s="56">
        <v>6.8683062899999996</v>
      </c>
      <c r="I279" s="56">
        <v>7.3770574899999994</v>
      </c>
      <c r="J279" s="56">
        <v>7.2774829199999997</v>
      </c>
      <c r="K279" s="56">
        <v>7.0328134799999997</v>
      </c>
      <c r="L279" s="56">
        <v>6.9432847799999999</v>
      </c>
      <c r="M279" s="56">
        <v>6.9829401100000004</v>
      </c>
      <c r="N279" s="56">
        <v>7.2530119600000003</v>
      </c>
      <c r="O279" s="56">
        <v>7.6960466600000004</v>
      </c>
      <c r="P279" s="56">
        <v>8.1281527100000002</v>
      </c>
      <c r="Q279" s="56">
        <v>8.717038839999999</v>
      </c>
      <c r="R279" s="56">
        <v>9.4345825300000001</v>
      </c>
      <c r="S279" s="56">
        <v>9.8190334099999994</v>
      </c>
      <c r="T279" s="56">
        <v>9.5524996700000013</v>
      </c>
      <c r="U279" s="56">
        <v>9.1448468900000002</v>
      </c>
      <c r="V279" s="56">
        <v>8.7473823300000006</v>
      </c>
      <c r="W279" s="56">
        <v>8.1634122199999997</v>
      </c>
      <c r="X279" s="56">
        <v>7.5303869999999993</v>
      </c>
      <c r="Y279" s="56">
        <v>6.9460652900000008</v>
      </c>
      <c r="Z279" s="67">
        <v>0</v>
      </c>
    </row>
    <row r="280" spans="1:27">
      <c r="A280" s="54">
        <f t="shared" si="4"/>
        <v>45934</v>
      </c>
      <c r="B280" s="55">
        <v>6.5635074900000001</v>
      </c>
      <c r="C280" s="56">
        <v>6.2723947300000003</v>
      </c>
      <c r="D280" s="56">
        <v>6.1770712000000003</v>
      </c>
      <c r="E280" s="56">
        <v>6.0947733299999998</v>
      </c>
      <c r="F280" s="56">
        <v>6.0452616999999993</v>
      </c>
      <c r="G280" s="56">
        <v>6.2385994499999997</v>
      </c>
      <c r="H280" s="56">
        <v>6.8217376100000005</v>
      </c>
      <c r="I280" s="56">
        <v>7.1577816700000003</v>
      </c>
      <c r="J280" s="56">
        <v>7.3920257299999994</v>
      </c>
      <c r="K280" s="56">
        <v>7.6163906399999997</v>
      </c>
      <c r="L280" s="56">
        <v>7.77871895</v>
      </c>
      <c r="M280" s="56">
        <v>7.865899820000001</v>
      </c>
      <c r="N280" s="56">
        <v>8.075351040000001</v>
      </c>
      <c r="O280" s="56">
        <v>8.6913582900000002</v>
      </c>
      <c r="P280" s="56">
        <v>9.0318708100000009</v>
      </c>
      <c r="Q280" s="56">
        <v>9.0789202899999992</v>
      </c>
      <c r="R280" s="56">
        <v>9.40356068</v>
      </c>
      <c r="S280" s="56">
        <v>9.5465655700000003</v>
      </c>
      <c r="T280" s="56">
        <v>9.4603270399999992</v>
      </c>
      <c r="U280" s="56">
        <v>9.1138722100000003</v>
      </c>
      <c r="V280" s="56">
        <v>8.6643510199999998</v>
      </c>
      <c r="W280" s="56">
        <v>8.1625317400000004</v>
      </c>
      <c r="X280" s="56">
        <v>7.6436255400000013</v>
      </c>
      <c r="Y280" s="56">
        <v>7.0131268600000007</v>
      </c>
      <c r="Z280" s="67">
        <v>0</v>
      </c>
    </row>
    <row r="281" spans="1:27">
      <c r="A281" s="54">
        <f t="shared" si="4"/>
        <v>45935</v>
      </c>
      <c r="B281" s="55">
        <v>6.6542502199999998</v>
      </c>
      <c r="C281" s="56">
        <v>6.4688736499999999</v>
      </c>
      <c r="D281" s="56">
        <v>6.2553185400000002</v>
      </c>
      <c r="E281" s="56">
        <v>6.1822677700000002</v>
      </c>
      <c r="F281" s="56">
        <v>6.2617652500000007</v>
      </c>
      <c r="G281" s="56">
        <v>6.5411419000000004</v>
      </c>
      <c r="H281" s="56">
        <v>7.1339355800000002</v>
      </c>
      <c r="I281" s="56">
        <v>7.6187565900000012</v>
      </c>
      <c r="J281" s="56">
        <v>7.6115860900000003</v>
      </c>
      <c r="K281" s="56">
        <v>7.3984203999999991</v>
      </c>
      <c r="L281" s="56">
        <v>7.1245094899999994</v>
      </c>
      <c r="M281" s="56">
        <v>6.8460625799999999</v>
      </c>
      <c r="N281" s="56">
        <v>6.9398641300000001</v>
      </c>
      <c r="O281" s="56">
        <v>7.1049704899999995</v>
      </c>
      <c r="P281" s="56">
        <v>7.3351571</v>
      </c>
      <c r="Q281" s="56">
        <v>7.5671824399999998</v>
      </c>
      <c r="R281" s="56">
        <v>7.9956263700000001</v>
      </c>
      <c r="S281" s="56">
        <v>8.42091235</v>
      </c>
      <c r="T281" s="56">
        <v>8.6738102799999997</v>
      </c>
      <c r="U281" s="56">
        <v>8.62737117</v>
      </c>
      <c r="V281" s="56">
        <v>8.1436358299999991</v>
      </c>
      <c r="W281" s="56">
        <v>7.5284457400000004</v>
      </c>
      <c r="X281" s="56">
        <v>6.8495379199999995</v>
      </c>
      <c r="Y281" s="56">
        <v>6.4020961999999999</v>
      </c>
      <c r="Z281" s="67">
        <v>0</v>
      </c>
    </row>
    <row r="282" spans="1:27">
      <c r="A282" s="54">
        <f t="shared" si="4"/>
        <v>45936</v>
      </c>
      <c r="B282" s="55">
        <v>6.18148316</v>
      </c>
      <c r="C282" s="56">
        <v>6.0753947800000008</v>
      </c>
      <c r="D282" s="56">
        <v>6.0159373599999997</v>
      </c>
      <c r="E282" s="56">
        <v>6.0248275599999994</v>
      </c>
      <c r="F282" s="56">
        <v>6.14358234</v>
      </c>
      <c r="G282" s="56">
        <v>6.8112741100000003</v>
      </c>
      <c r="H282" s="56">
        <v>7.8462268700000006</v>
      </c>
      <c r="I282" s="56">
        <v>8.6073641399999996</v>
      </c>
      <c r="J282" s="56">
        <v>8.7456319000000011</v>
      </c>
      <c r="K282" s="56">
        <v>8.8964182800000007</v>
      </c>
      <c r="L282" s="56">
        <v>8.5648869900000015</v>
      </c>
      <c r="M282" s="56">
        <v>8.1911369200000017</v>
      </c>
      <c r="N282" s="56">
        <v>7.8785729099999999</v>
      </c>
      <c r="O282" s="56">
        <v>7.5693594500000003</v>
      </c>
      <c r="P282" s="56">
        <v>7.4480204900000011</v>
      </c>
      <c r="Q282" s="56">
        <v>7.1015482900000002</v>
      </c>
      <c r="R282" s="56">
        <v>7.3758034899999991</v>
      </c>
      <c r="S282" s="56">
        <v>8.0552269600000006</v>
      </c>
      <c r="T282" s="56">
        <v>8.3573383099999994</v>
      </c>
      <c r="U282" s="56">
        <v>8.4474789299999991</v>
      </c>
      <c r="V282" s="56">
        <v>8.0860772099999991</v>
      </c>
      <c r="W282" s="56">
        <v>7.4910439600000007</v>
      </c>
      <c r="X282" s="56">
        <v>7.0385921299999996</v>
      </c>
      <c r="Y282" s="56">
        <v>6.6160096499999996</v>
      </c>
      <c r="Z282" s="67">
        <v>0</v>
      </c>
    </row>
    <row r="283" spans="1:27">
      <c r="A283" s="54">
        <f t="shared" si="4"/>
        <v>45937</v>
      </c>
      <c r="B283" s="55">
        <v>6.4130570900000006</v>
      </c>
      <c r="C283" s="56">
        <v>6.2910794499999998</v>
      </c>
      <c r="D283" s="56">
        <v>6.2385454999999999</v>
      </c>
      <c r="E283" s="56">
        <v>6.2205191400000004</v>
      </c>
      <c r="F283" s="56">
        <v>6.5022629799999994</v>
      </c>
      <c r="G283" s="56">
        <v>7.1231967300000001</v>
      </c>
      <c r="H283" s="56">
        <v>8.3013805600000001</v>
      </c>
      <c r="I283" s="56">
        <v>8.8392029999999995</v>
      </c>
      <c r="J283" s="56">
        <v>8.5809735699999994</v>
      </c>
      <c r="K283" s="56">
        <v>7.9597719500000004</v>
      </c>
      <c r="L283" s="56">
        <v>7.5623906600000002</v>
      </c>
      <c r="M283" s="56">
        <v>7.4867541600000003</v>
      </c>
      <c r="N283" s="56">
        <v>7.1998821199999998</v>
      </c>
      <c r="O283" s="56">
        <v>7.1640465499999992</v>
      </c>
      <c r="P283" s="56">
        <v>7.0915419799999997</v>
      </c>
      <c r="Q283" s="56">
        <v>6.6982691099999991</v>
      </c>
      <c r="R283" s="56">
        <v>6.9988773100000001</v>
      </c>
      <c r="S283" s="56">
        <v>7.6518373500000001</v>
      </c>
      <c r="T283" s="56">
        <v>7.9545050000000002</v>
      </c>
      <c r="U283" s="56">
        <v>8.1594097100000003</v>
      </c>
      <c r="V283" s="56">
        <v>7.7981295399999997</v>
      </c>
      <c r="W283" s="56">
        <v>7.2690150000000004</v>
      </c>
      <c r="X283" s="56">
        <v>6.7663418499999999</v>
      </c>
      <c r="Y283" s="56">
        <v>6.3070838</v>
      </c>
      <c r="Z283" s="67">
        <v>0</v>
      </c>
    </row>
    <row r="284" spans="1:27">
      <c r="A284" s="54">
        <f t="shared" si="4"/>
        <v>45938</v>
      </c>
      <c r="B284" s="55">
        <v>6.0841448600000003</v>
      </c>
      <c r="C284" s="56">
        <v>5.8955088999999994</v>
      </c>
      <c r="D284" s="56">
        <v>5.8654568400000011</v>
      </c>
      <c r="E284" s="56">
        <v>5.9201349199999997</v>
      </c>
      <c r="F284" s="56">
        <v>6.2113080300000005</v>
      </c>
      <c r="G284" s="56">
        <v>6.7507848099999999</v>
      </c>
      <c r="H284" s="56">
        <v>7.6933182999999996</v>
      </c>
      <c r="I284" s="56">
        <v>8.4609093299999998</v>
      </c>
      <c r="J284" s="56">
        <v>8.2117985600000001</v>
      </c>
      <c r="K284" s="56">
        <v>7.7243207900000002</v>
      </c>
      <c r="L284" s="56">
        <v>7.2899800899999994</v>
      </c>
      <c r="M284" s="56">
        <v>7.18415085</v>
      </c>
      <c r="N284" s="56">
        <v>7.1343549400000006</v>
      </c>
      <c r="O284" s="56">
        <v>7.051305329999999</v>
      </c>
      <c r="P284" s="56">
        <v>7.4686423999999993</v>
      </c>
      <c r="Q284" s="56">
        <v>7.4251764600000003</v>
      </c>
      <c r="R284" s="56">
        <v>7.8984139200000003</v>
      </c>
      <c r="S284" s="56">
        <v>8.2321092599999997</v>
      </c>
      <c r="T284" s="56">
        <v>8.3299563299999999</v>
      </c>
      <c r="U284" s="56">
        <v>8.42843974</v>
      </c>
      <c r="V284" s="56">
        <v>8.0420217800000007</v>
      </c>
      <c r="W284" s="56">
        <v>7.3493408500000008</v>
      </c>
      <c r="X284" s="56">
        <v>6.7843667299999995</v>
      </c>
      <c r="Y284" s="56">
        <v>6.2724048899999998</v>
      </c>
      <c r="Z284" s="67">
        <v>0</v>
      </c>
    </row>
    <row r="285" spans="1:27">
      <c r="A285" s="54">
        <f t="shared" si="4"/>
        <v>45939</v>
      </c>
      <c r="B285" s="55">
        <v>5.9898330500000005</v>
      </c>
      <c r="C285" s="56">
        <v>5.8612668599999997</v>
      </c>
      <c r="D285" s="56">
        <v>5.79740286</v>
      </c>
      <c r="E285" s="56">
        <v>5.8488829999999998</v>
      </c>
      <c r="F285" s="56">
        <v>5.9934055099999997</v>
      </c>
      <c r="G285" s="56">
        <v>6.4751358000000003</v>
      </c>
      <c r="H285" s="56">
        <v>7.5656983699999998</v>
      </c>
      <c r="I285" s="56">
        <v>8.2681051000000014</v>
      </c>
      <c r="J285" s="56">
        <v>7.95553606</v>
      </c>
      <c r="K285" s="56">
        <v>7.8754501199999991</v>
      </c>
      <c r="L285" s="56">
        <v>7.8744195400000008</v>
      </c>
      <c r="M285" s="56">
        <v>7.8863777800000001</v>
      </c>
      <c r="N285" s="56">
        <v>7.9543006100000007</v>
      </c>
      <c r="O285" s="56">
        <v>7.9436569500000003</v>
      </c>
      <c r="P285" s="56">
        <v>8.2730862500000004</v>
      </c>
      <c r="Q285" s="56">
        <v>8.2470262499999993</v>
      </c>
      <c r="R285" s="56">
        <v>8.6441190900000002</v>
      </c>
      <c r="S285" s="56">
        <v>8.9478669100000001</v>
      </c>
      <c r="T285" s="56">
        <v>8.830334070000001</v>
      </c>
      <c r="U285" s="56">
        <v>8.4745206899999985</v>
      </c>
      <c r="V285" s="56">
        <v>7.9446983800000002</v>
      </c>
      <c r="W285" s="56">
        <v>7.2408161099999999</v>
      </c>
      <c r="X285" s="56">
        <v>6.4598638399999997</v>
      </c>
      <c r="Y285" s="56">
        <v>5.9575565599999996</v>
      </c>
      <c r="Z285" s="67">
        <v>0</v>
      </c>
    </row>
    <row r="286" spans="1:27">
      <c r="A286" s="54">
        <f t="shared" si="4"/>
        <v>45940</v>
      </c>
      <c r="B286" s="55">
        <v>5.8244894</v>
      </c>
      <c r="C286" s="56">
        <v>5.74696023</v>
      </c>
      <c r="D286" s="56">
        <v>5.6968947600000002</v>
      </c>
      <c r="E286" s="56">
        <v>5.6710575900000002</v>
      </c>
      <c r="F286" s="56">
        <v>5.7966900099999998</v>
      </c>
      <c r="G286" s="56">
        <v>6.1233703999999998</v>
      </c>
      <c r="H286" s="56">
        <v>6.7432756800000009</v>
      </c>
      <c r="I286" s="56">
        <v>7.21487006</v>
      </c>
      <c r="J286" s="56">
        <v>7.2721563600000003</v>
      </c>
      <c r="K286" s="56">
        <v>7.2990602499999993</v>
      </c>
      <c r="L286" s="56">
        <v>7.3846068200000001</v>
      </c>
      <c r="M286" s="56">
        <v>7.4796207700000004</v>
      </c>
      <c r="N286" s="56">
        <v>7.4564855900000007</v>
      </c>
      <c r="O286" s="56">
        <v>7.5411942600000001</v>
      </c>
      <c r="P286" s="56">
        <v>7.9416002499999996</v>
      </c>
      <c r="Q286" s="56">
        <v>8.2545892199999997</v>
      </c>
      <c r="R286" s="56">
        <v>8.7407247300000002</v>
      </c>
      <c r="S286" s="56">
        <v>9.1791618100000019</v>
      </c>
      <c r="T286" s="56">
        <v>9.0423212299999989</v>
      </c>
      <c r="U286" s="56">
        <v>8.7333410300000001</v>
      </c>
      <c r="V286" s="56">
        <v>8.3469400500000006</v>
      </c>
      <c r="W286" s="56">
        <v>7.9031723099999995</v>
      </c>
      <c r="X286" s="56">
        <v>7.3687799400000005</v>
      </c>
      <c r="Y286" s="56">
        <v>6.7481230600000002</v>
      </c>
      <c r="Z286" s="67">
        <v>0</v>
      </c>
    </row>
    <row r="287" spans="1:27">
      <c r="A287" s="54">
        <f t="shared" si="4"/>
        <v>45941</v>
      </c>
      <c r="B287" s="55">
        <v>6.3955852899999996</v>
      </c>
      <c r="C287" s="56">
        <v>6.1853310400000003</v>
      </c>
      <c r="D287" s="56">
        <v>6.0694238599999997</v>
      </c>
      <c r="E287" s="56">
        <v>6.0095812200000003</v>
      </c>
      <c r="F287" s="56">
        <v>6.0444861799999998</v>
      </c>
      <c r="G287" s="56">
        <v>6.2235475000000005</v>
      </c>
      <c r="H287" s="56">
        <v>6.7441494300000002</v>
      </c>
      <c r="I287" s="56">
        <v>7.1578661800000001</v>
      </c>
      <c r="J287" s="56">
        <v>7.5614783599999997</v>
      </c>
      <c r="K287" s="56">
        <v>7.8673428999999997</v>
      </c>
      <c r="L287" s="56">
        <v>7.9284010899999995</v>
      </c>
      <c r="M287" s="56">
        <v>8.2789505200000004</v>
      </c>
      <c r="N287" s="56">
        <v>8.7010124199999996</v>
      </c>
      <c r="O287" s="56">
        <v>8.7484042399999993</v>
      </c>
      <c r="P287" s="56">
        <v>8.680386050000001</v>
      </c>
      <c r="Q287" s="56">
        <v>8.8485453700000001</v>
      </c>
      <c r="R287" s="56">
        <v>8.9647063100000004</v>
      </c>
      <c r="S287" s="56">
        <v>9.2670327799999992</v>
      </c>
      <c r="T287" s="56">
        <v>9.4546953700000014</v>
      </c>
      <c r="U287" s="56">
        <v>9.1915250000000004</v>
      </c>
      <c r="V287" s="56">
        <v>8.7925273599999993</v>
      </c>
      <c r="W287" s="56">
        <v>8.2145864</v>
      </c>
      <c r="X287" s="56">
        <v>7.6464174500000004</v>
      </c>
      <c r="Y287" s="56">
        <v>7.0299263600000002</v>
      </c>
      <c r="Z287" s="67">
        <v>0</v>
      </c>
    </row>
    <row r="288" spans="1:27">
      <c r="A288" s="54">
        <f t="shared" si="4"/>
        <v>45942</v>
      </c>
      <c r="B288" s="55">
        <v>6.6495745099999999</v>
      </c>
      <c r="C288" s="56">
        <v>6.4229158999999996</v>
      </c>
      <c r="D288" s="56">
        <v>6.3165320099999995</v>
      </c>
      <c r="E288" s="56">
        <v>6.2421904300000008</v>
      </c>
      <c r="F288" s="56">
        <v>6.2979884299999993</v>
      </c>
      <c r="G288" s="56">
        <v>6.5538273699999996</v>
      </c>
      <c r="H288" s="56">
        <v>7.1043550599999996</v>
      </c>
      <c r="I288" s="56">
        <v>7.5503869400000001</v>
      </c>
      <c r="J288" s="56">
        <v>7.5996587899999994</v>
      </c>
      <c r="K288" s="56">
        <v>7.5962198299999999</v>
      </c>
      <c r="L288" s="56">
        <v>7.3935985199999994</v>
      </c>
      <c r="M288" s="56">
        <v>7.2890764700000004</v>
      </c>
      <c r="N288" s="56">
        <v>7.5260447299999997</v>
      </c>
      <c r="O288" s="56">
        <v>7.7274874499999999</v>
      </c>
      <c r="P288" s="56">
        <v>7.9607363900000001</v>
      </c>
      <c r="Q288" s="56">
        <v>8.2401322100000005</v>
      </c>
      <c r="R288" s="56">
        <v>8.4764654200000003</v>
      </c>
      <c r="S288" s="56">
        <v>8.7669403100000007</v>
      </c>
      <c r="T288" s="56">
        <v>8.9029108699999995</v>
      </c>
      <c r="U288" s="56">
        <v>8.7638729500000014</v>
      </c>
      <c r="V288" s="56">
        <v>8.2913887300000013</v>
      </c>
      <c r="W288" s="56">
        <v>7.6270620499999993</v>
      </c>
      <c r="X288" s="56">
        <v>7.0253676799999996</v>
      </c>
      <c r="Y288" s="56">
        <v>6.5007808300000001</v>
      </c>
      <c r="Z288" s="67">
        <v>0</v>
      </c>
    </row>
    <row r="289" spans="1:26">
      <c r="A289" s="54">
        <f t="shared" si="4"/>
        <v>45943</v>
      </c>
      <c r="B289" s="55">
        <v>6.2871646800000001</v>
      </c>
      <c r="C289" s="56">
        <v>6.2182144299999997</v>
      </c>
      <c r="D289" s="56">
        <v>6.2342090899999993</v>
      </c>
      <c r="E289" s="56">
        <v>6.2961620900000002</v>
      </c>
      <c r="F289" s="56">
        <v>6.4493102099999993</v>
      </c>
      <c r="G289" s="56">
        <v>7.0261980400000006</v>
      </c>
      <c r="H289" s="56">
        <v>7.8598609900000005</v>
      </c>
      <c r="I289" s="56">
        <v>8.2277927300000009</v>
      </c>
      <c r="J289" s="56">
        <v>8.4476555500000003</v>
      </c>
      <c r="K289" s="56">
        <v>8.793376949999999</v>
      </c>
      <c r="L289" s="56">
        <v>8.8122314100000008</v>
      </c>
      <c r="M289" s="56">
        <v>8.705379240000001</v>
      </c>
      <c r="N289" s="56">
        <v>8.5879953699999998</v>
      </c>
      <c r="O289" s="56">
        <v>8.2926414299999998</v>
      </c>
      <c r="P289" s="56">
        <v>8.2347136099999982</v>
      </c>
      <c r="Q289" s="56">
        <v>8.0448723300000005</v>
      </c>
      <c r="R289" s="56">
        <v>8.4133770699999992</v>
      </c>
      <c r="S289" s="56">
        <v>8.9468331600000006</v>
      </c>
      <c r="T289" s="56">
        <v>9.2861604699999987</v>
      </c>
      <c r="U289" s="56">
        <v>8.9101478200000006</v>
      </c>
      <c r="V289" s="56">
        <v>8.4676328600000002</v>
      </c>
      <c r="W289" s="56">
        <v>7.8662577299999992</v>
      </c>
      <c r="X289" s="56">
        <v>7.6961570000000004</v>
      </c>
      <c r="Y289" s="56">
        <v>7.0755831099999993</v>
      </c>
      <c r="Z289" s="67">
        <v>0</v>
      </c>
    </row>
    <row r="290" spans="1:26">
      <c r="A290" s="54">
        <f t="shared" si="4"/>
        <v>45944</v>
      </c>
      <c r="B290" s="55">
        <v>6.8865737900000008</v>
      </c>
      <c r="C290" s="56">
        <v>6.6925131000000002</v>
      </c>
      <c r="D290" s="56">
        <v>6.6646677199999997</v>
      </c>
      <c r="E290" s="56">
        <v>6.663859350000001</v>
      </c>
      <c r="F290" s="56">
        <v>6.7707447599999995</v>
      </c>
      <c r="G290" s="56">
        <v>7.6097119099999997</v>
      </c>
      <c r="H290" s="56">
        <v>8.4894178300000007</v>
      </c>
      <c r="I290" s="56">
        <v>9.1552012299999994</v>
      </c>
      <c r="J290" s="56">
        <v>8.9144804299999993</v>
      </c>
      <c r="K290" s="56">
        <v>8.4068563099999984</v>
      </c>
      <c r="L290" s="56">
        <v>7.9801019800000006</v>
      </c>
      <c r="M290" s="56">
        <v>7.7527314000000001</v>
      </c>
      <c r="N290" s="56">
        <v>7.689079239999999</v>
      </c>
      <c r="O290" s="56">
        <v>7.7959285400000011</v>
      </c>
      <c r="P290" s="56">
        <v>8.1612226400000001</v>
      </c>
      <c r="Q290" s="56">
        <v>8.0467731100000002</v>
      </c>
      <c r="R290" s="56">
        <v>8.0764702100000001</v>
      </c>
      <c r="S290" s="56">
        <v>8.4860252500000009</v>
      </c>
      <c r="T290" s="56">
        <v>8.7805003399999997</v>
      </c>
      <c r="U290" s="56">
        <v>8.7565124900000004</v>
      </c>
      <c r="V290" s="56">
        <v>8.2502492600000004</v>
      </c>
      <c r="W290" s="56">
        <v>7.6293897299999998</v>
      </c>
      <c r="X290" s="56">
        <v>7.1344012899999996</v>
      </c>
      <c r="Y290" s="56">
        <v>6.6845380699999994</v>
      </c>
      <c r="Z290" s="67">
        <v>0</v>
      </c>
    </row>
    <row r="291" spans="1:26">
      <c r="A291" s="54">
        <f t="shared" si="4"/>
        <v>45945</v>
      </c>
      <c r="B291" s="55">
        <v>6.4234073600000006</v>
      </c>
      <c r="C291" s="56">
        <v>6.3184145300000001</v>
      </c>
      <c r="D291" s="56">
        <v>6.2365103299999989</v>
      </c>
      <c r="E291" s="56">
        <v>6.2427346699999999</v>
      </c>
      <c r="F291" s="56">
        <v>6.4124061700000006</v>
      </c>
      <c r="G291" s="56">
        <v>6.7652950600000006</v>
      </c>
      <c r="H291" s="56">
        <v>7.8585886299999999</v>
      </c>
      <c r="I291" s="56">
        <v>8.40825654</v>
      </c>
      <c r="J291" s="56">
        <v>8.0840251800000011</v>
      </c>
      <c r="K291" s="56">
        <v>7.8999366800000006</v>
      </c>
      <c r="L291" s="56">
        <v>7.0534681799999994</v>
      </c>
      <c r="M291" s="56">
        <v>6.9354522999999997</v>
      </c>
      <c r="N291" s="56">
        <v>7.6385044600000001</v>
      </c>
      <c r="O291" s="56">
        <v>7.5510152500000007</v>
      </c>
      <c r="P291" s="56">
        <v>7.9619270699999998</v>
      </c>
      <c r="Q291" s="56">
        <v>7.89334968</v>
      </c>
      <c r="R291" s="56">
        <v>8.1707789900000005</v>
      </c>
      <c r="S291" s="56">
        <v>8.7137421599999989</v>
      </c>
      <c r="T291" s="56">
        <v>8.8313616599999989</v>
      </c>
      <c r="U291" s="56">
        <v>8.7696387300000005</v>
      </c>
      <c r="V291" s="56">
        <v>8.2482537100000002</v>
      </c>
      <c r="W291" s="56">
        <v>7.6702097700000005</v>
      </c>
      <c r="X291" s="56">
        <v>7.1725145099999992</v>
      </c>
      <c r="Y291" s="56">
        <v>6.7690199099999999</v>
      </c>
      <c r="Z291" s="67">
        <v>0</v>
      </c>
    </row>
    <row r="292" spans="1:26">
      <c r="A292" s="54">
        <f t="shared" si="4"/>
        <v>45946</v>
      </c>
      <c r="B292" s="55">
        <v>6.4051928800000004</v>
      </c>
      <c r="C292" s="56">
        <v>6.30521507</v>
      </c>
      <c r="D292" s="56">
        <v>6.2646966200000005</v>
      </c>
      <c r="E292" s="56">
        <v>6.2850053399999997</v>
      </c>
      <c r="F292" s="56">
        <v>6.3989236499999995</v>
      </c>
      <c r="G292" s="56">
        <v>7.3968752999999996</v>
      </c>
      <c r="H292" s="56">
        <v>8.2652359900000008</v>
      </c>
      <c r="I292" s="56">
        <v>8.6994068799999997</v>
      </c>
      <c r="J292" s="56">
        <v>8.3790378299999997</v>
      </c>
      <c r="K292" s="56">
        <v>8.2552846100000004</v>
      </c>
      <c r="L292" s="56">
        <v>8.1141615900000001</v>
      </c>
      <c r="M292" s="56">
        <v>8.0194918499999996</v>
      </c>
      <c r="N292" s="56">
        <v>8.0634102500000004</v>
      </c>
      <c r="O292" s="56">
        <v>8.0984020900000004</v>
      </c>
      <c r="P292" s="56">
        <v>8.1455029200000002</v>
      </c>
      <c r="Q292" s="56">
        <v>8.0051152299999995</v>
      </c>
      <c r="R292" s="56">
        <v>8.1198321900000003</v>
      </c>
      <c r="S292" s="56">
        <v>8.6611353700000002</v>
      </c>
      <c r="T292" s="56">
        <v>8.677211269999999</v>
      </c>
      <c r="U292" s="56">
        <v>8.6108007799999999</v>
      </c>
      <c r="V292" s="56">
        <v>8.12179948</v>
      </c>
      <c r="W292" s="56">
        <v>7.7199828799999999</v>
      </c>
      <c r="X292" s="56">
        <v>7.3145440900000001</v>
      </c>
      <c r="Y292" s="56">
        <v>6.8515423999999996</v>
      </c>
      <c r="Z292" s="67">
        <v>0</v>
      </c>
    </row>
    <row r="293" spans="1:26">
      <c r="A293" s="54">
        <f t="shared" si="4"/>
        <v>45947</v>
      </c>
      <c r="B293" s="55">
        <v>6.6574894600000007</v>
      </c>
      <c r="C293" s="56">
        <v>6.5314410800000005</v>
      </c>
      <c r="D293" s="56">
        <v>6.4850163400000005</v>
      </c>
      <c r="E293" s="56">
        <v>6.52223095</v>
      </c>
      <c r="F293" s="56">
        <v>6.8603763200000003</v>
      </c>
      <c r="G293" s="56">
        <v>7.6845282399999997</v>
      </c>
      <c r="H293" s="56">
        <v>8.7309566600000004</v>
      </c>
      <c r="I293" s="56">
        <v>9.2976559000000005</v>
      </c>
      <c r="J293" s="56">
        <v>8.8876144999999998</v>
      </c>
      <c r="K293" s="56">
        <v>8.2345770399999996</v>
      </c>
      <c r="L293" s="56">
        <v>7.9066163899999999</v>
      </c>
      <c r="M293" s="56">
        <v>7.4870897300000001</v>
      </c>
      <c r="N293" s="56">
        <v>7.2504664300000004</v>
      </c>
      <c r="O293" s="56">
        <v>7.1898458300000003</v>
      </c>
      <c r="P293" s="56">
        <v>7.3526451499999999</v>
      </c>
      <c r="Q293" s="56">
        <v>7.1179809800000005</v>
      </c>
      <c r="R293" s="56">
        <v>7.4552948600000004</v>
      </c>
      <c r="S293" s="56">
        <v>8.0193099999999991</v>
      </c>
      <c r="T293" s="56">
        <v>8.3751255600000007</v>
      </c>
      <c r="U293" s="56">
        <v>8.3113460200000002</v>
      </c>
      <c r="V293" s="56">
        <v>7.9943743200000004</v>
      </c>
      <c r="W293" s="56">
        <v>7.6576206000000004</v>
      </c>
      <c r="X293" s="56">
        <v>7.4246329199999996</v>
      </c>
      <c r="Y293" s="56">
        <v>7.0079616400000004</v>
      </c>
      <c r="Z293" s="67">
        <v>0</v>
      </c>
    </row>
    <row r="294" spans="1:26">
      <c r="A294" s="54">
        <f t="shared" si="4"/>
        <v>45948</v>
      </c>
      <c r="B294" s="55">
        <v>6.70748049</v>
      </c>
      <c r="C294" s="56">
        <v>6.6432824699999999</v>
      </c>
      <c r="D294" s="56">
        <v>6.5853878799999999</v>
      </c>
      <c r="E294" s="56">
        <v>6.6904638599999995</v>
      </c>
      <c r="F294" s="56">
        <v>6.6997149299999998</v>
      </c>
      <c r="G294" s="56">
        <v>7.1310198500000004</v>
      </c>
      <c r="H294" s="56">
        <v>7.8889782500000001</v>
      </c>
      <c r="I294" s="56">
        <v>8.54440065</v>
      </c>
      <c r="J294" s="56">
        <v>8.2001234700000012</v>
      </c>
      <c r="K294" s="56">
        <v>7.8278039000000001</v>
      </c>
      <c r="L294" s="56">
        <v>7.4475092199999997</v>
      </c>
      <c r="M294" s="56">
        <v>7.0340935900000003</v>
      </c>
      <c r="N294" s="56">
        <v>6.7333950199999997</v>
      </c>
      <c r="O294" s="56">
        <v>6.6433696399999986</v>
      </c>
      <c r="P294" s="56">
        <v>6.7142571799999997</v>
      </c>
      <c r="Q294" s="56">
        <v>6.8192686400000007</v>
      </c>
      <c r="R294" s="56">
        <v>7.1835764300000005</v>
      </c>
      <c r="S294" s="56">
        <v>7.8833229500000002</v>
      </c>
      <c r="T294" s="56">
        <v>8.3403901700000009</v>
      </c>
      <c r="U294" s="56">
        <v>8.5445308700000009</v>
      </c>
      <c r="V294" s="56">
        <v>8.2347738499999998</v>
      </c>
      <c r="W294" s="56">
        <v>7.9068621700000001</v>
      </c>
      <c r="X294" s="56">
        <v>7.7096609900000006</v>
      </c>
      <c r="Y294" s="56">
        <v>7.3441874299999998</v>
      </c>
      <c r="Z294" s="67">
        <v>0</v>
      </c>
    </row>
    <row r="295" spans="1:26">
      <c r="A295" s="54">
        <f t="shared" si="4"/>
        <v>45949</v>
      </c>
      <c r="B295" s="55">
        <v>7.2126013200000001</v>
      </c>
      <c r="C295" s="56">
        <v>7.04832809</v>
      </c>
      <c r="D295" s="56">
        <v>6.98983109</v>
      </c>
      <c r="E295" s="56">
        <v>6.91993466</v>
      </c>
      <c r="F295" s="56">
        <v>7.1208374999999995</v>
      </c>
      <c r="G295" s="56">
        <v>7.5312797600000003</v>
      </c>
      <c r="H295" s="56">
        <v>8.0566998600000002</v>
      </c>
      <c r="I295" s="56">
        <v>8.6758249799999998</v>
      </c>
      <c r="J295" s="56">
        <v>8.4887364300000012</v>
      </c>
      <c r="K295" s="56">
        <v>7.9565413899999999</v>
      </c>
      <c r="L295" s="56">
        <v>7.1388908099999995</v>
      </c>
      <c r="M295" s="56">
        <v>6.6390557699999997</v>
      </c>
      <c r="N295" s="56">
        <v>6.5365681100000002</v>
      </c>
      <c r="O295" s="56">
        <v>6.61235208</v>
      </c>
      <c r="P295" s="56">
        <v>6.5884279900000005</v>
      </c>
      <c r="Q295" s="56">
        <v>6.8572512899999998</v>
      </c>
      <c r="R295" s="56">
        <v>7.2675170299999987</v>
      </c>
      <c r="S295" s="56">
        <v>7.8327701699999999</v>
      </c>
      <c r="T295" s="56">
        <v>8.2971009300000009</v>
      </c>
      <c r="U295" s="56">
        <v>8.2245561499999997</v>
      </c>
      <c r="V295" s="56">
        <v>7.7513632500000007</v>
      </c>
      <c r="W295" s="56">
        <v>7.2818053799999998</v>
      </c>
      <c r="X295" s="56">
        <v>6.8114878900000004</v>
      </c>
      <c r="Y295" s="56">
        <v>6.3301321500000007</v>
      </c>
      <c r="Z295" s="67">
        <v>0</v>
      </c>
    </row>
    <row r="296" spans="1:26">
      <c r="A296" s="54">
        <f t="shared" si="4"/>
        <v>45950</v>
      </c>
      <c r="B296" s="55">
        <v>6.1289550499999992</v>
      </c>
      <c r="C296" s="56">
        <v>6.0192666599999995</v>
      </c>
      <c r="D296" s="56">
        <v>6.0168578099999994</v>
      </c>
      <c r="E296" s="56">
        <v>6.0649463599999995</v>
      </c>
      <c r="F296" s="56">
        <v>6.3212184599999999</v>
      </c>
      <c r="G296" s="56">
        <v>6.9393946099999999</v>
      </c>
      <c r="H296" s="56">
        <v>8.1024160399999996</v>
      </c>
      <c r="I296" s="56">
        <v>8.4895710599999994</v>
      </c>
      <c r="J296" s="56">
        <v>8.1729123599999998</v>
      </c>
      <c r="K296" s="56">
        <v>7.7364190099999997</v>
      </c>
      <c r="L296" s="56">
        <v>7.4352814600000006</v>
      </c>
      <c r="M296" s="56">
        <v>7.0772862400000003</v>
      </c>
      <c r="N296" s="56">
        <v>7.0678436900000001</v>
      </c>
      <c r="O296" s="56">
        <v>7.0550030699999997</v>
      </c>
      <c r="P296" s="56">
        <v>6.9317545800000007</v>
      </c>
      <c r="Q296" s="56">
        <v>6.6685286200000009</v>
      </c>
      <c r="R296" s="56">
        <v>6.9598932100000006</v>
      </c>
      <c r="S296" s="56">
        <v>7.6375637000000003</v>
      </c>
      <c r="T296" s="56">
        <v>8.238410420000001</v>
      </c>
      <c r="U296" s="56">
        <v>8.1724956500000001</v>
      </c>
      <c r="V296" s="56">
        <v>7.8615835599999997</v>
      </c>
      <c r="W296" s="56">
        <v>7.4485300100000007</v>
      </c>
      <c r="X296" s="56">
        <v>7.12598837</v>
      </c>
      <c r="Y296" s="56">
        <v>6.7087706599999999</v>
      </c>
      <c r="Z296" s="67">
        <v>0</v>
      </c>
    </row>
    <row r="297" spans="1:26">
      <c r="A297" s="54">
        <f t="shared" si="4"/>
        <v>45951</v>
      </c>
      <c r="B297" s="55">
        <v>6.5742062299999997</v>
      </c>
      <c r="C297" s="56">
        <v>6.5611588799999989</v>
      </c>
      <c r="D297" s="56">
        <v>6.6078683299999996</v>
      </c>
      <c r="E297" s="56">
        <v>6.5310612899999994</v>
      </c>
      <c r="F297" s="56">
        <v>6.8323940099999998</v>
      </c>
      <c r="G297" s="56">
        <v>7.4017149699999996</v>
      </c>
      <c r="H297" s="56">
        <v>8.5194780700000017</v>
      </c>
      <c r="I297" s="56">
        <v>9.1357001899999997</v>
      </c>
      <c r="J297" s="56">
        <v>8.596670360000001</v>
      </c>
      <c r="K297" s="56">
        <v>7.7239389899999997</v>
      </c>
      <c r="L297" s="56">
        <v>7.1419753899999998</v>
      </c>
      <c r="M297" s="56">
        <v>6.5739147500000001</v>
      </c>
      <c r="N297" s="56">
        <v>6.1927192999999994</v>
      </c>
      <c r="O297" s="56">
        <v>6.0794179899999996</v>
      </c>
      <c r="P297" s="56">
        <v>6.3175919599999997</v>
      </c>
      <c r="Q297" s="56">
        <v>6.6453596400000006</v>
      </c>
      <c r="R297" s="56">
        <v>7.2930777600000001</v>
      </c>
      <c r="S297" s="56">
        <v>7.7650765499999999</v>
      </c>
      <c r="T297" s="56">
        <v>8.1506111600000004</v>
      </c>
      <c r="U297" s="56">
        <v>8.1906676000000012</v>
      </c>
      <c r="V297" s="56">
        <v>7.9516919699999997</v>
      </c>
      <c r="W297" s="56">
        <v>7.4032482600000007</v>
      </c>
      <c r="X297" s="56">
        <v>6.90899704</v>
      </c>
      <c r="Y297" s="56">
        <v>6.7090471900000006</v>
      </c>
      <c r="Z297" s="67">
        <v>0</v>
      </c>
    </row>
    <row r="298" spans="1:26">
      <c r="A298" s="54">
        <f t="shared" si="4"/>
        <v>45952</v>
      </c>
      <c r="B298" s="55">
        <v>6.5800584099999995</v>
      </c>
      <c r="C298" s="56">
        <v>6.5206166899999998</v>
      </c>
      <c r="D298" s="56">
        <v>6.5957114700000004</v>
      </c>
      <c r="E298" s="56">
        <v>6.6686499299999999</v>
      </c>
      <c r="F298" s="56">
        <v>7.0061223500000009</v>
      </c>
      <c r="G298" s="56">
        <v>7.9543201999999997</v>
      </c>
      <c r="H298" s="56">
        <v>8.9725874000000001</v>
      </c>
      <c r="I298" s="56">
        <v>9.0752208700000008</v>
      </c>
      <c r="J298" s="56">
        <v>8.3846294799999992</v>
      </c>
      <c r="K298" s="56">
        <v>7.6844900200000001</v>
      </c>
      <c r="L298" s="56">
        <v>7.2822802299999996</v>
      </c>
      <c r="M298" s="56">
        <v>6.8202195800000007</v>
      </c>
      <c r="N298" s="56">
        <v>6.5333346399999996</v>
      </c>
      <c r="O298" s="56">
        <v>6.4264429099999996</v>
      </c>
      <c r="P298" s="56">
        <v>6.5132000999999997</v>
      </c>
      <c r="Q298" s="56">
        <v>6.40035138</v>
      </c>
      <c r="R298" s="56">
        <v>7.0478708800000005</v>
      </c>
      <c r="S298" s="56">
        <v>7.6520868900000005</v>
      </c>
      <c r="T298" s="56">
        <v>8.0072201199999995</v>
      </c>
      <c r="U298" s="56">
        <v>7.8860410100000005</v>
      </c>
      <c r="V298" s="56">
        <v>7.62405826</v>
      </c>
      <c r="W298" s="56">
        <v>7.1538490500000007</v>
      </c>
      <c r="X298" s="56">
        <v>6.7672781500000001</v>
      </c>
      <c r="Y298" s="56">
        <v>6.4083338700000008</v>
      </c>
      <c r="Z298" s="67">
        <v>0</v>
      </c>
    </row>
    <row r="299" spans="1:26">
      <c r="A299" s="54">
        <f t="shared" si="4"/>
        <v>45953</v>
      </c>
      <c r="B299" s="55">
        <v>6.3299048100000004</v>
      </c>
      <c r="C299" s="56">
        <v>6.2746028999999997</v>
      </c>
      <c r="D299" s="56">
        <v>6.2920601200000004</v>
      </c>
      <c r="E299" s="56">
        <v>6.4346131699999995</v>
      </c>
      <c r="F299" s="56">
        <v>6.7229648799999993</v>
      </c>
      <c r="G299" s="56">
        <v>7.5213380000000001</v>
      </c>
      <c r="H299" s="56">
        <v>8.4829254699999996</v>
      </c>
      <c r="I299" s="56">
        <v>8.9641395500000005</v>
      </c>
      <c r="J299" s="56">
        <v>8.7927712299999996</v>
      </c>
      <c r="K299" s="56">
        <v>8.3363618800000001</v>
      </c>
      <c r="L299" s="56">
        <v>7.7175490699999987</v>
      </c>
      <c r="M299" s="56">
        <v>7.3681440299999998</v>
      </c>
      <c r="N299" s="56">
        <v>7.3458613300000009</v>
      </c>
      <c r="O299" s="56">
        <v>7.1199609700000002</v>
      </c>
      <c r="P299" s="56">
        <v>7.1540801399999996</v>
      </c>
      <c r="Q299" s="56">
        <v>7.47032746</v>
      </c>
      <c r="R299" s="56">
        <v>7.9515985799999997</v>
      </c>
      <c r="S299" s="56">
        <v>8.3113701100000004</v>
      </c>
      <c r="T299" s="56">
        <v>8.6688228899999995</v>
      </c>
      <c r="U299" s="56">
        <v>8.7795490399999991</v>
      </c>
      <c r="V299" s="56">
        <v>8.5667596499999998</v>
      </c>
      <c r="W299" s="56">
        <v>8.0760763000000004</v>
      </c>
      <c r="X299" s="56">
        <v>7.8209136399999997</v>
      </c>
      <c r="Y299" s="56">
        <v>7.3461555799999996</v>
      </c>
      <c r="Z299" s="67">
        <v>0</v>
      </c>
    </row>
    <row r="300" spans="1:26">
      <c r="A300" s="54">
        <f t="shared" si="4"/>
        <v>45954</v>
      </c>
      <c r="B300" s="55">
        <v>7.0412900699999987</v>
      </c>
      <c r="C300" s="56">
        <v>7.0106508799999991</v>
      </c>
      <c r="D300" s="56">
        <v>6.7404309000000007</v>
      </c>
      <c r="E300" s="56">
        <v>6.7887892899999995</v>
      </c>
      <c r="F300" s="56">
        <v>7.0516926499999997</v>
      </c>
      <c r="G300" s="56">
        <v>7.72985261</v>
      </c>
      <c r="H300" s="56">
        <v>8.7338358399999994</v>
      </c>
      <c r="I300" s="56">
        <v>9.1602978799999999</v>
      </c>
      <c r="J300" s="56">
        <v>9.1005243399999998</v>
      </c>
      <c r="K300" s="56">
        <v>8.5513996399999996</v>
      </c>
      <c r="L300" s="56">
        <v>8.0536241000000004</v>
      </c>
      <c r="M300" s="56">
        <v>7.7543303699999999</v>
      </c>
      <c r="N300" s="56">
        <v>7.29079342</v>
      </c>
      <c r="O300" s="56">
        <v>7.1396172499999997</v>
      </c>
      <c r="P300" s="56">
        <v>7.2109944399999995</v>
      </c>
      <c r="Q300" s="56">
        <v>7.1410088799999993</v>
      </c>
      <c r="R300" s="56">
        <v>7.6339542800000002</v>
      </c>
      <c r="S300" s="56">
        <v>8.2228617400000008</v>
      </c>
      <c r="T300" s="56">
        <v>8.5428138100000002</v>
      </c>
      <c r="U300" s="56">
        <v>8.5325177399999994</v>
      </c>
      <c r="V300" s="56">
        <v>8.3754642600000011</v>
      </c>
      <c r="W300" s="56">
        <v>7.9561268700000003</v>
      </c>
      <c r="X300" s="56">
        <v>8.1356400799999999</v>
      </c>
      <c r="Y300" s="56">
        <v>7.7233666100000002</v>
      </c>
      <c r="Z300" s="67">
        <v>0</v>
      </c>
    </row>
    <row r="301" spans="1:26">
      <c r="A301" s="54">
        <f t="shared" si="4"/>
        <v>45955</v>
      </c>
      <c r="B301" s="55">
        <v>7.4860506999999998</v>
      </c>
      <c r="C301" s="56">
        <v>7.4472618900000001</v>
      </c>
      <c r="D301" s="56">
        <v>7.4586285200000004</v>
      </c>
      <c r="E301" s="56">
        <v>7.5107906399999997</v>
      </c>
      <c r="F301" s="56">
        <v>7.6847556399999997</v>
      </c>
      <c r="G301" s="56">
        <v>8.0818931000000003</v>
      </c>
      <c r="H301" s="56">
        <v>8.7507483099999988</v>
      </c>
      <c r="I301" s="56">
        <v>9.0335413899999999</v>
      </c>
      <c r="J301" s="56">
        <v>8.7808340700000009</v>
      </c>
      <c r="K301" s="56">
        <v>8.1232733200000009</v>
      </c>
      <c r="L301" s="56">
        <v>7.6339190499999994</v>
      </c>
      <c r="M301" s="56">
        <v>7.1915655000000003</v>
      </c>
      <c r="N301" s="56">
        <v>6.7459243100000004</v>
      </c>
      <c r="O301" s="56">
        <v>6.5629732899999995</v>
      </c>
      <c r="P301" s="56">
        <v>6.5296472899999998</v>
      </c>
      <c r="Q301" s="56">
        <v>6.7104474600000001</v>
      </c>
      <c r="R301" s="56">
        <v>7.3474435999999992</v>
      </c>
      <c r="S301" s="56">
        <v>7.9766310499999999</v>
      </c>
      <c r="T301" s="56">
        <v>8.3353559599999993</v>
      </c>
      <c r="U301" s="56">
        <v>8.3002249199999998</v>
      </c>
      <c r="V301" s="56">
        <v>8.1332660099999998</v>
      </c>
      <c r="W301" s="56">
        <v>7.7796528500000006</v>
      </c>
      <c r="X301" s="56">
        <v>7.5463773300000003</v>
      </c>
      <c r="Y301" s="56">
        <v>7.1714790400000004</v>
      </c>
      <c r="Z301" s="67">
        <v>0</v>
      </c>
    </row>
    <row r="302" spans="1:26">
      <c r="A302" s="54">
        <f t="shared" si="4"/>
        <v>45956</v>
      </c>
      <c r="B302" s="55">
        <v>6.9417842099999998</v>
      </c>
      <c r="C302" s="56">
        <v>6.8647555900000006</v>
      </c>
      <c r="D302" s="56">
        <v>6.8438449499999994</v>
      </c>
      <c r="E302" s="56">
        <v>6.8426469800000005</v>
      </c>
      <c r="F302" s="56">
        <v>7.0201753699999996</v>
      </c>
      <c r="G302" s="56">
        <v>7.3325220599999996</v>
      </c>
      <c r="H302" s="56">
        <v>7.9535155999999994</v>
      </c>
      <c r="I302" s="56">
        <v>8.4658240800000009</v>
      </c>
      <c r="J302" s="56">
        <v>8.6285358899999984</v>
      </c>
      <c r="K302" s="56">
        <v>8.060915640000001</v>
      </c>
      <c r="L302" s="56">
        <v>7.4717850300000004</v>
      </c>
      <c r="M302" s="56">
        <v>7.1457865899999993</v>
      </c>
      <c r="N302" s="56">
        <v>7.0363626400000001</v>
      </c>
      <c r="O302" s="56">
        <v>7.0136373399999998</v>
      </c>
      <c r="P302" s="56">
        <v>6.9889602399999999</v>
      </c>
      <c r="Q302" s="56">
        <v>6.9180919000000003</v>
      </c>
      <c r="R302" s="56">
        <v>7.4361067800000002</v>
      </c>
      <c r="S302" s="56">
        <v>8.0712450199999992</v>
      </c>
      <c r="T302" s="56">
        <v>8.6941047400000002</v>
      </c>
      <c r="U302" s="56">
        <v>8.6197933599999992</v>
      </c>
      <c r="V302" s="56">
        <v>8.2323763899999989</v>
      </c>
      <c r="W302" s="56">
        <v>7.71701806</v>
      </c>
      <c r="X302" s="56">
        <v>7.2343614400000007</v>
      </c>
      <c r="Y302" s="56">
        <v>6.8382766100000012</v>
      </c>
      <c r="Z302" s="67">
        <v>0</v>
      </c>
    </row>
    <row r="303" spans="1:26">
      <c r="A303" s="54">
        <f t="shared" si="4"/>
        <v>45957</v>
      </c>
      <c r="B303" s="55">
        <v>6.6204463399999991</v>
      </c>
      <c r="C303" s="56">
        <v>6.5854037300000003</v>
      </c>
      <c r="D303" s="56">
        <v>6.4846128799999994</v>
      </c>
      <c r="E303" s="56">
        <v>6.5770846600000006</v>
      </c>
      <c r="F303" s="56">
        <v>6.8774583400000004</v>
      </c>
      <c r="G303" s="56">
        <v>7.7419679699999993</v>
      </c>
      <c r="H303" s="56">
        <v>8.8115624600000011</v>
      </c>
      <c r="I303" s="56">
        <v>9.3207771099999999</v>
      </c>
      <c r="J303" s="56">
        <v>8.9780272199999995</v>
      </c>
      <c r="K303" s="56">
        <v>8.489020609999999</v>
      </c>
      <c r="L303" s="56">
        <v>7.9159711100000001</v>
      </c>
      <c r="M303" s="56">
        <v>7.5246660300000006</v>
      </c>
      <c r="N303" s="56">
        <v>7.5257983399999997</v>
      </c>
      <c r="O303" s="56">
        <v>7.0760005899999996</v>
      </c>
      <c r="P303" s="56">
        <v>7.0431099499999998</v>
      </c>
      <c r="Q303" s="56">
        <v>6.8487063100000007</v>
      </c>
      <c r="R303" s="56">
        <v>7.3258932700000008</v>
      </c>
      <c r="S303" s="56">
        <v>8.01771353</v>
      </c>
      <c r="T303" s="56">
        <v>8.53981514</v>
      </c>
      <c r="U303" s="56">
        <v>8.4665835499999993</v>
      </c>
      <c r="V303" s="56">
        <v>8.2357856700000003</v>
      </c>
      <c r="W303" s="56">
        <v>7.8053569300000003</v>
      </c>
      <c r="X303" s="56">
        <v>7.364460639999999</v>
      </c>
      <c r="Y303" s="56">
        <v>7.0325622899999995</v>
      </c>
      <c r="Z303" s="67">
        <v>0</v>
      </c>
    </row>
    <row r="304" spans="1:26">
      <c r="A304" s="54">
        <f t="shared" si="4"/>
        <v>45958</v>
      </c>
      <c r="B304" s="55">
        <v>6.8926966300000005</v>
      </c>
      <c r="C304" s="56">
        <v>6.8744177099999995</v>
      </c>
      <c r="D304" s="56">
        <v>6.9552271699999997</v>
      </c>
      <c r="E304" s="56">
        <v>7.1022925800000003</v>
      </c>
      <c r="F304" s="56">
        <v>7.2558446100000005</v>
      </c>
      <c r="G304" s="56">
        <v>8.1270285100000006</v>
      </c>
      <c r="H304" s="56">
        <v>9.5927105899999994</v>
      </c>
      <c r="I304" s="56">
        <v>10.017160329999999</v>
      </c>
      <c r="J304" s="56">
        <v>9.649812729999999</v>
      </c>
      <c r="K304" s="56">
        <v>9.0354090500000002</v>
      </c>
      <c r="L304" s="56">
        <v>8.5695982600000011</v>
      </c>
      <c r="M304" s="56">
        <v>8.03252451</v>
      </c>
      <c r="N304" s="56">
        <v>7.82706021</v>
      </c>
      <c r="O304" s="56">
        <v>7.53859981</v>
      </c>
      <c r="P304" s="56">
        <v>7.2182438200000005</v>
      </c>
      <c r="Q304" s="56">
        <v>6.9491242</v>
      </c>
      <c r="R304" s="56">
        <v>7.53798762</v>
      </c>
      <c r="S304" s="56">
        <v>8.3557798200000004</v>
      </c>
      <c r="T304" s="56">
        <v>9.1108019700000007</v>
      </c>
      <c r="U304" s="56">
        <v>9.3008676000000001</v>
      </c>
      <c r="V304" s="56">
        <v>9.2038091200000007</v>
      </c>
      <c r="W304" s="56">
        <v>8.8744233000000001</v>
      </c>
      <c r="X304" s="56">
        <v>8.9066277899999999</v>
      </c>
      <c r="Y304" s="56">
        <v>8.4903029600000011</v>
      </c>
      <c r="Z304" s="67">
        <v>0</v>
      </c>
    </row>
    <row r="305" spans="1:26">
      <c r="A305" s="54">
        <f t="shared" si="4"/>
        <v>45959</v>
      </c>
      <c r="B305" s="55">
        <v>8.3850556800000007</v>
      </c>
      <c r="C305" s="56">
        <v>8.4345730200000002</v>
      </c>
      <c r="D305" s="56">
        <v>8.4914907900000003</v>
      </c>
      <c r="E305" s="56">
        <v>8.6525218000000006</v>
      </c>
      <c r="F305" s="56">
        <v>8.9664744599999988</v>
      </c>
      <c r="G305" s="56">
        <v>9.6594325700000017</v>
      </c>
      <c r="H305" s="56">
        <v>10.60628247</v>
      </c>
      <c r="I305" s="56">
        <v>11.11839739</v>
      </c>
      <c r="J305" s="56">
        <v>10.429176869999999</v>
      </c>
      <c r="K305" s="56">
        <v>9.5487465199999999</v>
      </c>
      <c r="L305" s="56">
        <v>8.757215519999999</v>
      </c>
      <c r="M305" s="56">
        <v>8.0129427999999994</v>
      </c>
      <c r="N305" s="56">
        <v>7.4784134499999997</v>
      </c>
      <c r="O305" s="56">
        <v>7.1347578800000013</v>
      </c>
      <c r="P305" s="56">
        <v>6.7544529000000004</v>
      </c>
      <c r="Q305" s="56">
        <v>6.9460320999999992</v>
      </c>
      <c r="R305" s="56">
        <v>7.5176029100000008</v>
      </c>
      <c r="S305" s="56">
        <v>8.4000949800000004</v>
      </c>
      <c r="T305" s="56">
        <v>9.0428897299999988</v>
      </c>
      <c r="U305" s="56">
        <v>9.1844980099999987</v>
      </c>
      <c r="V305" s="56">
        <v>9.0848598599999999</v>
      </c>
      <c r="W305" s="56">
        <v>8.6669458099999996</v>
      </c>
      <c r="X305" s="56">
        <v>8.3310360600000006</v>
      </c>
      <c r="Y305" s="56">
        <v>7.9974755800000006</v>
      </c>
      <c r="Z305" s="67">
        <v>0</v>
      </c>
    </row>
    <row r="306" spans="1:26">
      <c r="A306" s="54">
        <f t="shared" si="4"/>
        <v>45960</v>
      </c>
      <c r="B306" s="55">
        <v>7.8420310499999992</v>
      </c>
      <c r="C306" s="56">
        <v>7.7360525300000003</v>
      </c>
      <c r="D306" s="56">
        <v>7.74703681</v>
      </c>
      <c r="E306" s="56">
        <v>7.8713212199999996</v>
      </c>
      <c r="F306" s="56">
        <v>8.1937078000000003</v>
      </c>
      <c r="G306" s="56">
        <v>8.7477559799999991</v>
      </c>
      <c r="H306" s="56">
        <v>9.5124002900000004</v>
      </c>
      <c r="I306" s="56">
        <v>10.11712313</v>
      </c>
      <c r="J306" s="56">
        <v>9.9739204200000007</v>
      </c>
      <c r="K306" s="56">
        <v>9.2369709499999981</v>
      </c>
      <c r="L306" s="56">
        <v>8.4540859699999995</v>
      </c>
      <c r="M306" s="56">
        <v>7.9050060299999991</v>
      </c>
      <c r="N306" s="56">
        <v>7.4674710300000005</v>
      </c>
      <c r="O306" s="56">
        <v>7.1893634600000009</v>
      </c>
      <c r="P306" s="56">
        <v>7.0866630600000002</v>
      </c>
      <c r="Q306" s="56">
        <v>6.8986418299999999</v>
      </c>
      <c r="R306" s="56">
        <v>7.4056836099999996</v>
      </c>
      <c r="S306" s="56">
        <v>8.0903620000000007</v>
      </c>
      <c r="T306" s="56">
        <v>8.7393107299999997</v>
      </c>
      <c r="U306" s="56">
        <v>8.7703901599999998</v>
      </c>
      <c r="V306" s="56">
        <v>8.7787206399999995</v>
      </c>
      <c r="W306" s="56">
        <v>8.3860159400000001</v>
      </c>
      <c r="X306" s="56">
        <v>8.239622709999999</v>
      </c>
      <c r="Y306" s="56">
        <v>7.9603653200000002</v>
      </c>
      <c r="Z306" s="67">
        <v>0</v>
      </c>
    </row>
    <row r="307" spans="1:26">
      <c r="A307" s="54">
        <f t="shared" si="4"/>
        <v>45961</v>
      </c>
      <c r="B307" s="55">
        <v>7.7856493699999998</v>
      </c>
      <c r="C307" s="56">
        <v>7.781018050000001</v>
      </c>
      <c r="D307" s="56">
        <v>7.8569687799999999</v>
      </c>
      <c r="E307" s="56">
        <v>7.9789300499999998</v>
      </c>
      <c r="F307" s="56">
        <v>8.3011129100000005</v>
      </c>
      <c r="G307" s="56">
        <v>8.8187623899999998</v>
      </c>
      <c r="H307" s="56">
        <v>9.4914420600000007</v>
      </c>
      <c r="I307" s="56">
        <v>10.087927820000001</v>
      </c>
      <c r="J307" s="56">
        <v>9.597281709999999</v>
      </c>
      <c r="K307" s="56">
        <v>9.1798371000000003</v>
      </c>
      <c r="L307" s="56">
        <v>8.6196300899999994</v>
      </c>
      <c r="M307" s="56">
        <v>8.1052852699999995</v>
      </c>
      <c r="N307" s="56">
        <v>7.680848039999999</v>
      </c>
      <c r="O307" s="56">
        <v>7.6646075899999992</v>
      </c>
      <c r="P307" s="56">
        <v>7.4523925499999999</v>
      </c>
      <c r="Q307" s="56">
        <v>7.2325336800000004</v>
      </c>
      <c r="R307" s="56">
        <v>7.5804102900000006</v>
      </c>
      <c r="S307" s="56">
        <v>8.3370131199999999</v>
      </c>
      <c r="T307" s="56">
        <v>8.7623473000000018</v>
      </c>
      <c r="U307" s="56">
        <v>8.7061901099999996</v>
      </c>
      <c r="V307" s="56">
        <v>8.736919949999999</v>
      </c>
      <c r="W307" s="56">
        <v>8.6338505699999999</v>
      </c>
      <c r="X307" s="56">
        <v>8.8000709100000005</v>
      </c>
      <c r="Y307" s="56">
        <v>8.4028086200000001</v>
      </c>
      <c r="Z307" s="67">
        <v>0</v>
      </c>
    </row>
    <row r="308" spans="1:26">
      <c r="A308" s="54">
        <f t="shared" si="4"/>
        <v>45962</v>
      </c>
      <c r="B308" s="55">
        <v>8.7525618099999996</v>
      </c>
      <c r="C308" s="56">
        <v>8.7838854599999987</v>
      </c>
      <c r="D308" s="56">
        <v>8.7833818599999987</v>
      </c>
      <c r="E308" s="56">
        <v>8.8050545399999987</v>
      </c>
      <c r="F308" s="56">
        <v>9.0334644399999995</v>
      </c>
      <c r="G308" s="56">
        <v>9.4473611300000009</v>
      </c>
      <c r="H308" s="56">
        <v>10.219600939999999</v>
      </c>
      <c r="I308" s="56">
        <v>10.535939780000001</v>
      </c>
      <c r="J308" s="56">
        <v>10.529679809999999</v>
      </c>
      <c r="K308" s="56">
        <v>9.9591338700000005</v>
      </c>
      <c r="L308" s="56">
        <v>9.4569994899999994</v>
      </c>
      <c r="M308" s="56">
        <v>8.7094484699999999</v>
      </c>
      <c r="N308" s="56">
        <v>8.2640613300000005</v>
      </c>
      <c r="O308" s="56">
        <v>7.7390233900000007</v>
      </c>
      <c r="P308" s="56">
        <v>7.4941530800000002</v>
      </c>
      <c r="Q308" s="56">
        <v>7.7697680500000006</v>
      </c>
      <c r="R308" s="56">
        <v>8.4115336799999998</v>
      </c>
      <c r="S308" s="56">
        <v>8.8813612800000001</v>
      </c>
      <c r="T308" s="56">
        <v>9.3550193000000004</v>
      </c>
      <c r="U308" s="56">
        <v>9.3995932</v>
      </c>
      <c r="V308" s="56">
        <v>9.3141221600000002</v>
      </c>
      <c r="W308" s="56">
        <v>9.0131200600000003</v>
      </c>
      <c r="X308" s="56">
        <v>8.8529418699999987</v>
      </c>
      <c r="Y308" s="56">
        <v>8.4681416099999982</v>
      </c>
      <c r="Z308" s="67">
        <v>0</v>
      </c>
    </row>
    <row r="309" spans="1:26">
      <c r="A309" s="54">
        <f t="shared" si="4"/>
        <v>45963</v>
      </c>
      <c r="B309" s="55">
        <v>8.2715901299999999</v>
      </c>
      <c r="C309" s="56">
        <v>8.1601609200000009</v>
      </c>
      <c r="D309" s="56">
        <v>8.219614009999999</v>
      </c>
      <c r="E309" s="56">
        <v>8.2675212000000009</v>
      </c>
      <c r="F309" s="56">
        <v>8.5539405899999998</v>
      </c>
      <c r="G309" s="56">
        <v>8.9121739800000004</v>
      </c>
      <c r="H309" s="56">
        <v>9.49941703</v>
      </c>
      <c r="I309" s="56">
        <v>9.5882232700000003</v>
      </c>
      <c r="J309" s="56">
        <v>9.0619447100000006</v>
      </c>
      <c r="K309" s="56">
        <v>8.3143371000000013</v>
      </c>
      <c r="L309" s="56">
        <v>7.8034532499999996</v>
      </c>
      <c r="M309" s="56">
        <v>7.4650102799999996</v>
      </c>
      <c r="N309" s="56">
        <v>7.4715744600000003</v>
      </c>
      <c r="O309" s="56">
        <v>7.5170582200000009</v>
      </c>
      <c r="P309" s="56">
        <v>7.6846236699999988</v>
      </c>
      <c r="Q309" s="56">
        <v>8.139638380000001</v>
      </c>
      <c r="R309" s="56">
        <v>8.7682851799999995</v>
      </c>
      <c r="S309" s="56">
        <v>9.3480132999999999</v>
      </c>
      <c r="T309" s="56">
        <v>9.1996353000000006</v>
      </c>
      <c r="U309" s="56">
        <v>8.8182001500000009</v>
      </c>
      <c r="V309" s="56">
        <v>8.4136660400000007</v>
      </c>
      <c r="W309" s="56">
        <v>7.88410542</v>
      </c>
      <c r="X309" s="56">
        <v>7.6235064399999999</v>
      </c>
      <c r="Y309" s="56">
        <v>7.2734611899999999</v>
      </c>
      <c r="Z309" s="67">
        <v>2.2702353500000001</v>
      </c>
    </row>
    <row r="310" spans="1:26">
      <c r="A310" s="54">
        <f t="shared" si="4"/>
        <v>45964</v>
      </c>
      <c r="B310" s="55">
        <v>7.119056070000001</v>
      </c>
      <c r="C310" s="56">
        <v>7.1042591299999991</v>
      </c>
      <c r="D310" s="56">
        <v>7.17914502</v>
      </c>
      <c r="E310" s="56">
        <v>7.3820411999999997</v>
      </c>
      <c r="F310" s="56">
        <v>7.7324348899999995</v>
      </c>
      <c r="G310" s="56">
        <v>8.3985271900000011</v>
      </c>
      <c r="H310" s="56">
        <v>9.3113043500000003</v>
      </c>
      <c r="I310" s="56">
        <v>9.3647171799999995</v>
      </c>
      <c r="J310" s="56">
        <v>8.7492691999999987</v>
      </c>
      <c r="K310" s="56">
        <v>8.4164576799999988</v>
      </c>
      <c r="L310" s="56">
        <v>8.1382900800000009</v>
      </c>
      <c r="M310" s="56">
        <v>7.6850418300000003</v>
      </c>
      <c r="N310" s="56">
        <v>7.6927271399999997</v>
      </c>
      <c r="O310" s="56">
        <v>7.7425978799999999</v>
      </c>
      <c r="P310" s="56">
        <v>7.8617104299999996</v>
      </c>
      <c r="Q310" s="56">
        <v>8.1570097399999995</v>
      </c>
      <c r="R310" s="56">
        <v>8.7921693400000009</v>
      </c>
      <c r="S310" s="56">
        <v>9.8246102199999985</v>
      </c>
      <c r="T310" s="56">
        <v>9.8532049000000015</v>
      </c>
      <c r="U310" s="56">
        <v>9.6627442299999995</v>
      </c>
      <c r="V310" s="56">
        <v>9.2150427799999992</v>
      </c>
      <c r="W310" s="56">
        <v>8.7251098500000008</v>
      </c>
      <c r="X310" s="56">
        <v>8.3012487999999998</v>
      </c>
      <c r="Y310" s="56">
        <v>7.92160888</v>
      </c>
      <c r="Z310" s="67">
        <v>0</v>
      </c>
    </row>
    <row r="311" spans="1:26">
      <c r="A311" s="54">
        <f t="shared" si="4"/>
        <v>45965</v>
      </c>
      <c r="B311" s="55">
        <v>7.7544668000000003</v>
      </c>
      <c r="C311" s="56">
        <v>7.6903503999999989</v>
      </c>
      <c r="D311" s="56">
        <v>7.61624985</v>
      </c>
      <c r="E311" s="56">
        <v>7.72866301</v>
      </c>
      <c r="F311" s="56">
        <v>8.0419700400000007</v>
      </c>
      <c r="G311" s="56">
        <v>8.6623755400000011</v>
      </c>
      <c r="H311" s="56">
        <v>10.09891925</v>
      </c>
      <c r="I311" s="56">
        <v>10.344999390000002</v>
      </c>
      <c r="J311" s="56">
        <v>9.3792746299999994</v>
      </c>
      <c r="K311" s="56">
        <v>8.6684392700000004</v>
      </c>
      <c r="L311" s="56">
        <v>8.408750809999999</v>
      </c>
      <c r="M311" s="56">
        <v>7.9267996699999994</v>
      </c>
      <c r="N311" s="56">
        <v>7.6249787600000003</v>
      </c>
      <c r="O311" s="56">
        <v>7.7292736299999998</v>
      </c>
      <c r="P311" s="56">
        <v>7.536980680000001</v>
      </c>
      <c r="Q311" s="56">
        <v>7.5314092700000002</v>
      </c>
      <c r="R311" s="56">
        <v>8.1654627899999994</v>
      </c>
      <c r="S311" s="56">
        <v>9.1088329000000012</v>
      </c>
      <c r="T311" s="56">
        <v>8.8988345300000002</v>
      </c>
      <c r="U311" s="56">
        <v>8.6604441100000003</v>
      </c>
      <c r="V311" s="56">
        <v>8.52331884</v>
      </c>
      <c r="W311" s="56">
        <v>8.0856994699999998</v>
      </c>
      <c r="X311" s="56">
        <v>7.9114255599999996</v>
      </c>
      <c r="Y311" s="56">
        <v>7.62175929</v>
      </c>
      <c r="Z311" s="67">
        <v>0</v>
      </c>
    </row>
    <row r="312" spans="1:26">
      <c r="A312" s="54">
        <f t="shared" si="4"/>
        <v>45966</v>
      </c>
      <c r="B312" s="55">
        <v>7.5423669600000007</v>
      </c>
      <c r="C312" s="56">
        <v>7.4617647799999993</v>
      </c>
      <c r="D312" s="56">
        <v>7.5564911200000004</v>
      </c>
      <c r="E312" s="56">
        <v>7.7494080299999997</v>
      </c>
      <c r="F312" s="56">
        <v>8.1271530900000002</v>
      </c>
      <c r="G312" s="56">
        <v>9.1289255000000011</v>
      </c>
      <c r="H312" s="56">
        <v>10.25899699</v>
      </c>
      <c r="I312" s="56">
        <v>10.112065920000001</v>
      </c>
      <c r="J312" s="56">
        <v>9.2241900100000009</v>
      </c>
      <c r="K312" s="56">
        <v>8.4961924700000004</v>
      </c>
      <c r="L312" s="56">
        <v>8.2081614399999996</v>
      </c>
      <c r="M312" s="56">
        <v>7.890631879999999</v>
      </c>
      <c r="N312" s="56">
        <v>7.6740838800000004</v>
      </c>
      <c r="O312" s="56">
        <v>7.8167094399999995</v>
      </c>
      <c r="P312" s="56">
        <v>7.9756742899999997</v>
      </c>
      <c r="Q312" s="56">
        <v>7.9128013100000008</v>
      </c>
      <c r="R312" s="56">
        <v>8.5016808500000014</v>
      </c>
      <c r="S312" s="56">
        <v>9.47561784</v>
      </c>
      <c r="T312" s="56">
        <v>9.3541344700000018</v>
      </c>
      <c r="U312" s="56">
        <v>9.2939772400000003</v>
      </c>
      <c r="V312" s="56">
        <v>9.0107489699999999</v>
      </c>
      <c r="W312" s="56">
        <v>8.63735666</v>
      </c>
      <c r="X312" s="56">
        <v>8.3632417999999991</v>
      </c>
      <c r="Y312" s="56">
        <v>7.9642180299999996</v>
      </c>
      <c r="Z312" s="67">
        <v>0</v>
      </c>
    </row>
    <row r="313" spans="1:26">
      <c r="A313" s="54">
        <f t="shared" si="4"/>
        <v>45967</v>
      </c>
      <c r="B313" s="55">
        <v>7.7098924699999998</v>
      </c>
      <c r="C313" s="56">
        <v>7.62933313</v>
      </c>
      <c r="D313" s="56">
        <v>7.6589181599999989</v>
      </c>
      <c r="E313" s="56">
        <v>7.6945219899999993</v>
      </c>
      <c r="F313" s="56">
        <v>7.9995638399999995</v>
      </c>
      <c r="G313" s="56">
        <v>8.9420590600000001</v>
      </c>
      <c r="H313" s="56">
        <v>10.25199394</v>
      </c>
      <c r="I313" s="56">
        <v>10.38311206</v>
      </c>
      <c r="J313" s="56">
        <v>9.5677547500000006</v>
      </c>
      <c r="K313" s="56">
        <v>8.9629201200000015</v>
      </c>
      <c r="L313" s="56">
        <v>8.44020817</v>
      </c>
      <c r="M313" s="56">
        <v>8.3807402</v>
      </c>
      <c r="N313" s="56">
        <v>8.1212235499999998</v>
      </c>
      <c r="O313" s="56">
        <v>8.3248375899999996</v>
      </c>
      <c r="P313" s="56">
        <v>8.4070474299999987</v>
      </c>
      <c r="Q313" s="56">
        <v>8.3874676199999989</v>
      </c>
      <c r="R313" s="56">
        <v>8.79989417</v>
      </c>
      <c r="S313" s="56">
        <v>9.5140925700000007</v>
      </c>
      <c r="T313" s="56">
        <v>9.5074044900000008</v>
      </c>
      <c r="U313" s="56">
        <v>9.3064377399999998</v>
      </c>
      <c r="V313" s="56">
        <v>9.0107627699999995</v>
      </c>
      <c r="W313" s="56">
        <v>8.6333090400000003</v>
      </c>
      <c r="X313" s="56">
        <v>8.4134786000000013</v>
      </c>
      <c r="Y313" s="56">
        <v>8.1060028600000003</v>
      </c>
      <c r="Z313" s="67">
        <v>0</v>
      </c>
    </row>
    <row r="314" spans="1:26">
      <c r="A314" s="54">
        <f t="shared" si="4"/>
        <v>45968</v>
      </c>
      <c r="B314" s="55">
        <v>7.8889437600000001</v>
      </c>
      <c r="C314" s="56">
        <v>7.9242103899999998</v>
      </c>
      <c r="D314" s="56">
        <v>7.9462238299999992</v>
      </c>
      <c r="E314" s="56">
        <v>8.2111226199999994</v>
      </c>
      <c r="F314" s="56">
        <v>8.5605288399999999</v>
      </c>
      <c r="G314" s="56">
        <v>9.3496024200000001</v>
      </c>
      <c r="H314" s="56">
        <v>10.682860590000001</v>
      </c>
      <c r="I314" s="56">
        <v>10.88492074</v>
      </c>
      <c r="J314" s="56">
        <v>10.31021848</v>
      </c>
      <c r="K314" s="56">
        <v>9.6744813399999998</v>
      </c>
      <c r="L314" s="56">
        <v>9.0179954500000008</v>
      </c>
      <c r="M314" s="56">
        <v>8.4832639699999994</v>
      </c>
      <c r="N314" s="56">
        <v>8.4006658299999994</v>
      </c>
      <c r="O314" s="56">
        <v>8.3573578999999985</v>
      </c>
      <c r="P314" s="56">
        <v>8.5265404200000017</v>
      </c>
      <c r="Q314" s="56">
        <v>8.3915760700000011</v>
      </c>
      <c r="R314" s="56">
        <v>9.0015511299999993</v>
      </c>
      <c r="S314" s="56">
        <v>9.9207022499999997</v>
      </c>
      <c r="T314" s="56">
        <v>9.7805572999999999</v>
      </c>
      <c r="U314" s="56">
        <v>9.5848121800000001</v>
      </c>
      <c r="V314" s="56">
        <v>9.3499469099999981</v>
      </c>
      <c r="W314" s="56">
        <v>8.9478633900000002</v>
      </c>
      <c r="X314" s="56">
        <v>8.7974014999999994</v>
      </c>
      <c r="Y314" s="56">
        <v>8.3615632700000013</v>
      </c>
      <c r="Z314" s="67">
        <v>0</v>
      </c>
    </row>
    <row r="315" spans="1:26">
      <c r="A315" s="54">
        <f t="shared" si="4"/>
        <v>45969</v>
      </c>
      <c r="B315" s="55">
        <v>8.2445170700000006</v>
      </c>
      <c r="C315" s="56">
        <v>8.1428258699999994</v>
      </c>
      <c r="D315" s="56">
        <v>8.1554106900000001</v>
      </c>
      <c r="E315" s="56">
        <v>8.2295750400000003</v>
      </c>
      <c r="F315" s="56">
        <v>8.4793240799999996</v>
      </c>
      <c r="G315" s="56">
        <v>9.0175740999999991</v>
      </c>
      <c r="H315" s="56">
        <v>9.50545039</v>
      </c>
      <c r="I315" s="56">
        <v>9.5793807200000014</v>
      </c>
      <c r="J315" s="56">
        <v>8.9131063200000007</v>
      </c>
      <c r="K315" s="56">
        <v>8.2682392799999995</v>
      </c>
      <c r="L315" s="56">
        <v>7.8521298100000001</v>
      </c>
      <c r="M315" s="56">
        <v>7.4564825800000003</v>
      </c>
      <c r="N315" s="56">
        <v>7.2429357699999999</v>
      </c>
      <c r="O315" s="56">
        <v>7.1985417600000003</v>
      </c>
      <c r="P315" s="56">
        <v>7.3828310699999999</v>
      </c>
      <c r="Q315" s="56">
        <v>7.7747509399999997</v>
      </c>
      <c r="R315" s="56">
        <v>8.6500018400000016</v>
      </c>
      <c r="S315" s="56">
        <v>9.7552498100000005</v>
      </c>
      <c r="T315" s="56">
        <v>9.8209156599999989</v>
      </c>
      <c r="U315" s="56">
        <v>9.7347431699999998</v>
      </c>
      <c r="V315" s="56">
        <v>9.6154274599999994</v>
      </c>
      <c r="W315" s="56">
        <v>9.3981747700000007</v>
      </c>
      <c r="X315" s="56">
        <v>9.4788951100000016</v>
      </c>
      <c r="Y315" s="56">
        <v>9.1092704899999983</v>
      </c>
      <c r="Z315" s="67">
        <v>0</v>
      </c>
    </row>
    <row r="316" spans="1:26">
      <c r="A316" s="54">
        <f t="shared" si="4"/>
        <v>45970</v>
      </c>
      <c r="B316" s="55">
        <v>8.8272480399999989</v>
      </c>
      <c r="C316" s="56">
        <v>8.7842251099999995</v>
      </c>
      <c r="D316" s="56">
        <v>8.9491435999999993</v>
      </c>
      <c r="E316" s="56">
        <v>9.137992419999998</v>
      </c>
      <c r="F316" s="56">
        <v>9.4488590499999994</v>
      </c>
      <c r="G316" s="56">
        <v>9.9144717599999996</v>
      </c>
      <c r="H316" s="56">
        <v>10.643064200000001</v>
      </c>
      <c r="I316" s="56">
        <v>10.846706770000001</v>
      </c>
      <c r="J316" s="56">
        <v>10.24844729</v>
      </c>
      <c r="K316" s="56">
        <v>9.3377949299999994</v>
      </c>
      <c r="L316" s="56">
        <v>8.59512052</v>
      </c>
      <c r="M316" s="56">
        <v>8.21108847</v>
      </c>
      <c r="N316" s="56">
        <v>8.048626070000001</v>
      </c>
      <c r="O316" s="56">
        <v>7.6580448099999998</v>
      </c>
      <c r="P316" s="56">
        <v>7.9039009700000005</v>
      </c>
      <c r="Q316" s="56">
        <v>8.5041206999999996</v>
      </c>
      <c r="R316" s="56">
        <v>9.5121824699999991</v>
      </c>
      <c r="S316" s="56">
        <v>10.5614758</v>
      </c>
      <c r="T316" s="56">
        <v>10.551064309999999</v>
      </c>
      <c r="U316" s="56">
        <v>10.412550619999999</v>
      </c>
      <c r="V316" s="56">
        <v>10.25399051</v>
      </c>
      <c r="W316" s="56">
        <v>9.8972922600000004</v>
      </c>
      <c r="X316" s="56">
        <v>9.7299800099999985</v>
      </c>
      <c r="Y316" s="56">
        <v>9.2177772099999995</v>
      </c>
      <c r="Z316" s="67">
        <v>0</v>
      </c>
    </row>
    <row r="317" spans="1:26">
      <c r="A317" s="54">
        <f t="shared" si="4"/>
        <v>45971</v>
      </c>
      <c r="B317" s="55">
        <v>9.0019556799999982</v>
      </c>
      <c r="C317" s="56">
        <v>8.9215169200000002</v>
      </c>
      <c r="D317" s="56">
        <v>8.9141871899999998</v>
      </c>
      <c r="E317" s="56">
        <v>9.1173375099999987</v>
      </c>
      <c r="F317" s="56">
        <v>9.4546422500000009</v>
      </c>
      <c r="G317" s="56">
        <v>10.06471955</v>
      </c>
      <c r="H317" s="56">
        <v>10.893731219999999</v>
      </c>
      <c r="I317" s="56">
        <v>10.82185499</v>
      </c>
      <c r="J317" s="56">
        <v>9.8171791099999997</v>
      </c>
      <c r="K317" s="56">
        <v>9.0475995499999993</v>
      </c>
      <c r="L317" s="56">
        <v>8.4283402800000005</v>
      </c>
      <c r="M317" s="56">
        <v>7.8571151599999993</v>
      </c>
      <c r="N317" s="56">
        <v>7.62982972</v>
      </c>
      <c r="O317" s="56">
        <v>7.5263836700000004</v>
      </c>
      <c r="P317" s="56">
        <v>7.6855351799999996</v>
      </c>
      <c r="Q317" s="56">
        <v>7.9070471300000005</v>
      </c>
      <c r="R317" s="56">
        <v>8.7099712099999991</v>
      </c>
      <c r="S317" s="56">
        <v>9.7908197599999998</v>
      </c>
      <c r="T317" s="56">
        <v>9.7072954399999993</v>
      </c>
      <c r="U317" s="56">
        <v>9.522914479999999</v>
      </c>
      <c r="V317" s="56">
        <v>9.1623774600000001</v>
      </c>
      <c r="W317" s="56">
        <v>8.7580976699999997</v>
      </c>
      <c r="X317" s="56">
        <v>8.3131271100000017</v>
      </c>
      <c r="Y317" s="56">
        <v>7.9482839200000006</v>
      </c>
      <c r="Z317" s="67">
        <v>0</v>
      </c>
    </row>
    <row r="318" spans="1:26">
      <c r="A318" s="54">
        <f t="shared" si="4"/>
        <v>45972</v>
      </c>
      <c r="B318" s="55">
        <v>7.76326041</v>
      </c>
      <c r="C318" s="56">
        <v>7.6473066400000009</v>
      </c>
      <c r="D318" s="56">
        <v>7.6125027200000002</v>
      </c>
      <c r="E318" s="56">
        <v>7.7552920900000011</v>
      </c>
      <c r="F318" s="56">
        <v>8.1014595299999996</v>
      </c>
      <c r="G318" s="56">
        <v>8.69928919</v>
      </c>
      <c r="H318" s="56">
        <v>9.8063343399999994</v>
      </c>
      <c r="I318" s="56">
        <v>10.080428889999999</v>
      </c>
      <c r="J318" s="56">
        <v>9.3940117099999991</v>
      </c>
      <c r="K318" s="56">
        <v>8.9257141900000008</v>
      </c>
      <c r="L318" s="56">
        <v>8.7922327899999999</v>
      </c>
      <c r="M318" s="56">
        <v>8.7000380699999997</v>
      </c>
      <c r="N318" s="56">
        <v>8.5239901100000015</v>
      </c>
      <c r="O318" s="56">
        <v>8.54614677</v>
      </c>
      <c r="P318" s="56">
        <v>8.5336391200000001</v>
      </c>
      <c r="Q318" s="56">
        <v>8.5151502699999995</v>
      </c>
      <c r="R318" s="56">
        <v>8.9317229999999999</v>
      </c>
      <c r="S318" s="56">
        <v>9.7886825800000015</v>
      </c>
      <c r="T318" s="56">
        <v>9.6578585500000003</v>
      </c>
      <c r="U318" s="56">
        <v>9.4477414300000007</v>
      </c>
      <c r="V318" s="56">
        <v>9.2146750900000001</v>
      </c>
      <c r="W318" s="56">
        <v>8.8128794599999996</v>
      </c>
      <c r="X318" s="56">
        <v>8.73198966</v>
      </c>
      <c r="Y318" s="56">
        <v>8.4515890299999992</v>
      </c>
      <c r="Z318" s="67">
        <v>0</v>
      </c>
    </row>
    <row r="319" spans="1:26">
      <c r="A319" s="54">
        <f t="shared" si="4"/>
        <v>45973</v>
      </c>
      <c r="B319" s="55">
        <v>8.2583278800000013</v>
      </c>
      <c r="C319" s="56">
        <v>8.1828584400000004</v>
      </c>
      <c r="D319" s="56">
        <v>8.2028535699999985</v>
      </c>
      <c r="E319" s="56">
        <v>8.3604429099999997</v>
      </c>
      <c r="F319" s="56">
        <v>8.7000243699999995</v>
      </c>
      <c r="G319" s="56">
        <v>9.5315404899999994</v>
      </c>
      <c r="H319" s="56">
        <v>10.7330589</v>
      </c>
      <c r="I319" s="56">
        <v>10.571938849999999</v>
      </c>
      <c r="J319" s="56">
        <v>9.5524963000000014</v>
      </c>
      <c r="K319" s="56">
        <v>8.8497655300000009</v>
      </c>
      <c r="L319" s="56">
        <v>8.2825796699999987</v>
      </c>
      <c r="M319" s="56">
        <v>7.9032989999999996</v>
      </c>
      <c r="N319" s="56">
        <v>7.8950153800000002</v>
      </c>
      <c r="O319" s="56">
        <v>7.6415486000000001</v>
      </c>
      <c r="P319" s="56">
        <v>7.5869882099999995</v>
      </c>
      <c r="Q319" s="56">
        <v>7.6927668900000006</v>
      </c>
      <c r="R319" s="56">
        <v>8.3382955299999999</v>
      </c>
      <c r="S319" s="56">
        <v>9.3297683500000002</v>
      </c>
      <c r="T319" s="56">
        <v>9.1916151500000005</v>
      </c>
      <c r="U319" s="56">
        <v>9.1220994600000012</v>
      </c>
      <c r="V319" s="56">
        <v>8.7531114400000014</v>
      </c>
      <c r="W319" s="56">
        <v>8.3745116700000004</v>
      </c>
      <c r="X319" s="56">
        <v>8.0538607500000001</v>
      </c>
      <c r="Y319" s="56">
        <v>7.7017488999999992</v>
      </c>
      <c r="Z319" s="67">
        <v>0</v>
      </c>
    </row>
    <row r="320" spans="1:26">
      <c r="A320" s="54">
        <f t="shared" si="4"/>
        <v>45974</v>
      </c>
      <c r="B320" s="55">
        <v>7.4290023300000003</v>
      </c>
      <c r="C320" s="56">
        <v>7.3859830000000004</v>
      </c>
      <c r="D320" s="56">
        <v>7.3541156799999996</v>
      </c>
      <c r="E320" s="56">
        <v>7.4897821300000009</v>
      </c>
      <c r="F320" s="56">
        <v>7.8863567200000002</v>
      </c>
      <c r="G320" s="56">
        <v>8.4929816300000009</v>
      </c>
      <c r="H320" s="56">
        <v>9.4887922800000002</v>
      </c>
      <c r="I320" s="56">
        <v>9.7065728400000015</v>
      </c>
      <c r="J320" s="56">
        <v>8.8084163599999989</v>
      </c>
      <c r="K320" s="56">
        <v>8.0893901100000001</v>
      </c>
      <c r="L320" s="56">
        <v>7.7898318299999998</v>
      </c>
      <c r="M320" s="56">
        <v>7.4479696399999993</v>
      </c>
      <c r="N320" s="56">
        <v>7.3130778200000002</v>
      </c>
      <c r="O320" s="56">
        <v>7.42519332</v>
      </c>
      <c r="P320" s="56">
        <v>7.5669803699999996</v>
      </c>
      <c r="Q320" s="56">
        <v>7.7035273999999996</v>
      </c>
      <c r="R320" s="56">
        <v>8.3063172499999993</v>
      </c>
      <c r="S320" s="56">
        <v>9.0804658699999994</v>
      </c>
      <c r="T320" s="56">
        <v>9.0292619799999994</v>
      </c>
      <c r="U320" s="56">
        <v>8.7836204900000006</v>
      </c>
      <c r="V320" s="56">
        <v>8.5492846999999994</v>
      </c>
      <c r="W320" s="56">
        <v>8.2118874500000008</v>
      </c>
      <c r="X320" s="56">
        <v>8.0209019900000005</v>
      </c>
      <c r="Y320" s="56">
        <v>7.6575684099999997</v>
      </c>
      <c r="Z320" s="67">
        <v>0</v>
      </c>
    </row>
    <row r="321" spans="1:26">
      <c r="A321" s="54">
        <f t="shared" si="4"/>
        <v>45975</v>
      </c>
      <c r="B321" s="55">
        <v>7.4475754399999996</v>
      </c>
      <c r="C321" s="56">
        <v>7.3906561499999999</v>
      </c>
      <c r="D321" s="56">
        <v>7.42711071</v>
      </c>
      <c r="E321" s="56">
        <v>7.6150046099999997</v>
      </c>
      <c r="F321" s="56">
        <v>7.9580897000000004</v>
      </c>
      <c r="G321" s="56">
        <v>8.8141777799999996</v>
      </c>
      <c r="H321" s="56">
        <v>9.8861752000000003</v>
      </c>
      <c r="I321" s="56">
        <v>10.04743491</v>
      </c>
      <c r="J321" s="56">
        <v>9.3681745200000002</v>
      </c>
      <c r="K321" s="56">
        <v>8.6422064200000008</v>
      </c>
      <c r="L321" s="56">
        <v>7.86481443</v>
      </c>
      <c r="M321" s="56">
        <v>7.3495257999999994</v>
      </c>
      <c r="N321" s="56">
        <v>7.2440728700000001</v>
      </c>
      <c r="O321" s="56">
        <v>7.3202505900000006</v>
      </c>
      <c r="P321" s="56">
        <v>7.4101096899999996</v>
      </c>
      <c r="Q321" s="56">
        <v>7.84594842</v>
      </c>
      <c r="R321" s="56">
        <v>8.4738643699999994</v>
      </c>
      <c r="S321" s="56">
        <v>9.3720143800000013</v>
      </c>
      <c r="T321" s="56">
        <v>9.0384395499999997</v>
      </c>
      <c r="U321" s="56">
        <v>8.8848580899999998</v>
      </c>
      <c r="V321" s="56">
        <v>8.5671038199999998</v>
      </c>
      <c r="W321" s="56">
        <v>8.1260752499999995</v>
      </c>
      <c r="X321" s="56">
        <v>7.8807844000000005</v>
      </c>
      <c r="Y321" s="56">
        <v>7.4778885499999994</v>
      </c>
      <c r="Z321" s="67">
        <v>0</v>
      </c>
    </row>
    <row r="322" spans="1:26">
      <c r="A322" s="54">
        <f t="shared" si="4"/>
        <v>45976</v>
      </c>
      <c r="B322" s="55">
        <v>7.1785504899999992</v>
      </c>
      <c r="C322" s="56">
        <v>7.0759280799999997</v>
      </c>
      <c r="D322" s="56">
        <v>7.0675785500000003</v>
      </c>
      <c r="E322" s="56">
        <v>7.1218767800000009</v>
      </c>
      <c r="F322" s="56">
        <v>7.3830011200000003</v>
      </c>
      <c r="G322" s="56">
        <v>7.7715697100000005</v>
      </c>
      <c r="H322" s="56">
        <v>8.5366295800000014</v>
      </c>
      <c r="I322" s="56">
        <v>8.8182759599999994</v>
      </c>
      <c r="J322" s="56">
        <v>8.440256419999999</v>
      </c>
      <c r="K322" s="56">
        <v>7.8648473000000001</v>
      </c>
      <c r="L322" s="56">
        <v>7.3462797600000007</v>
      </c>
      <c r="M322" s="56">
        <v>7.0821190500000002</v>
      </c>
      <c r="N322" s="56">
        <v>7.11801818</v>
      </c>
      <c r="O322" s="56">
        <v>7.0848418200000003</v>
      </c>
      <c r="P322" s="56">
        <v>7.1802956799999995</v>
      </c>
      <c r="Q322" s="56">
        <v>7.6738811900000004</v>
      </c>
      <c r="R322" s="56">
        <v>8.4537206599999983</v>
      </c>
      <c r="S322" s="56">
        <v>9.1169485899999998</v>
      </c>
      <c r="T322" s="56">
        <v>8.8530828300000017</v>
      </c>
      <c r="U322" s="56">
        <v>8.6589695099999986</v>
      </c>
      <c r="V322" s="56">
        <v>8.4223101200000006</v>
      </c>
      <c r="W322" s="56">
        <v>8.1217454399999998</v>
      </c>
      <c r="X322" s="56">
        <v>7.9336143699999999</v>
      </c>
      <c r="Y322" s="56">
        <v>7.5299829099999993</v>
      </c>
      <c r="Z322" s="67">
        <v>0</v>
      </c>
    </row>
    <row r="323" spans="1:26">
      <c r="A323" s="54">
        <f t="shared" si="4"/>
        <v>45977</v>
      </c>
      <c r="B323" s="55">
        <v>7.2223467399999999</v>
      </c>
      <c r="C323" s="56">
        <v>7.2114201300000005</v>
      </c>
      <c r="D323" s="56">
        <v>7.2211608100000007</v>
      </c>
      <c r="E323" s="56">
        <v>7.3533876199999995</v>
      </c>
      <c r="F323" s="56">
        <v>7.6359938099999995</v>
      </c>
      <c r="G323" s="56">
        <v>8.024766940000001</v>
      </c>
      <c r="H323" s="56">
        <v>8.785146619999999</v>
      </c>
      <c r="I323" s="56">
        <v>9.0192046699999988</v>
      </c>
      <c r="J323" s="56">
        <v>8.4862503399999998</v>
      </c>
      <c r="K323" s="56">
        <v>7.9343228199999993</v>
      </c>
      <c r="L323" s="56">
        <v>7.4952420799999997</v>
      </c>
      <c r="M323" s="56">
        <v>7.1043612299999994</v>
      </c>
      <c r="N323" s="56">
        <v>7.0787877800000008</v>
      </c>
      <c r="O323" s="56">
        <v>7.1794488199999993</v>
      </c>
      <c r="P323" s="56">
        <v>7.3538094500000009</v>
      </c>
      <c r="Q323" s="56">
        <v>7.8239488100000001</v>
      </c>
      <c r="R323" s="56">
        <v>8.6299188199999985</v>
      </c>
      <c r="S323" s="56">
        <v>9.3468593999999996</v>
      </c>
      <c r="T323" s="56">
        <v>9.06086378</v>
      </c>
      <c r="U323" s="56">
        <v>8.8942745900000002</v>
      </c>
      <c r="V323" s="56">
        <v>8.5346971799999984</v>
      </c>
      <c r="W323" s="56">
        <v>8.0862690600000011</v>
      </c>
      <c r="X323" s="56">
        <v>7.80739494</v>
      </c>
      <c r="Y323" s="56">
        <v>7.4326139800000002</v>
      </c>
      <c r="Z323" s="67">
        <v>0</v>
      </c>
    </row>
    <row r="324" spans="1:26">
      <c r="A324" s="54">
        <f t="shared" si="4"/>
        <v>45978</v>
      </c>
      <c r="B324" s="55">
        <v>7.2225809300000003</v>
      </c>
      <c r="C324" s="56">
        <v>7.1849248599999997</v>
      </c>
      <c r="D324" s="56">
        <v>7.2643781699999996</v>
      </c>
      <c r="E324" s="56">
        <v>7.4365650900000002</v>
      </c>
      <c r="F324" s="56">
        <v>7.7563825599999996</v>
      </c>
      <c r="G324" s="56">
        <v>8.3711119899999993</v>
      </c>
      <c r="H324" s="56">
        <v>9.3069768800000006</v>
      </c>
      <c r="I324" s="56">
        <v>9.3833112799999991</v>
      </c>
      <c r="J324" s="56">
        <v>8.6868359500000008</v>
      </c>
      <c r="K324" s="56">
        <v>8.2120573999999991</v>
      </c>
      <c r="L324" s="56">
        <v>8.022796829999999</v>
      </c>
      <c r="M324" s="56">
        <v>7.8427285400000004</v>
      </c>
      <c r="N324" s="56">
        <v>7.6862209600000009</v>
      </c>
      <c r="O324" s="56">
        <v>7.5828084799999997</v>
      </c>
      <c r="P324" s="56">
        <v>7.7787114700000002</v>
      </c>
      <c r="Q324" s="56">
        <v>8.2583282600000008</v>
      </c>
      <c r="R324" s="56">
        <v>9.1164456400000002</v>
      </c>
      <c r="S324" s="56">
        <v>10.065058010000001</v>
      </c>
      <c r="T324" s="56">
        <v>9.8039697599999993</v>
      </c>
      <c r="U324" s="56">
        <v>9.7062857299999994</v>
      </c>
      <c r="V324" s="56">
        <v>9.3509392000000009</v>
      </c>
      <c r="W324" s="56">
        <v>8.8382957600000012</v>
      </c>
      <c r="X324" s="56">
        <v>8.718251089999999</v>
      </c>
      <c r="Y324" s="56">
        <v>8.3965165000000006</v>
      </c>
      <c r="Z324" s="67">
        <v>0</v>
      </c>
    </row>
    <row r="325" spans="1:26">
      <c r="A325" s="54">
        <f t="shared" si="4"/>
        <v>45979</v>
      </c>
      <c r="B325" s="55">
        <v>8.2010307900000008</v>
      </c>
      <c r="C325" s="56">
        <v>8.0889163599999989</v>
      </c>
      <c r="D325" s="56">
        <v>8.0991427300000005</v>
      </c>
      <c r="E325" s="56">
        <v>8.293679599999999</v>
      </c>
      <c r="F325" s="56">
        <v>8.6767673800000011</v>
      </c>
      <c r="G325" s="56">
        <v>9.2583518100000006</v>
      </c>
      <c r="H325" s="56">
        <v>10.05388956</v>
      </c>
      <c r="I325" s="56">
        <v>10.072243350000001</v>
      </c>
      <c r="J325" s="56">
        <v>9.4581837100000001</v>
      </c>
      <c r="K325" s="56">
        <v>8.8107631599999987</v>
      </c>
      <c r="L325" s="56">
        <v>8.2497235</v>
      </c>
      <c r="M325" s="56">
        <v>7.8463926099999997</v>
      </c>
      <c r="N325" s="56">
        <v>7.4982523499999996</v>
      </c>
      <c r="O325" s="56">
        <v>7.4267531599999996</v>
      </c>
      <c r="P325" s="56">
        <v>7.7660296599999992</v>
      </c>
      <c r="Q325" s="56">
        <v>8.1244531599999998</v>
      </c>
      <c r="R325" s="56">
        <v>8.9639079600000002</v>
      </c>
      <c r="S325" s="56">
        <v>10.000085950000001</v>
      </c>
      <c r="T325" s="56">
        <v>9.7752336899999985</v>
      </c>
      <c r="U325" s="56">
        <v>9.6868074799999988</v>
      </c>
      <c r="V325" s="56">
        <v>9.435782780000002</v>
      </c>
      <c r="W325" s="56">
        <v>9.0127647599999996</v>
      </c>
      <c r="X325" s="56">
        <v>8.9095295599999993</v>
      </c>
      <c r="Y325" s="56">
        <v>8.5471200800000009</v>
      </c>
      <c r="Z325" s="67">
        <v>0</v>
      </c>
    </row>
    <row r="326" spans="1:26">
      <c r="A326" s="54">
        <f t="shared" ref="A326:A368" si="5">A325+1</f>
        <v>45980</v>
      </c>
      <c r="B326" s="55">
        <v>8.2231085000000004</v>
      </c>
      <c r="C326" s="56">
        <v>8.1355101100000002</v>
      </c>
      <c r="D326" s="56">
        <v>8.1871643600000006</v>
      </c>
      <c r="E326" s="56">
        <v>8.2250590300000006</v>
      </c>
      <c r="F326" s="56">
        <v>8.4894203800000003</v>
      </c>
      <c r="G326" s="56">
        <v>9.1781476500000014</v>
      </c>
      <c r="H326" s="56">
        <v>10.01114538</v>
      </c>
      <c r="I326" s="56">
        <v>10.39046795</v>
      </c>
      <c r="J326" s="56">
        <v>9.5293737600000004</v>
      </c>
      <c r="K326" s="56">
        <v>8.7764658799999999</v>
      </c>
      <c r="L326" s="56">
        <v>8.122884560000001</v>
      </c>
      <c r="M326" s="56">
        <v>7.7648126900000003</v>
      </c>
      <c r="N326" s="56">
        <v>7.5121689800000002</v>
      </c>
      <c r="O326" s="56">
        <v>7.49426551</v>
      </c>
      <c r="P326" s="56">
        <v>7.4987403799999992</v>
      </c>
      <c r="Q326" s="56">
        <v>7.8525126299999997</v>
      </c>
      <c r="R326" s="56">
        <v>8.8850419399999989</v>
      </c>
      <c r="S326" s="56">
        <v>9.9012251999999989</v>
      </c>
      <c r="T326" s="56">
        <v>9.8124198400000004</v>
      </c>
      <c r="U326" s="56">
        <v>9.7408583100000001</v>
      </c>
      <c r="V326" s="56">
        <v>9.4819004300000014</v>
      </c>
      <c r="W326" s="56">
        <v>9.0624150899999982</v>
      </c>
      <c r="X326" s="56">
        <v>8.8956452200000005</v>
      </c>
      <c r="Y326" s="56">
        <v>8.464770080000001</v>
      </c>
      <c r="Z326" s="67">
        <v>0</v>
      </c>
    </row>
    <row r="327" spans="1:26">
      <c r="A327" s="54">
        <f t="shared" si="5"/>
        <v>45981</v>
      </c>
      <c r="B327" s="55">
        <v>8.2047872299999991</v>
      </c>
      <c r="C327" s="56">
        <v>8.1955944300000017</v>
      </c>
      <c r="D327" s="56">
        <v>8.1614648899999995</v>
      </c>
      <c r="E327" s="56">
        <v>8.2465456400000008</v>
      </c>
      <c r="F327" s="56">
        <v>8.5162996600000014</v>
      </c>
      <c r="G327" s="56">
        <v>9.1087873999999989</v>
      </c>
      <c r="H327" s="56">
        <v>9.9602803099999999</v>
      </c>
      <c r="I327" s="56">
        <v>10.28437956</v>
      </c>
      <c r="J327" s="56">
        <v>10.37942947</v>
      </c>
      <c r="K327" s="56">
        <v>10.41623517</v>
      </c>
      <c r="L327" s="56">
        <v>10.518837869999999</v>
      </c>
      <c r="M327" s="56">
        <v>10.319025980000001</v>
      </c>
      <c r="N327" s="56">
        <v>9.9600136400000014</v>
      </c>
      <c r="O327" s="56">
        <v>9.9931100100000005</v>
      </c>
      <c r="P327" s="56">
        <v>9.9186995500000013</v>
      </c>
      <c r="Q327" s="56">
        <v>10.1927968</v>
      </c>
      <c r="R327" s="56">
        <v>10.636379209999999</v>
      </c>
      <c r="S327" s="56">
        <v>11.139100169999999</v>
      </c>
      <c r="T327" s="56">
        <v>10.858817569999999</v>
      </c>
      <c r="U327" s="56">
        <v>10.558826789999999</v>
      </c>
      <c r="V327" s="56">
        <v>10.25124568</v>
      </c>
      <c r="W327" s="56">
        <v>9.6406013299999991</v>
      </c>
      <c r="X327" s="56">
        <v>9.5211581399999989</v>
      </c>
      <c r="Y327" s="56">
        <v>9.0078770200000005</v>
      </c>
      <c r="Z327" s="67">
        <v>0</v>
      </c>
    </row>
    <row r="328" spans="1:26">
      <c r="A328" s="54">
        <f t="shared" si="5"/>
        <v>45982</v>
      </c>
      <c r="B328" s="55">
        <v>8.63508706</v>
      </c>
      <c r="C328" s="56">
        <v>8.4352140700000007</v>
      </c>
      <c r="D328" s="56">
        <v>8.4210241799999999</v>
      </c>
      <c r="E328" s="56">
        <v>8.4790580699999989</v>
      </c>
      <c r="F328" s="56">
        <v>8.6964445099999992</v>
      </c>
      <c r="G328" s="56">
        <v>9.226745489999999</v>
      </c>
      <c r="H328" s="56">
        <v>10.152092349999998</v>
      </c>
      <c r="I328" s="56">
        <v>10.498191920000002</v>
      </c>
      <c r="J328" s="56">
        <v>10.011072480000001</v>
      </c>
      <c r="K328" s="56">
        <v>9.4144566799999989</v>
      </c>
      <c r="L328" s="56">
        <v>9.12750415</v>
      </c>
      <c r="M328" s="56">
        <v>8.9738171100000006</v>
      </c>
      <c r="N328" s="56">
        <v>8.6719836499999996</v>
      </c>
      <c r="O328" s="56">
        <v>8.5842242599999992</v>
      </c>
      <c r="P328" s="56">
        <v>8.4781741000000004</v>
      </c>
      <c r="Q328" s="56">
        <v>8.9634800900000009</v>
      </c>
      <c r="R328" s="56">
        <v>9.8198130200000016</v>
      </c>
      <c r="S328" s="56">
        <v>10.597803260000001</v>
      </c>
      <c r="T328" s="56">
        <v>10.35212112</v>
      </c>
      <c r="U328" s="56">
        <v>10.349902930000001</v>
      </c>
      <c r="V328" s="56">
        <v>10.09537168</v>
      </c>
      <c r="W328" s="56">
        <v>9.7962737799999999</v>
      </c>
      <c r="X328" s="56">
        <v>9.8310816799999987</v>
      </c>
      <c r="Y328" s="56">
        <v>9.4658961300000009</v>
      </c>
      <c r="Z328" s="67">
        <v>0</v>
      </c>
    </row>
    <row r="329" spans="1:26">
      <c r="A329" s="54">
        <f t="shared" si="5"/>
        <v>45983</v>
      </c>
      <c r="B329" s="55">
        <v>9.2160012399999989</v>
      </c>
      <c r="C329" s="56">
        <v>9.1209739200000008</v>
      </c>
      <c r="D329" s="56">
        <v>9.1255034300000002</v>
      </c>
      <c r="E329" s="56">
        <v>9.1753269399999997</v>
      </c>
      <c r="F329" s="56">
        <v>9.4197998700000003</v>
      </c>
      <c r="G329" s="56">
        <v>9.7931887100000008</v>
      </c>
      <c r="H329" s="56">
        <v>10.466479830000001</v>
      </c>
      <c r="I329" s="56">
        <v>10.75232263</v>
      </c>
      <c r="J329" s="56">
        <v>10.19178941</v>
      </c>
      <c r="K329" s="56">
        <v>9.5674245000000013</v>
      </c>
      <c r="L329" s="56">
        <v>8.9255674299999992</v>
      </c>
      <c r="M329" s="56">
        <v>8.4452140999999994</v>
      </c>
      <c r="N329" s="56">
        <v>8.0360624699999992</v>
      </c>
      <c r="O329" s="56">
        <v>7.7966296999999996</v>
      </c>
      <c r="P329" s="56">
        <v>7.7309648099999997</v>
      </c>
      <c r="Q329" s="56">
        <v>8.2587203300000009</v>
      </c>
      <c r="R329" s="56">
        <v>9.2054437500000006</v>
      </c>
      <c r="S329" s="56">
        <v>10.185083760000001</v>
      </c>
      <c r="T329" s="56">
        <v>10.05852756</v>
      </c>
      <c r="U329" s="56">
        <v>9.9749137999999995</v>
      </c>
      <c r="V329" s="56">
        <v>9.8659165900000012</v>
      </c>
      <c r="W329" s="56">
        <v>9.5471240599999998</v>
      </c>
      <c r="X329" s="56">
        <v>9.4971443399999984</v>
      </c>
      <c r="Y329" s="56">
        <v>9.1888263299999995</v>
      </c>
      <c r="Z329" s="67">
        <v>0</v>
      </c>
    </row>
    <row r="330" spans="1:26">
      <c r="A330" s="54">
        <f t="shared" si="5"/>
        <v>45984</v>
      </c>
      <c r="B330" s="55">
        <v>8.8974538200000008</v>
      </c>
      <c r="C330" s="56">
        <v>8.7368571799999994</v>
      </c>
      <c r="D330" s="56">
        <v>8.7580692799999991</v>
      </c>
      <c r="E330" s="56">
        <v>8.7658114600000001</v>
      </c>
      <c r="F330" s="56">
        <v>9.0110361300000008</v>
      </c>
      <c r="G330" s="56">
        <v>9.3409418500000001</v>
      </c>
      <c r="H330" s="56">
        <v>10.05981002</v>
      </c>
      <c r="I330" s="56">
        <v>10.55256664</v>
      </c>
      <c r="J330" s="56">
        <v>10.725023650000001</v>
      </c>
      <c r="K330" s="56">
        <v>10.798988989999998</v>
      </c>
      <c r="L330" s="56">
        <v>10.638859199999999</v>
      </c>
      <c r="M330" s="56">
        <v>10.70590715</v>
      </c>
      <c r="N330" s="56">
        <v>10.75383004</v>
      </c>
      <c r="O330" s="56">
        <v>10.616674960000001</v>
      </c>
      <c r="P330" s="56">
        <v>10.929621279999999</v>
      </c>
      <c r="Q330" s="56">
        <v>11.145564090000001</v>
      </c>
      <c r="R330" s="56">
        <v>11.423174080000001</v>
      </c>
      <c r="S330" s="56">
        <v>11.808208029999999</v>
      </c>
      <c r="T330" s="56">
        <v>11.43943657</v>
      </c>
      <c r="U330" s="56">
        <v>10.899535669999999</v>
      </c>
      <c r="V330" s="56">
        <v>2.6720327199999998</v>
      </c>
      <c r="W330" s="56">
        <v>10.07363926</v>
      </c>
      <c r="X330" s="56">
        <v>9.8078232500000002</v>
      </c>
      <c r="Y330" s="56">
        <v>9.3425943499999988</v>
      </c>
      <c r="Z330" s="67">
        <v>0</v>
      </c>
    </row>
    <row r="331" spans="1:26">
      <c r="A331" s="54">
        <f t="shared" si="5"/>
        <v>45985</v>
      </c>
      <c r="B331" s="55">
        <v>8.9473117900000005</v>
      </c>
      <c r="C331" s="56">
        <v>8.799321149999999</v>
      </c>
      <c r="D331" s="56">
        <v>8.8084451900000005</v>
      </c>
      <c r="E331" s="56">
        <v>8.9525088000000004</v>
      </c>
      <c r="F331" s="56">
        <v>9.2696115000000017</v>
      </c>
      <c r="G331" s="56">
        <v>9.9197149899999992</v>
      </c>
      <c r="H331" s="56">
        <v>10.6683862</v>
      </c>
      <c r="I331" s="56">
        <v>11.193294310000001</v>
      </c>
      <c r="J331" s="56">
        <v>11.021269190000002</v>
      </c>
      <c r="K331" s="56">
        <v>10.346299570000001</v>
      </c>
      <c r="L331" s="56">
        <v>9.8533403499999981</v>
      </c>
      <c r="M331" s="56">
        <v>9.5285349299999993</v>
      </c>
      <c r="N331" s="56">
        <v>9.363972399999998</v>
      </c>
      <c r="O331" s="56">
        <v>9.1275737899999978</v>
      </c>
      <c r="P331" s="56">
        <v>8.9751085699999997</v>
      </c>
      <c r="Q331" s="56">
        <v>8.8758793300000001</v>
      </c>
      <c r="R331" s="56">
        <v>9.7618801800000004</v>
      </c>
      <c r="S331" s="56">
        <v>10.844176040000001</v>
      </c>
      <c r="T331" s="56">
        <v>10.807872100000001</v>
      </c>
      <c r="U331" s="56">
        <v>10.727117829999999</v>
      </c>
      <c r="V331" s="56">
        <v>10.51996774</v>
      </c>
      <c r="W331" s="56">
        <v>10.09261281</v>
      </c>
      <c r="X331" s="56">
        <v>10.05026675</v>
      </c>
      <c r="Y331" s="56">
        <v>9.6722304600000015</v>
      </c>
      <c r="Z331" s="67">
        <v>0</v>
      </c>
    </row>
    <row r="332" spans="1:26">
      <c r="A332" s="54">
        <f t="shared" si="5"/>
        <v>45986</v>
      </c>
      <c r="B332" s="55">
        <v>9.4520477199999995</v>
      </c>
      <c r="C332" s="56">
        <v>9.3867366800000003</v>
      </c>
      <c r="D332" s="56">
        <v>9.4034142499999991</v>
      </c>
      <c r="E332" s="56">
        <v>9.5147735999999998</v>
      </c>
      <c r="F332" s="56">
        <v>9.9124354999999991</v>
      </c>
      <c r="G332" s="56">
        <v>10.45428225</v>
      </c>
      <c r="H332" s="56">
        <v>11.67227744</v>
      </c>
      <c r="I332" s="56">
        <v>11.856022739999998</v>
      </c>
      <c r="J332" s="56">
        <v>11.19520299</v>
      </c>
      <c r="K332" s="56">
        <v>10.5400706</v>
      </c>
      <c r="L332" s="56">
        <v>9.8471506599999987</v>
      </c>
      <c r="M332" s="56">
        <v>9.6225959599999982</v>
      </c>
      <c r="N332" s="56">
        <v>9.62334362</v>
      </c>
      <c r="O332" s="56">
        <v>9.3322118699999983</v>
      </c>
      <c r="P332" s="56">
        <v>9.2719980799999995</v>
      </c>
      <c r="Q332" s="56">
        <v>9.5303797100000018</v>
      </c>
      <c r="R332" s="56">
        <v>10.545150020000001</v>
      </c>
      <c r="S332" s="56">
        <v>11.65929543</v>
      </c>
      <c r="T332" s="56">
        <v>11.624293600000001</v>
      </c>
      <c r="U332" s="56">
        <v>11.575446529999999</v>
      </c>
      <c r="V332" s="56">
        <v>11.27420579</v>
      </c>
      <c r="W332" s="56">
        <v>10.85222284</v>
      </c>
      <c r="X332" s="56">
        <v>10.82860217</v>
      </c>
      <c r="Y332" s="56">
        <v>10.28943482</v>
      </c>
      <c r="Z332" s="67">
        <v>0</v>
      </c>
    </row>
    <row r="333" spans="1:26">
      <c r="A333" s="54">
        <f t="shared" si="5"/>
        <v>45987</v>
      </c>
      <c r="B333" s="55">
        <v>9.9605014100000009</v>
      </c>
      <c r="C333" s="56">
        <v>9.9228467899999995</v>
      </c>
      <c r="D333" s="56">
        <v>9.9601285399999995</v>
      </c>
      <c r="E333" s="56">
        <v>10.06460749</v>
      </c>
      <c r="F333" s="56">
        <v>10.34338395</v>
      </c>
      <c r="G333" s="56">
        <v>10.79522457</v>
      </c>
      <c r="H333" s="56">
        <v>12.010092170000002</v>
      </c>
      <c r="I333" s="56">
        <v>12.509712740000001</v>
      </c>
      <c r="J333" s="56">
        <v>12.088382309999998</v>
      </c>
      <c r="K333" s="56">
        <v>11.064349009999999</v>
      </c>
      <c r="L333" s="56">
        <v>10.53725721</v>
      </c>
      <c r="M333" s="56">
        <v>10.076817950000001</v>
      </c>
      <c r="N333" s="56">
        <v>9.7707113999999997</v>
      </c>
      <c r="O333" s="56">
        <v>9.5847323699999993</v>
      </c>
      <c r="P333" s="56">
        <v>9.1503645299999992</v>
      </c>
      <c r="Q333" s="56">
        <v>9.4713182400000004</v>
      </c>
      <c r="R333" s="56">
        <v>10.431374550000001</v>
      </c>
      <c r="S333" s="56">
        <v>11.56829896</v>
      </c>
      <c r="T333" s="56">
        <v>11.42150124</v>
      </c>
      <c r="U333" s="56">
        <v>11.33070028</v>
      </c>
      <c r="V333" s="56">
        <v>11.102642110000001</v>
      </c>
      <c r="W333" s="56">
        <v>10.917929599999999</v>
      </c>
      <c r="X333" s="56">
        <v>10.791153740000002</v>
      </c>
      <c r="Y333" s="56">
        <v>10.30851921</v>
      </c>
      <c r="Z333" s="67">
        <v>0</v>
      </c>
    </row>
    <row r="334" spans="1:26">
      <c r="A334" s="54">
        <f t="shared" si="5"/>
        <v>45988</v>
      </c>
      <c r="B334" s="55">
        <v>9.9905864199999996</v>
      </c>
      <c r="C334" s="56">
        <v>9.8386014700000004</v>
      </c>
      <c r="D334" s="56">
        <v>9.8487812699999999</v>
      </c>
      <c r="E334" s="56">
        <v>10.02180296</v>
      </c>
      <c r="F334" s="56">
        <v>10.269343359999999</v>
      </c>
      <c r="G334" s="56">
        <v>10.712533880000001</v>
      </c>
      <c r="H334" s="56">
        <v>11.61515597</v>
      </c>
      <c r="I334" s="56">
        <v>12.11156366</v>
      </c>
      <c r="J334" s="56">
        <v>11.84397729</v>
      </c>
      <c r="K334" s="56">
        <v>11.301892670000001</v>
      </c>
      <c r="L334" s="56">
        <v>10.7510206</v>
      </c>
      <c r="M334" s="56">
        <v>10.232049099999999</v>
      </c>
      <c r="N334" s="56">
        <v>9.6838068300000018</v>
      </c>
      <c r="O334" s="56">
        <v>9.1376486599999982</v>
      </c>
      <c r="P334" s="56">
        <v>8.6976955999999994</v>
      </c>
      <c r="Q334" s="56">
        <v>8.8948603899999998</v>
      </c>
      <c r="R334" s="56">
        <v>9.4516882999999989</v>
      </c>
      <c r="S334" s="56">
        <v>10.118202269999999</v>
      </c>
      <c r="T334" s="56">
        <v>10.185210290000001</v>
      </c>
      <c r="U334" s="56">
        <v>10.34912297</v>
      </c>
      <c r="V334" s="56">
        <v>10.11074604</v>
      </c>
      <c r="W334" s="56">
        <v>9.9220802199999998</v>
      </c>
      <c r="X334" s="56">
        <v>9.783859660000001</v>
      </c>
      <c r="Y334" s="56">
        <v>9.4065379</v>
      </c>
      <c r="Z334" s="67">
        <v>0</v>
      </c>
    </row>
    <row r="335" spans="1:26">
      <c r="A335" s="54">
        <f t="shared" si="5"/>
        <v>45989</v>
      </c>
      <c r="B335" s="55">
        <v>9.1591624200000012</v>
      </c>
      <c r="C335" s="56">
        <v>9.0919864099999987</v>
      </c>
      <c r="D335" s="56">
        <v>9.0724303000000006</v>
      </c>
      <c r="E335" s="56">
        <v>9.2129438199999996</v>
      </c>
      <c r="F335" s="56">
        <v>9.4549350499999978</v>
      </c>
      <c r="G335" s="56">
        <v>9.9418498299999989</v>
      </c>
      <c r="H335" s="56">
        <v>10.4675113</v>
      </c>
      <c r="I335" s="56">
        <v>10.998593</v>
      </c>
      <c r="J335" s="56">
        <v>11.05019796</v>
      </c>
      <c r="K335" s="56">
        <v>10.858523100000001</v>
      </c>
      <c r="L335" s="56">
        <v>10.47555668</v>
      </c>
      <c r="M335" s="56">
        <v>9.7551904200000017</v>
      </c>
      <c r="N335" s="56">
        <v>9.4801087499999994</v>
      </c>
      <c r="O335" s="56">
        <v>9.1465325699999998</v>
      </c>
      <c r="P335" s="56">
        <v>8.9337570299999989</v>
      </c>
      <c r="Q335" s="56">
        <v>9.2854737600000004</v>
      </c>
      <c r="R335" s="56">
        <v>10.150326499999998</v>
      </c>
      <c r="S335" s="56">
        <v>11.156652399999999</v>
      </c>
      <c r="T335" s="56">
        <v>11.000970929999999</v>
      </c>
      <c r="U335" s="56">
        <v>10.880372509999999</v>
      </c>
      <c r="V335" s="56">
        <v>10.746401150000001</v>
      </c>
      <c r="W335" s="56">
        <v>10.450996930000001</v>
      </c>
      <c r="X335" s="56">
        <v>10.26845853</v>
      </c>
      <c r="Y335" s="56">
        <v>9.8678745300000017</v>
      </c>
      <c r="Z335" s="67">
        <v>0</v>
      </c>
    </row>
    <row r="336" spans="1:26">
      <c r="A336" s="54">
        <f t="shared" si="5"/>
        <v>45990</v>
      </c>
      <c r="B336" s="55">
        <v>9.5192211600000007</v>
      </c>
      <c r="C336" s="56">
        <v>9.4837238800000012</v>
      </c>
      <c r="D336" s="56">
        <v>9.5773518399999986</v>
      </c>
      <c r="E336" s="56">
        <v>9.6525888300000009</v>
      </c>
      <c r="F336" s="56">
        <v>9.8620187699999988</v>
      </c>
      <c r="G336" s="56">
        <v>10.31815905</v>
      </c>
      <c r="H336" s="56">
        <v>10.970551499999999</v>
      </c>
      <c r="I336" s="56">
        <v>11.516374990000001</v>
      </c>
      <c r="J336" s="56">
        <v>11.00542561</v>
      </c>
      <c r="K336" s="56">
        <v>10.693043580000001</v>
      </c>
      <c r="L336" s="56">
        <v>10.26694767</v>
      </c>
      <c r="M336" s="56">
        <v>10.02179501</v>
      </c>
      <c r="N336" s="56">
        <v>9.6279275599999998</v>
      </c>
      <c r="O336" s="56">
        <v>9.5641917599999999</v>
      </c>
      <c r="P336" s="56">
        <v>9.5690934899999984</v>
      </c>
      <c r="Q336" s="56">
        <v>10.226247520000001</v>
      </c>
      <c r="R336" s="56">
        <v>11.24541619</v>
      </c>
      <c r="S336" s="56">
        <v>12.253234710000001</v>
      </c>
      <c r="T336" s="56">
        <v>12.05582832</v>
      </c>
      <c r="U336" s="56">
        <v>11.852015130000002</v>
      </c>
      <c r="V336" s="56">
        <v>11.96336851</v>
      </c>
      <c r="W336" s="56">
        <v>11.56708849</v>
      </c>
      <c r="X336" s="56">
        <v>11.68313449</v>
      </c>
      <c r="Y336" s="56">
        <v>11.13729247</v>
      </c>
      <c r="Z336" s="67">
        <v>0</v>
      </c>
    </row>
    <row r="337" spans="1:26">
      <c r="A337" s="54">
        <f t="shared" si="5"/>
        <v>45991</v>
      </c>
      <c r="B337" s="55">
        <v>10.743413909999999</v>
      </c>
      <c r="C337" s="56">
        <v>10.704433659999999</v>
      </c>
      <c r="D337" s="56">
        <v>10.740404190000001</v>
      </c>
      <c r="E337" s="56">
        <v>10.823856410000001</v>
      </c>
      <c r="F337" s="56">
        <v>11.06306511</v>
      </c>
      <c r="G337" s="56">
        <v>11.50261068</v>
      </c>
      <c r="H337" s="56">
        <v>12.153449400000001</v>
      </c>
      <c r="I337" s="56">
        <v>12.652948919999998</v>
      </c>
      <c r="J337" s="56">
        <v>12.592333099999999</v>
      </c>
      <c r="K337" s="56">
        <v>12.23520008</v>
      </c>
      <c r="L337" s="56">
        <v>11.79712026</v>
      </c>
      <c r="M337" s="56">
        <v>11.490763450000001</v>
      </c>
      <c r="N337" s="56">
        <v>11.62613005</v>
      </c>
      <c r="O337" s="56">
        <v>11.923909310000001</v>
      </c>
      <c r="P337" s="56">
        <v>12.187405269999999</v>
      </c>
      <c r="Q337" s="56">
        <v>12.777338289999999</v>
      </c>
      <c r="R337" s="56">
        <v>13.181552960000001</v>
      </c>
      <c r="S337" s="56">
        <v>13.889209899999999</v>
      </c>
      <c r="T337" s="56">
        <v>13.595706999999999</v>
      </c>
      <c r="U337" s="56">
        <v>13.37792112</v>
      </c>
      <c r="V337" s="56">
        <v>12.98498126</v>
      </c>
      <c r="W337" s="56">
        <v>12.46949491</v>
      </c>
      <c r="X337" s="56">
        <v>12.635255140000002</v>
      </c>
      <c r="Y337" s="56">
        <v>11.927621070000001</v>
      </c>
      <c r="Z337" s="67">
        <v>0</v>
      </c>
    </row>
    <row r="338" spans="1:26">
      <c r="A338" s="54">
        <f t="shared" si="5"/>
        <v>45992</v>
      </c>
      <c r="B338" s="55">
        <v>11.45476764</v>
      </c>
      <c r="C338" s="56">
        <v>11.21175414</v>
      </c>
      <c r="D338" s="56">
        <v>11.141606620000001</v>
      </c>
      <c r="E338" s="56">
        <v>11.223299889999998</v>
      </c>
      <c r="F338" s="56">
        <v>11.70768775</v>
      </c>
      <c r="G338" s="56">
        <v>12.25648472</v>
      </c>
      <c r="H338" s="56">
        <v>13.20816821</v>
      </c>
      <c r="I338" s="56">
        <v>13.506361780000001</v>
      </c>
      <c r="J338" s="56">
        <v>12.947273969999999</v>
      </c>
      <c r="K338" s="56">
        <v>12.238439420000001</v>
      </c>
      <c r="L338" s="56">
        <v>11.599746569999999</v>
      </c>
      <c r="M338" s="56">
        <v>11.105994409999999</v>
      </c>
      <c r="N338" s="56">
        <v>10.78089744</v>
      </c>
      <c r="O338" s="56">
        <v>10.32654054</v>
      </c>
      <c r="P338" s="56">
        <v>10.251318729999999</v>
      </c>
      <c r="Q338" s="56">
        <v>10.657839529999999</v>
      </c>
      <c r="R338" s="56">
        <v>11.64081827</v>
      </c>
      <c r="S338" s="56">
        <v>12.85865523</v>
      </c>
      <c r="T338" s="56">
        <v>12.968788740000001</v>
      </c>
      <c r="U338" s="56">
        <v>12.869480430000001</v>
      </c>
      <c r="V338" s="56">
        <v>12.664672399999999</v>
      </c>
      <c r="W338" s="56">
        <v>12.24916432</v>
      </c>
      <c r="X338" s="56">
        <v>12.288324490000001</v>
      </c>
      <c r="Y338" s="56">
        <v>11.808554840000001</v>
      </c>
      <c r="Z338" s="67">
        <v>0</v>
      </c>
    </row>
    <row r="339" spans="1:26">
      <c r="A339" s="54">
        <f t="shared" si="5"/>
        <v>45993</v>
      </c>
      <c r="B339" s="55">
        <v>11.587996440000001</v>
      </c>
      <c r="C339" s="56">
        <v>11.14299278</v>
      </c>
      <c r="D339" s="56">
        <v>11.097544979999999</v>
      </c>
      <c r="E339" s="56">
        <v>11.14691893</v>
      </c>
      <c r="F339" s="56">
        <v>11.388173009999999</v>
      </c>
      <c r="G339" s="56">
        <v>12.301805409999998</v>
      </c>
      <c r="H339" s="56">
        <v>13.58472538</v>
      </c>
      <c r="I339" s="56">
        <v>13.74261834</v>
      </c>
      <c r="J339" s="56">
        <v>12.93098882</v>
      </c>
      <c r="K339" s="56">
        <v>12.06202066</v>
      </c>
      <c r="L339" s="56">
        <v>11.187998469999998</v>
      </c>
      <c r="M339" s="56">
        <v>10.45797737</v>
      </c>
      <c r="N339" s="56">
        <v>10.26901294</v>
      </c>
      <c r="O339" s="56">
        <v>10.22433195</v>
      </c>
      <c r="P339" s="56">
        <v>10.357497180000001</v>
      </c>
      <c r="Q339" s="56">
        <v>10.503613669999998</v>
      </c>
      <c r="R339" s="56">
        <v>11.17065521</v>
      </c>
      <c r="S339" s="56">
        <v>12.09154541</v>
      </c>
      <c r="T339" s="56">
        <v>11.986433610000001</v>
      </c>
      <c r="U339" s="56">
        <v>11.962107700000001</v>
      </c>
      <c r="V339" s="56">
        <v>11.677675579999999</v>
      </c>
      <c r="W339" s="56">
        <v>11.13474003</v>
      </c>
      <c r="X339" s="56">
        <v>10.97226661</v>
      </c>
      <c r="Y339" s="56">
        <v>10.54766534</v>
      </c>
      <c r="Z339" s="67">
        <v>0</v>
      </c>
    </row>
    <row r="340" spans="1:26">
      <c r="A340" s="54">
        <f t="shared" si="5"/>
        <v>45994</v>
      </c>
      <c r="B340" s="55">
        <v>10.30649472</v>
      </c>
      <c r="C340" s="56">
        <v>10.184258830000001</v>
      </c>
      <c r="D340" s="56">
        <v>10.195664759999998</v>
      </c>
      <c r="E340" s="56">
        <v>10.27812737</v>
      </c>
      <c r="F340" s="56">
        <v>10.65557943</v>
      </c>
      <c r="G340" s="56">
        <v>11.128083359999998</v>
      </c>
      <c r="H340" s="56">
        <v>11.876048569999998</v>
      </c>
      <c r="I340" s="56">
        <v>12.289074820000002</v>
      </c>
      <c r="J340" s="56">
        <v>12.310234280000001</v>
      </c>
      <c r="K340" s="56">
        <v>12.58070116</v>
      </c>
      <c r="L340" s="56">
        <v>12.622976380000001</v>
      </c>
      <c r="M340" s="56">
        <v>12.75025314</v>
      </c>
      <c r="N340" s="56">
        <v>12.78336816</v>
      </c>
      <c r="O340" s="56">
        <v>12.791058580000001</v>
      </c>
      <c r="P340" s="56">
        <v>12.862415589999999</v>
      </c>
      <c r="Q340" s="56">
        <v>12.992186680000001</v>
      </c>
      <c r="R340" s="56">
        <v>13.410670889999999</v>
      </c>
      <c r="S340" s="56">
        <v>13.936999319999998</v>
      </c>
      <c r="T340" s="56">
        <v>13.258754239999998</v>
      </c>
      <c r="U340" s="56">
        <v>12.889038770000001</v>
      </c>
      <c r="V340" s="56">
        <v>12.5636508</v>
      </c>
      <c r="W340" s="56">
        <v>12.12717801</v>
      </c>
      <c r="X340" s="56">
        <v>12.22221487</v>
      </c>
      <c r="Y340" s="56">
        <v>11.63469158</v>
      </c>
      <c r="Z340" s="67">
        <v>0</v>
      </c>
    </row>
    <row r="341" spans="1:26">
      <c r="A341" s="54">
        <f t="shared" si="5"/>
        <v>45995</v>
      </c>
      <c r="B341" s="55">
        <v>11.225800619999999</v>
      </c>
      <c r="C341" s="56">
        <v>11.214814650000001</v>
      </c>
      <c r="D341" s="56">
        <v>11.241842249999999</v>
      </c>
      <c r="E341" s="56">
        <v>11.37781824</v>
      </c>
      <c r="F341" s="56">
        <v>11.676530660000001</v>
      </c>
      <c r="G341" s="56">
        <v>12.191311329999998</v>
      </c>
      <c r="H341" s="56">
        <v>13.137353259999999</v>
      </c>
      <c r="I341" s="56">
        <v>12.672784999999999</v>
      </c>
      <c r="J341" s="56">
        <v>10.193102380000001</v>
      </c>
      <c r="K341" s="56">
        <v>9.4059516499999987</v>
      </c>
      <c r="L341" s="56">
        <v>10.083496050000001</v>
      </c>
      <c r="M341" s="56">
        <v>9.8674672300000008</v>
      </c>
      <c r="N341" s="56">
        <v>9.4603347199999988</v>
      </c>
      <c r="O341" s="56">
        <v>9.6216564299999998</v>
      </c>
      <c r="P341" s="56">
        <v>10.55643156</v>
      </c>
      <c r="Q341" s="56">
        <v>11.033803530000002</v>
      </c>
      <c r="R341" s="56">
        <v>12.08561868</v>
      </c>
      <c r="S341" s="56">
        <v>13.25712584</v>
      </c>
      <c r="T341" s="56">
        <v>13.176651170000001</v>
      </c>
      <c r="U341" s="56">
        <v>13.09338303</v>
      </c>
      <c r="V341" s="56">
        <v>12.798279190000001</v>
      </c>
      <c r="W341" s="56">
        <v>12.46002781</v>
      </c>
      <c r="X341" s="56">
        <v>12.44968388</v>
      </c>
      <c r="Y341" s="56">
        <v>11.918668139999999</v>
      </c>
      <c r="Z341" s="67">
        <v>0</v>
      </c>
    </row>
    <row r="342" spans="1:26">
      <c r="A342" s="54">
        <f t="shared" si="5"/>
        <v>45996</v>
      </c>
      <c r="B342" s="55">
        <v>11.675205159999999</v>
      </c>
      <c r="C342" s="56">
        <v>11.654382379999999</v>
      </c>
      <c r="D342" s="56">
        <v>11.593131509999999</v>
      </c>
      <c r="E342" s="56">
        <v>11.55818779</v>
      </c>
      <c r="F342" s="56">
        <v>11.830166669999999</v>
      </c>
      <c r="G342" s="56">
        <v>12.51079702</v>
      </c>
      <c r="H342" s="56">
        <v>13.672053320000002</v>
      </c>
      <c r="I342" s="56">
        <v>14.133267589999999</v>
      </c>
      <c r="J342" s="56">
        <v>13.737888119999999</v>
      </c>
      <c r="K342" s="56">
        <v>12.810454320000002</v>
      </c>
      <c r="L342" s="56">
        <v>12.253160659999997</v>
      </c>
      <c r="M342" s="56">
        <v>11.61839603</v>
      </c>
      <c r="N342" s="56">
        <v>11.048972679999999</v>
      </c>
      <c r="O342" s="56">
        <v>10.72893655</v>
      </c>
      <c r="P342" s="56">
        <v>10.764860110000001</v>
      </c>
      <c r="Q342" s="56">
        <v>10.71766631</v>
      </c>
      <c r="R342" s="56">
        <v>11.533531640000001</v>
      </c>
      <c r="S342" s="56">
        <v>12.472121250000001</v>
      </c>
      <c r="T342" s="56">
        <v>12.312109779999998</v>
      </c>
      <c r="U342" s="56">
        <v>12.26828356</v>
      </c>
      <c r="V342" s="56">
        <v>12.07604308</v>
      </c>
      <c r="W342" s="56">
        <v>11.7572657</v>
      </c>
      <c r="X342" s="56">
        <v>11.898363830000001</v>
      </c>
      <c r="Y342" s="56">
        <v>11.479180599999999</v>
      </c>
      <c r="Z342" s="67">
        <v>0</v>
      </c>
    </row>
    <row r="343" spans="1:26">
      <c r="A343" s="54">
        <f t="shared" si="5"/>
        <v>45997</v>
      </c>
      <c r="B343" s="55">
        <v>11.16700123</v>
      </c>
      <c r="C343" s="56">
        <v>11.110134689999999</v>
      </c>
      <c r="D343" s="56">
        <v>11.03302862</v>
      </c>
      <c r="E343" s="56">
        <v>11.025708959999999</v>
      </c>
      <c r="F343" s="56">
        <v>11.17388283</v>
      </c>
      <c r="G343" s="56">
        <v>11.53237897</v>
      </c>
      <c r="H343" s="56">
        <v>12.160913410000001</v>
      </c>
      <c r="I343" s="56">
        <v>12.296237059999999</v>
      </c>
      <c r="J343" s="56">
        <v>12.057595539999999</v>
      </c>
      <c r="K343" s="56">
        <v>11.36353085</v>
      </c>
      <c r="L343" s="56">
        <v>10.810105380000001</v>
      </c>
      <c r="M343" s="56">
        <v>10.402407620000002</v>
      </c>
      <c r="N343" s="56">
        <v>9.9454017600000011</v>
      </c>
      <c r="O343" s="56">
        <v>9.7442523899999998</v>
      </c>
      <c r="P343" s="56">
        <v>9.7359246800000001</v>
      </c>
      <c r="Q343" s="56">
        <v>10.16206517</v>
      </c>
      <c r="R343" s="56">
        <v>11.10430382</v>
      </c>
      <c r="S343" s="56">
        <v>11.904330320000001</v>
      </c>
      <c r="T343" s="56">
        <v>11.71848754</v>
      </c>
      <c r="U343" s="56">
        <v>11.70472337</v>
      </c>
      <c r="V343" s="56">
        <v>11.549735779999999</v>
      </c>
      <c r="W343" s="56">
        <v>11.30073499</v>
      </c>
      <c r="X343" s="56">
        <v>11.537227190000001</v>
      </c>
      <c r="Y343" s="56">
        <v>10.958991269999999</v>
      </c>
      <c r="Z343" s="67">
        <v>0</v>
      </c>
    </row>
    <row r="344" spans="1:26">
      <c r="A344" s="54">
        <f t="shared" si="5"/>
        <v>45998</v>
      </c>
      <c r="B344" s="55">
        <v>10.71108939</v>
      </c>
      <c r="C344" s="56">
        <v>10.698847729999999</v>
      </c>
      <c r="D344" s="56">
        <v>10.744633119999998</v>
      </c>
      <c r="E344" s="56">
        <v>10.933553610000001</v>
      </c>
      <c r="F344" s="56">
        <v>11.086814759999999</v>
      </c>
      <c r="G344" s="56">
        <v>11.56544328</v>
      </c>
      <c r="H344" s="56">
        <v>12.229477859999999</v>
      </c>
      <c r="I344" s="56">
        <v>12.578785180000001</v>
      </c>
      <c r="J344" s="56">
        <v>12.014548810000001</v>
      </c>
      <c r="K344" s="56">
        <v>11.204127949999998</v>
      </c>
      <c r="L344" s="56">
        <v>10.395065039999999</v>
      </c>
      <c r="M344" s="56">
        <v>9.8970398399999997</v>
      </c>
      <c r="N344" s="56">
        <v>9.5212545700000017</v>
      </c>
      <c r="O344" s="56">
        <v>9.5204979200000004</v>
      </c>
      <c r="P344" s="56">
        <v>9.4273630999999991</v>
      </c>
      <c r="Q344" s="56">
        <v>10.049116880000001</v>
      </c>
      <c r="R344" s="56">
        <v>10.932840980000002</v>
      </c>
      <c r="S344" s="56">
        <v>12.078324029999999</v>
      </c>
      <c r="T344" s="56">
        <v>12.148359879999999</v>
      </c>
      <c r="U344" s="56">
        <v>12.160247380000001</v>
      </c>
      <c r="V344" s="56">
        <v>11.940558489999999</v>
      </c>
      <c r="W344" s="56">
        <v>11.60796285</v>
      </c>
      <c r="X344" s="56">
        <v>11.723390360000002</v>
      </c>
      <c r="Y344" s="56">
        <v>11.219837719999999</v>
      </c>
      <c r="Z344" s="67">
        <v>0</v>
      </c>
    </row>
    <row r="345" spans="1:26">
      <c r="A345" s="54">
        <f t="shared" si="5"/>
        <v>45999</v>
      </c>
      <c r="B345" s="55">
        <v>10.87137218</v>
      </c>
      <c r="C345" s="56">
        <v>10.9698099</v>
      </c>
      <c r="D345" s="56">
        <v>10.952952979999999</v>
      </c>
      <c r="E345" s="56">
        <v>11.016415329999999</v>
      </c>
      <c r="F345" s="56">
        <v>11.33455856</v>
      </c>
      <c r="G345" s="56">
        <v>12.182266769999998</v>
      </c>
      <c r="H345" s="56">
        <v>12.827095420000001</v>
      </c>
      <c r="I345" s="56">
        <v>13.05125857</v>
      </c>
      <c r="J345" s="56">
        <v>12.256097649999999</v>
      </c>
      <c r="K345" s="56">
        <v>11.20373258</v>
      </c>
      <c r="L345" s="56">
        <v>10.536735570000001</v>
      </c>
      <c r="M345" s="56">
        <v>9.9289511699999995</v>
      </c>
      <c r="N345" s="56">
        <v>9.6503853799999995</v>
      </c>
      <c r="O345" s="56">
        <v>9.2723657300000006</v>
      </c>
      <c r="P345" s="56">
        <v>8.9953385800000003</v>
      </c>
      <c r="Q345" s="56">
        <v>8.9883535299999995</v>
      </c>
      <c r="R345" s="56">
        <v>10.045446029999999</v>
      </c>
      <c r="S345" s="56">
        <v>11.185814369999999</v>
      </c>
      <c r="T345" s="56">
        <v>11.28171085</v>
      </c>
      <c r="U345" s="56">
        <v>11.338154779999998</v>
      </c>
      <c r="V345" s="56">
        <v>11.16466593</v>
      </c>
      <c r="W345" s="56">
        <v>10.743241790000001</v>
      </c>
      <c r="X345" s="56">
        <v>10.5549736</v>
      </c>
      <c r="Y345" s="56">
        <v>9.9970458099999995</v>
      </c>
      <c r="Z345" s="67">
        <v>0</v>
      </c>
    </row>
    <row r="346" spans="1:26">
      <c r="A346" s="54">
        <f t="shared" si="5"/>
        <v>46000</v>
      </c>
      <c r="B346" s="55">
        <v>9.8244369700000007</v>
      </c>
      <c r="C346" s="56">
        <v>9.7649904500000009</v>
      </c>
      <c r="D346" s="56">
        <v>9.8287809599999996</v>
      </c>
      <c r="E346" s="56">
        <v>9.9349115200000018</v>
      </c>
      <c r="F346" s="56">
        <v>10.326540290000001</v>
      </c>
      <c r="G346" s="56">
        <v>10.954281159999999</v>
      </c>
      <c r="H346" s="56">
        <v>12.16598821</v>
      </c>
      <c r="I346" s="56">
        <v>12.459758450000001</v>
      </c>
      <c r="J346" s="56">
        <v>12.03268959</v>
      </c>
      <c r="K346" s="56">
        <v>11.56224224</v>
      </c>
      <c r="L346" s="56">
        <v>10.72489552</v>
      </c>
      <c r="M346" s="56">
        <v>10.08860411</v>
      </c>
      <c r="N346" s="56">
        <v>9.3725105200000005</v>
      </c>
      <c r="O346" s="56">
        <v>9.4224256999999998</v>
      </c>
      <c r="P346" s="56">
        <v>9.5610074699999998</v>
      </c>
      <c r="Q346" s="56">
        <v>9.3706806500000006</v>
      </c>
      <c r="R346" s="56">
        <v>9.99351594</v>
      </c>
      <c r="S346" s="56">
        <v>10.986989659999999</v>
      </c>
      <c r="T346" s="56">
        <v>10.84101899</v>
      </c>
      <c r="U346" s="56">
        <v>10.88526678</v>
      </c>
      <c r="V346" s="56">
        <v>10.63183778</v>
      </c>
      <c r="W346" s="56">
        <v>10.2178585</v>
      </c>
      <c r="X346" s="56">
        <v>10.021789719999999</v>
      </c>
      <c r="Y346" s="56">
        <v>9.6140204100000002</v>
      </c>
      <c r="Z346" s="67">
        <v>0</v>
      </c>
    </row>
    <row r="347" spans="1:26">
      <c r="A347" s="54">
        <f t="shared" si="5"/>
        <v>46001</v>
      </c>
      <c r="B347" s="55">
        <v>9.4186577299999996</v>
      </c>
      <c r="C347" s="56">
        <v>9.4671838899999994</v>
      </c>
      <c r="D347" s="56">
        <v>9.4656700499999999</v>
      </c>
      <c r="E347" s="56">
        <v>9.5987840000000002</v>
      </c>
      <c r="F347" s="56">
        <v>10.066231070000001</v>
      </c>
      <c r="G347" s="56">
        <v>10.940933299999999</v>
      </c>
      <c r="H347" s="56">
        <v>12.146077269999999</v>
      </c>
      <c r="I347" s="56">
        <v>12.44271402</v>
      </c>
      <c r="J347" s="56">
        <v>11.56669299</v>
      </c>
      <c r="K347" s="56">
        <v>10.495017089999999</v>
      </c>
      <c r="L347" s="56">
        <v>9.7660737100000006</v>
      </c>
      <c r="M347" s="56">
        <v>9.4014372700000006</v>
      </c>
      <c r="N347" s="56">
        <v>9.0102996299999987</v>
      </c>
      <c r="O347" s="56">
        <v>9.1369773800000011</v>
      </c>
      <c r="P347" s="56">
        <v>8.9287960500000008</v>
      </c>
      <c r="Q347" s="56">
        <v>8.9553957200000003</v>
      </c>
      <c r="R347" s="56">
        <v>9.8469656499999996</v>
      </c>
      <c r="S347" s="56">
        <v>10.92710142</v>
      </c>
      <c r="T347" s="56">
        <v>10.94308571</v>
      </c>
      <c r="U347" s="56">
        <v>10.85253685</v>
      </c>
      <c r="V347" s="56">
        <v>10.543042170000001</v>
      </c>
      <c r="W347" s="56">
        <v>10.092486039999999</v>
      </c>
      <c r="X347" s="56">
        <v>9.8911274999999996</v>
      </c>
      <c r="Y347" s="56">
        <v>9.4272283800000007</v>
      </c>
      <c r="Z347" s="67">
        <v>0</v>
      </c>
    </row>
    <row r="348" spans="1:26">
      <c r="A348" s="54">
        <f t="shared" si="5"/>
        <v>46002</v>
      </c>
      <c r="B348" s="55">
        <v>9.1906665199999988</v>
      </c>
      <c r="C348" s="56">
        <v>9.194976930000001</v>
      </c>
      <c r="D348" s="56">
        <v>9.2004608499999989</v>
      </c>
      <c r="E348" s="56">
        <v>9.2726672199999989</v>
      </c>
      <c r="F348" s="56">
        <v>9.6193695300000002</v>
      </c>
      <c r="G348" s="56">
        <v>10.291827799999998</v>
      </c>
      <c r="H348" s="56">
        <v>11.218419580000001</v>
      </c>
      <c r="I348" s="56">
        <v>11.488238490000002</v>
      </c>
      <c r="J348" s="56">
        <v>10.868309549999999</v>
      </c>
      <c r="K348" s="56">
        <v>10.444746080000002</v>
      </c>
      <c r="L348" s="56">
        <v>9.6804256100000003</v>
      </c>
      <c r="M348" s="56">
        <v>9.1884331299999999</v>
      </c>
      <c r="N348" s="56">
        <v>8.7184149700000013</v>
      </c>
      <c r="O348" s="56">
        <v>8.5920425900000001</v>
      </c>
      <c r="P348" s="56">
        <v>8.5792498099999985</v>
      </c>
      <c r="Q348" s="56">
        <v>8.5938849800000003</v>
      </c>
      <c r="R348" s="56">
        <v>9.5049132299999997</v>
      </c>
      <c r="S348" s="56">
        <v>10.499849979999999</v>
      </c>
      <c r="T348" s="56">
        <v>10.37396455</v>
      </c>
      <c r="U348" s="56">
        <v>10.30211046</v>
      </c>
      <c r="V348" s="56">
        <v>10.204791060000002</v>
      </c>
      <c r="W348" s="56">
        <v>9.9668769900000012</v>
      </c>
      <c r="X348" s="56">
        <v>9.8185811900000015</v>
      </c>
      <c r="Y348" s="56">
        <v>9.3142526099999987</v>
      </c>
      <c r="Z348" s="67">
        <v>0</v>
      </c>
    </row>
    <row r="349" spans="1:26">
      <c r="A349" s="54">
        <f t="shared" si="5"/>
        <v>46003</v>
      </c>
      <c r="B349" s="55">
        <v>9.1525480500000018</v>
      </c>
      <c r="C349" s="56">
        <v>8.9739021600000015</v>
      </c>
      <c r="D349" s="56">
        <v>9.0195373799999992</v>
      </c>
      <c r="E349" s="56">
        <v>9.1457803700000007</v>
      </c>
      <c r="F349" s="56">
        <v>9.49730059</v>
      </c>
      <c r="G349" s="56">
        <v>10.137908449999999</v>
      </c>
      <c r="H349" s="56">
        <v>10.917819719999999</v>
      </c>
      <c r="I349" s="56">
        <v>11.27644183</v>
      </c>
      <c r="J349" s="56">
        <v>10.840982949999999</v>
      </c>
      <c r="K349" s="56">
        <v>10.40864592</v>
      </c>
      <c r="L349" s="56">
        <v>9.6339808700000003</v>
      </c>
      <c r="M349" s="56">
        <v>8.8471833000000011</v>
      </c>
      <c r="N349" s="56">
        <v>8.2633233700000002</v>
      </c>
      <c r="O349" s="56">
        <v>8.0098900099999994</v>
      </c>
      <c r="P349" s="56">
        <v>8.0582733300000005</v>
      </c>
      <c r="Q349" s="56">
        <v>8.3695940799999988</v>
      </c>
      <c r="R349" s="56">
        <v>9.3756580200000013</v>
      </c>
      <c r="S349" s="56">
        <v>10.421161459999999</v>
      </c>
      <c r="T349" s="56">
        <v>10.432106620000001</v>
      </c>
      <c r="U349" s="56">
        <v>10.327801300000001</v>
      </c>
      <c r="V349" s="56">
        <v>10.176942240000001</v>
      </c>
      <c r="W349" s="56">
        <v>9.9315231700000002</v>
      </c>
      <c r="X349" s="56">
        <v>9.8933714799999972</v>
      </c>
      <c r="Y349" s="56">
        <v>9.5320385400000021</v>
      </c>
      <c r="Z349" s="67">
        <v>0</v>
      </c>
    </row>
    <row r="350" spans="1:26">
      <c r="A350" s="54">
        <f t="shared" si="5"/>
        <v>46004</v>
      </c>
      <c r="B350" s="55">
        <v>9.2364186400000001</v>
      </c>
      <c r="C350" s="56">
        <v>9.3078217199999997</v>
      </c>
      <c r="D350" s="56">
        <v>9.2959918600000009</v>
      </c>
      <c r="E350" s="56">
        <v>9.4134010999999997</v>
      </c>
      <c r="F350" s="56">
        <v>9.6181756800000002</v>
      </c>
      <c r="G350" s="56">
        <v>10.11930652</v>
      </c>
      <c r="H350" s="56">
        <v>10.815792549999999</v>
      </c>
      <c r="I350" s="56">
        <v>11.05964956</v>
      </c>
      <c r="J350" s="56">
        <v>10.681619249999999</v>
      </c>
      <c r="K350" s="56">
        <v>9.9834595799999981</v>
      </c>
      <c r="L350" s="56">
        <v>9.1962227799999994</v>
      </c>
      <c r="M350" s="56">
        <v>8.6556660199999982</v>
      </c>
      <c r="N350" s="56">
        <v>8.2575843399999993</v>
      </c>
      <c r="O350" s="56">
        <v>8.1061404500000016</v>
      </c>
      <c r="P350" s="56">
        <v>8.2372948699999995</v>
      </c>
      <c r="Q350" s="56">
        <v>8.5709183899999992</v>
      </c>
      <c r="R350" s="56">
        <v>9.6748752600000003</v>
      </c>
      <c r="S350" s="56">
        <v>10.672677970000001</v>
      </c>
      <c r="T350" s="56">
        <v>10.755670089999999</v>
      </c>
      <c r="U350" s="56">
        <v>10.771320449999999</v>
      </c>
      <c r="V350" s="56">
        <v>10.605526119999999</v>
      </c>
      <c r="W350" s="56">
        <v>10.377447359999998</v>
      </c>
      <c r="X350" s="56">
        <v>10.462434669999999</v>
      </c>
      <c r="Y350" s="56">
        <v>10.07449611</v>
      </c>
      <c r="Z350" s="67">
        <v>0</v>
      </c>
    </row>
    <row r="351" spans="1:26">
      <c r="A351" s="54">
        <f t="shared" si="5"/>
        <v>46005</v>
      </c>
      <c r="B351" s="55">
        <v>9.7079537699999996</v>
      </c>
      <c r="C351" s="56">
        <v>9.6982986499999999</v>
      </c>
      <c r="D351" s="56">
        <v>9.6355985799999999</v>
      </c>
      <c r="E351" s="56">
        <v>9.7356124299999998</v>
      </c>
      <c r="F351" s="56">
        <v>9.90602889</v>
      </c>
      <c r="G351" s="56">
        <v>10.32689922</v>
      </c>
      <c r="H351" s="56">
        <v>11.084291959999998</v>
      </c>
      <c r="I351" s="56">
        <v>11.646181290000001</v>
      </c>
      <c r="J351" s="56">
        <v>11.421098480000001</v>
      </c>
      <c r="K351" s="56">
        <v>10.62451924</v>
      </c>
      <c r="L351" s="56">
        <v>9.7619762000000012</v>
      </c>
      <c r="M351" s="56">
        <v>9.1241639400000007</v>
      </c>
      <c r="N351" s="56">
        <v>8.7219549699999988</v>
      </c>
      <c r="O351" s="56">
        <v>8.4985786000000001</v>
      </c>
      <c r="P351" s="56">
        <v>8.4714043799999992</v>
      </c>
      <c r="Q351" s="56">
        <v>8.8994334999999989</v>
      </c>
      <c r="R351" s="56">
        <v>9.9991018499999988</v>
      </c>
      <c r="S351" s="56">
        <v>10.99889509</v>
      </c>
      <c r="T351" s="56">
        <v>11.02825786</v>
      </c>
      <c r="U351" s="56">
        <v>11.07239279</v>
      </c>
      <c r="V351" s="56">
        <v>10.65385255</v>
      </c>
      <c r="W351" s="56">
        <v>10.29664859</v>
      </c>
      <c r="X351" s="56">
        <v>9.9659946099999992</v>
      </c>
      <c r="Y351" s="56">
        <v>9.5696490099999991</v>
      </c>
      <c r="Z351" s="67">
        <v>0</v>
      </c>
    </row>
    <row r="352" spans="1:26">
      <c r="A352" s="54">
        <f t="shared" si="5"/>
        <v>46006</v>
      </c>
      <c r="B352" s="55">
        <v>9.4161309600000003</v>
      </c>
      <c r="C352" s="56">
        <v>9.3684264499999994</v>
      </c>
      <c r="D352" s="56">
        <v>9.4188108400000008</v>
      </c>
      <c r="E352" s="56">
        <v>9.7398984500000001</v>
      </c>
      <c r="F352" s="56">
        <v>9.9804452999999995</v>
      </c>
      <c r="G352" s="56">
        <v>10.969581939999999</v>
      </c>
      <c r="H352" s="56">
        <v>12.04161034</v>
      </c>
      <c r="I352" s="56">
        <v>12.28643641</v>
      </c>
      <c r="J352" s="56">
        <v>11.643305680000001</v>
      </c>
      <c r="K352" s="56">
        <v>10.75894591</v>
      </c>
      <c r="L352" s="56">
        <v>9.8874897900000001</v>
      </c>
      <c r="M352" s="56">
        <v>9.3158314799999999</v>
      </c>
      <c r="N352" s="56">
        <v>8.9205951300000024</v>
      </c>
      <c r="O352" s="56">
        <v>8.7302835699999992</v>
      </c>
      <c r="P352" s="56">
        <v>8.6662148300000013</v>
      </c>
      <c r="Q352" s="56">
        <v>8.9203128599999992</v>
      </c>
      <c r="R352" s="56">
        <v>9.7557557399999997</v>
      </c>
      <c r="S352" s="56">
        <v>10.77167461</v>
      </c>
      <c r="T352" s="56">
        <v>10.86930104</v>
      </c>
      <c r="U352" s="56">
        <v>10.932186310000001</v>
      </c>
      <c r="V352" s="56">
        <v>10.74031654</v>
      </c>
      <c r="W352" s="56">
        <v>10.34492992</v>
      </c>
      <c r="X352" s="56">
        <v>10.206058609999999</v>
      </c>
      <c r="Y352" s="56">
        <v>9.7184156700000006</v>
      </c>
      <c r="Z352" s="67">
        <v>0</v>
      </c>
    </row>
    <row r="353" spans="1:26">
      <c r="A353" s="54">
        <f t="shared" si="5"/>
        <v>46007</v>
      </c>
      <c r="B353" s="55">
        <v>9.5490826799999997</v>
      </c>
      <c r="C353" s="56">
        <v>9.5471083299999986</v>
      </c>
      <c r="D353" s="56">
        <v>9.6170716299999999</v>
      </c>
      <c r="E353" s="56">
        <v>9.8217800999999998</v>
      </c>
      <c r="F353" s="56">
        <v>10.266630109999999</v>
      </c>
      <c r="G353" s="56">
        <v>11.23136906</v>
      </c>
      <c r="H353" s="56">
        <v>12.386752809999997</v>
      </c>
      <c r="I353" s="56">
        <v>12.42888292</v>
      </c>
      <c r="J353" s="56">
        <v>11.577232380000002</v>
      </c>
      <c r="K353" s="56">
        <v>10.934856680000001</v>
      </c>
      <c r="L353" s="56">
        <v>10.238202769999999</v>
      </c>
      <c r="M353" s="56">
        <v>9.6255661300000011</v>
      </c>
      <c r="N353" s="56">
        <v>9.185282560000001</v>
      </c>
      <c r="O353" s="56">
        <v>8.8347629199999993</v>
      </c>
      <c r="P353" s="56">
        <v>8.8469377499999986</v>
      </c>
      <c r="Q353" s="56">
        <v>8.892479419999999</v>
      </c>
      <c r="R353" s="56">
        <v>9.6757540599999992</v>
      </c>
      <c r="S353" s="56">
        <v>10.84308613</v>
      </c>
      <c r="T353" s="56">
        <v>10.749023079999999</v>
      </c>
      <c r="U353" s="56">
        <v>10.80709965</v>
      </c>
      <c r="V353" s="56">
        <v>10.565982959999999</v>
      </c>
      <c r="W353" s="56">
        <v>10.106252939999999</v>
      </c>
      <c r="X353" s="56">
        <v>10.068526239999999</v>
      </c>
      <c r="Y353" s="56">
        <v>9.647603590000001</v>
      </c>
      <c r="Z353" s="67">
        <v>0</v>
      </c>
    </row>
    <row r="354" spans="1:26">
      <c r="A354" s="54">
        <f t="shared" si="5"/>
        <v>46008</v>
      </c>
      <c r="B354" s="55">
        <v>9.3463729299999994</v>
      </c>
      <c r="C354" s="56">
        <v>9.3863507700000017</v>
      </c>
      <c r="D354" s="56">
        <v>9.4171827599999993</v>
      </c>
      <c r="E354" s="56">
        <v>9.64726295</v>
      </c>
      <c r="F354" s="56">
        <v>9.9358419599999994</v>
      </c>
      <c r="G354" s="56">
        <v>10.839410470000001</v>
      </c>
      <c r="H354" s="56">
        <v>11.82164672</v>
      </c>
      <c r="I354" s="56">
        <v>12.26133418</v>
      </c>
      <c r="J354" s="56">
        <v>11.4199749</v>
      </c>
      <c r="K354" s="56">
        <v>10.052285879999999</v>
      </c>
      <c r="L354" s="56">
        <v>9.2365237100000002</v>
      </c>
      <c r="M354" s="56">
        <v>8.9590548500000011</v>
      </c>
      <c r="N354" s="56">
        <v>8.5984239000000002</v>
      </c>
      <c r="O354" s="56">
        <v>8.5573023700000004</v>
      </c>
      <c r="P354" s="56">
        <v>8.4040207200000001</v>
      </c>
      <c r="Q354" s="56">
        <v>8.7679427900000011</v>
      </c>
      <c r="R354" s="56">
        <v>9.7167232499999994</v>
      </c>
      <c r="S354" s="56">
        <v>10.750077559999999</v>
      </c>
      <c r="T354" s="56">
        <v>10.64030825</v>
      </c>
      <c r="U354" s="56">
        <v>10.51061324</v>
      </c>
      <c r="V354" s="56">
        <v>10.150721620000001</v>
      </c>
      <c r="W354" s="56">
        <v>9.8257424899999997</v>
      </c>
      <c r="X354" s="56">
        <v>9.4239935900000003</v>
      </c>
      <c r="Y354" s="56">
        <v>9.0964817199999999</v>
      </c>
      <c r="Z354" s="67">
        <v>0</v>
      </c>
    </row>
    <row r="355" spans="1:26">
      <c r="A355" s="54">
        <f t="shared" si="5"/>
        <v>46009</v>
      </c>
      <c r="B355" s="55">
        <v>8.9095900100000005</v>
      </c>
      <c r="C355" s="56">
        <v>8.9416710199999994</v>
      </c>
      <c r="D355" s="56">
        <v>9.1060203099999999</v>
      </c>
      <c r="E355" s="56">
        <v>9.3636410199999993</v>
      </c>
      <c r="F355" s="56">
        <v>9.7983798399999991</v>
      </c>
      <c r="G355" s="56">
        <v>10.397008470000001</v>
      </c>
      <c r="H355" s="56">
        <v>11.29715412</v>
      </c>
      <c r="I355" s="56">
        <v>11.58051882</v>
      </c>
      <c r="J355" s="56">
        <v>10.83885426</v>
      </c>
      <c r="K355" s="56">
        <v>9.9742156900000012</v>
      </c>
      <c r="L355" s="56">
        <v>9.557328649999997</v>
      </c>
      <c r="M355" s="56">
        <v>9.2781204200000005</v>
      </c>
      <c r="N355" s="56">
        <v>9.0132275100000001</v>
      </c>
      <c r="O355" s="56">
        <v>8.8753711200000005</v>
      </c>
      <c r="P355" s="56">
        <v>8.99366427</v>
      </c>
      <c r="Q355" s="56">
        <v>9.5172136000000016</v>
      </c>
      <c r="R355" s="56">
        <v>10.374713839999998</v>
      </c>
      <c r="S355" s="56">
        <v>11.684723</v>
      </c>
      <c r="T355" s="56">
        <v>11.611124380000001</v>
      </c>
      <c r="U355" s="56">
        <v>11.502515079999998</v>
      </c>
      <c r="V355" s="56">
        <v>11.190395669999999</v>
      </c>
      <c r="W355" s="56">
        <v>10.76643518</v>
      </c>
      <c r="X355" s="56">
        <v>10.491975279999998</v>
      </c>
      <c r="Y355" s="56">
        <v>9.9753758599999998</v>
      </c>
      <c r="Z355" s="67">
        <v>0</v>
      </c>
    </row>
    <row r="356" spans="1:26">
      <c r="A356" s="54">
        <f t="shared" si="5"/>
        <v>46010</v>
      </c>
      <c r="B356" s="55">
        <v>9.595540080000001</v>
      </c>
      <c r="C356" s="56">
        <v>9.4677739899999995</v>
      </c>
      <c r="D356" s="56">
        <v>9.4060122599999989</v>
      </c>
      <c r="E356" s="56">
        <v>9.4940235900000012</v>
      </c>
      <c r="F356" s="56">
        <v>9.7307087400000007</v>
      </c>
      <c r="G356" s="56">
        <v>10.565678629999999</v>
      </c>
      <c r="H356" s="56">
        <v>11.42439332</v>
      </c>
      <c r="I356" s="56">
        <v>11.89087282</v>
      </c>
      <c r="J356" s="56">
        <v>11.748915349999999</v>
      </c>
      <c r="K356" s="56">
        <v>11.173065319999999</v>
      </c>
      <c r="L356" s="56">
        <v>10.184854810000001</v>
      </c>
      <c r="M356" s="56">
        <v>9.4650442100000003</v>
      </c>
      <c r="N356" s="56">
        <v>8.8750842100000007</v>
      </c>
      <c r="O356" s="56">
        <v>8.6662289999999995</v>
      </c>
      <c r="P356" s="56">
        <v>8.5697291100000008</v>
      </c>
      <c r="Q356" s="56">
        <v>8.9202678500000001</v>
      </c>
      <c r="R356" s="56">
        <v>9.7365115899999992</v>
      </c>
      <c r="S356" s="56">
        <v>10.614771489999999</v>
      </c>
      <c r="T356" s="56">
        <v>10.30832478</v>
      </c>
      <c r="U356" s="56">
        <v>10.061155770000001</v>
      </c>
      <c r="V356" s="56">
        <v>9.6831741299999994</v>
      </c>
      <c r="W356" s="56">
        <v>9.360511859999999</v>
      </c>
      <c r="X356" s="56">
        <v>8.9511609199999995</v>
      </c>
      <c r="Y356" s="56">
        <v>8.5211074100000008</v>
      </c>
      <c r="Z356" s="67">
        <v>0</v>
      </c>
    </row>
    <row r="357" spans="1:26">
      <c r="A357" s="54">
        <f t="shared" si="5"/>
        <v>46011</v>
      </c>
      <c r="B357" s="55">
        <v>8.3303685299999994</v>
      </c>
      <c r="C357" s="56">
        <v>8.3405373899999997</v>
      </c>
      <c r="D357" s="56">
        <v>8.2370329600000005</v>
      </c>
      <c r="E357" s="56">
        <v>8.3357652499999997</v>
      </c>
      <c r="F357" s="56">
        <v>8.4721684199999991</v>
      </c>
      <c r="G357" s="56">
        <v>8.9216924400000011</v>
      </c>
      <c r="H357" s="56">
        <v>9.6093910999999999</v>
      </c>
      <c r="I357" s="56">
        <v>10.15454433</v>
      </c>
      <c r="J357" s="56">
        <v>10.00720143</v>
      </c>
      <c r="K357" s="56">
        <v>9.4909220199999993</v>
      </c>
      <c r="L357" s="56">
        <v>9.1436294899999986</v>
      </c>
      <c r="M357" s="56">
        <v>8.8546765399999998</v>
      </c>
      <c r="N357" s="56">
        <v>8.7767625999999996</v>
      </c>
      <c r="O357" s="56">
        <v>8.7468184399999984</v>
      </c>
      <c r="P357" s="56">
        <v>8.8650269199999983</v>
      </c>
      <c r="Q357" s="56">
        <v>9.3796410699999999</v>
      </c>
      <c r="R357" s="56">
        <v>10.141324120000002</v>
      </c>
      <c r="S357" s="56">
        <v>11.051954449999998</v>
      </c>
      <c r="T357" s="56">
        <v>10.92565364</v>
      </c>
      <c r="U357" s="56">
        <v>10.808495050000001</v>
      </c>
      <c r="V357" s="56">
        <v>10.66964804</v>
      </c>
      <c r="W357" s="56">
        <v>10.340771519999999</v>
      </c>
      <c r="X357" s="56">
        <v>10.202514090000001</v>
      </c>
      <c r="Y357" s="56">
        <v>9.3646988999999987</v>
      </c>
      <c r="Z357" s="67">
        <v>0</v>
      </c>
    </row>
    <row r="358" spans="1:26">
      <c r="A358" s="54">
        <f t="shared" si="5"/>
        <v>46012</v>
      </c>
      <c r="B358" s="55">
        <v>9.5773583399999982</v>
      </c>
      <c r="C358" s="56">
        <v>9.4475756399999984</v>
      </c>
      <c r="D358" s="56">
        <v>9.4247280999999994</v>
      </c>
      <c r="E358" s="56">
        <v>9.4686726700000001</v>
      </c>
      <c r="F358" s="56">
        <v>9.6817950999999987</v>
      </c>
      <c r="G358" s="56">
        <v>10.031039419999999</v>
      </c>
      <c r="H358" s="56">
        <v>10.71009467</v>
      </c>
      <c r="I358" s="56">
        <v>11.356292199999999</v>
      </c>
      <c r="J358" s="56">
        <v>11.10672291</v>
      </c>
      <c r="K358" s="56">
        <v>10.31933955</v>
      </c>
      <c r="L358" s="56">
        <v>9.5393848999999999</v>
      </c>
      <c r="M358" s="56">
        <v>9.1431094799999997</v>
      </c>
      <c r="N358" s="56">
        <v>8.9975420999999987</v>
      </c>
      <c r="O358" s="56">
        <v>8.8907991700000011</v>
      </c>
      <c r="P358" s="56">
        <v>8.7293589799999989</v>
      </c>
      <c r="Q358" s="56">
        <v>9.1072839600000002</v>
      </c>
      <c r="R358" s="56">
        <v>9.8938814399999995</v>
      </c>
      <c r="S358" s="56">
        <v>10.88730442</v>
      </c>
      <c r="T358" s="56">
        <v>10.879470550000001</v>
      </c>
      <c r="U358" s="56">
        <v>10.6899034</v>
      </c>
      <c r="V358" s="56">
        <v>10.318813500000001</v>
      </c>
      <c r="W358" s="56">
        <v>9.8962248600000002</v>
      </c>
      <c r="X358" s="56">
        <v>9.3963372700000001</v>
      </c>
      <c r="Y358" s="56">
        <v>8.9252867200000008</v>
      </c>
      <c r="Z358" s="67">
        <v>0</v>
      </c>
    </row>
    <row r="359" spans="1:26">
      <c r="A359" s="54">
        <f t="shared" si="5"/>
        <v>46013</v>
      </c>
      <c r="B359" s="55">
        <v>8.6094144400000001</v>
      </c>
      <c r="C359" s="56">
        <v>8.5749267500000013</v>
      </c>
      <c r="D359" s="56">
        <v>8.5810667900000013</v>
      </c>
      <c r="E359" s="56">
        <v>8.6971750700000019</v>
      </c>
      <c r="F359" s="56">
        <v>8.9805344300000005</v>
      </c>
      <c r="G359" s="56">
        <v>9.5454939999999979</v>
      </c>
      <c r="H359" s="56">
        <v>10.295712940000001</v>
      </c>
      <c r="I359" s="56">
        <v>11.232375080000001</v>
      </c>
      <c r="J359" s="56">
        <v>10.812827840000002</v>
      </c>
      <c r="K359" s="56">
        <v>10.109725829999999</v>
      </c>
      <c r="L359" s="56">
        <v>9.5012085800000001</v>
      </c>
      <c r="M359" s="56">
        <v>8.8848613099999998</v>
      </c>
      <c r="N359" s="56">
        <v>8.5946462599999993</v>
      </c>
      <c r="O359" s="56">
        <v>8.5570699500000007</v>
      </c>
      <c r="P359" s="56">
        <v>8.5775614000000004</v>
      </c>
      <c r="Q359" s="56">
        <v>9.002943740000001</v>
      </c>
      <c r="R359" s="56">
        <v>9.5401412699999995</v>
      </c>
      <c r="S359" s="56">
        <v>10.27116043</v>
      </c>
      <c r="T359" s="56">
        <v>10.186322670000001</v>
      </c>
      <c r="U359" s="56">
        <v>10.09501</v>
      </c>
      <c r="V359" s="56">
        <v>9.8609540500000001</v>
      </c>
      <c r="W359" s="56">
        <v>9.4651417799999997</v>
      </c>
      <c r="X359" s="56">
        <v>9.0938432099999993</v>
      </c>
      <c r="Y359" s="56">
        <v>8.7659796000000014</v>
      </c>
      <c r="Z359" s="67">
        <v>0</v>
      </c>
    </row>
    <row r="360" spans="1:26">
      <c r="A360" s="54">
        <f t="shared" si="5"/>
        <v>46014</v>
      </c>
      <c r="B360" s="55">
        <v>8.4461234699999999</v>
      </c>
      <c r="C360" s="56">
        <v>8.4937768699999996</v>
      </c>
      <c r="D360" s="56">
        <v>8.5114925800000005</v>
      </c>
      <c r="E360" s="56">
        <v>8.8521184599999998</v>
      </c>
      <c r="F360" s="56">
        <v>9.1893211299999997</v>
      </c>
      <c r="G360" s="56">
        <v>10.135970670000001</v>
      </c>
      <c r="H360" s="56">
        <v>11.169923729999999</v>
      </c>
      <c r="I360" s="56">
        <v>11.617910539999999</v>
      </c>
      <c r="J360" s="56">
        <v>11.318267130000001</v>
      </c>
      <c r="K360" s="56">
        <v>10.265483509999999</v>
      </c>
      <c r="L360" s="56">
        <v>9.4995339100000002</v>
      </c>
      <c r="M360" s="56">
        <v>9.0682637100000001</v>
      </c>
      <c r="N360" s="56">
        <v>8.8313750999999989</v>
      </c>
      <c r="O360" s="56">
        <v>8.8814849000000002</v>
      </c>
      <c r="P360" s="56">
        <v>9.0243604600000005</v>
      </c>
      <c r="Q360" s="56">
        <v>9.3556840100000009</v>
      </c>
      <c r="R360" s="56">
        <v>9.7557921700000012</v>
      </c>
      <c r="S360" s="56">
        <v>10.634328680000001</v>
      </c>
      <c r="T360" s="56">
        <v>10.575107040000001</v>
      </c>
      <c r="U360" s="56">
        <v>10.44076634</v>
      </c>
      <c r="V360" s="56">
        <v>10.33524982</v>
      </c>
      <c r="W360" s="56">
        <v>9.8117876499999994</v>
      </c>
      <c r="X360" s="56">
        <v>9.5056928900000006</v>
      </c>
      <c r="Y360" s="56">
        <v>8.9684199299999996</v>
      </c>
      <c r="Z360" s="67">
        <v>0</v>
      </c>
    </row>
    <row r="361" spans="1:26">
      <c r="A361" s="54">
        <f t="shared" si="5"/>
        <v>46015</v>
      </c>
      <c r="B361" s="55">
        <v>8.7171841000000008</v>
      </c>
      <c r="C361" s="56">
        <v>8.5983219599999998</v>
      </c>
      <c r="D361" s="56">
        <v>8.5569922699999985</v>
      </c>
      <c r="E361" s="56">
        <v>8.7302206200000008</v>
      </c>
      <c r="F361" s="56">
        <v>8.8449489999999997</v>
      </c>
      <c r="G361" s="56">
        <v>9.2290532699999996</v>
      </c>
      <c r="H361" s="56">
        <v>9.9179624499999992</v>
      </c>
      <c r="I361" s="56">
        <v>10.573491089999999</v>
      </c>
      <c r="J361" s="56">
        <v>10.320087839999999</v>
      </c>
      <c r="K361" s="56">
        <v>9.5895921899999994</v>
      </c>
      <c r="L361" s="56">
        <v>9.0839533400000008</v>
      </c>
      <c r="M361" s="56">
        <v>8.6737229599999992</v>
      </c>
      <c r="N361" s="56">
        <v>8.4073185999999982</v>
      </c>
      <c r="O361" s="56">
        <v>8.1534936400000007</v>
      </c>
      <c r="P361" s="56">
        <v>8.2749707899999994</v>
      </c>
      <c r="Q361" s="56">
        <v>8.77519077</v>
      </c>
      <c r="R361" s="56">
        <v>9.3466463100000006</v>
      </c>
      <c r="S361" s="56">
        <v>10.15392097</v>
      </c>
      <c r="T361" s="56">
        <v>9.8619027500000005</v>
      </c>
      <c r="U361" s="56">
        <v>9.4626944000000002</v>
      </c>
      <c r="V361" s="56">
        <v>9.3051761000000006</v>
      </c>
      <c r="W361" s="56">
        <v>9.0702543799999997</v>
      </c>
      <c r="X361" s="56">
        <v>8.8271104000000022</v>
      </c>
      <c r="Y361" s="56">
        <v>8.3866878600000003</v>
      </c>
      <c r="Z361" s="67">
        <v>0</v>
      </c>
    </row>
    <row r="362" spans="1:26">
      <c r="A362" s="54">
        <f t="shared" si="5"/>
        <v>46016</v>
      </c>
      <c r="B362" s="55">
        <v>8.0360685899999993</v>
      </c>
      <c r="C362" s="56">
        <v>7.9099487000000011</v>
      </c>
      <c r="D362" s="56">
        <v>7.8406576100000001</v>
      </c>
      <c r="E362" s="56">
        <v>7.9193282700000003</v>
      </c>
      <c r="F362" s="56">
        <v>8.1263683600000007</v>
      </c>
      <c r="G362" s="56">
        <v>8.5234587099999981</v>
      </c>
      <c r="H362" s="56">
        <v>9.2650540199999991</v>
      </c>
      <c r="I362" s="56">
        <v>9.976827280000002</v>
      </c>
      <c r="J362" s="56">
        <v>10.139222120000001</v>
      </c>
      <c r="K362" s="56">
        <v>9.5152300899999993</v>
      </c>
      <c r="L362" s="56">
        <v>9.2715643299999986</v>
      </c>
      <c r="M362" s="56">
        <v>9.067886660000001</v>
      </c>
      <c r="N362" s="56">
        <v>8.7343788999999994</v>
      </c>
      <c r="O362" s="56">
        <v>8.6871566299999987</v>
      </c>
      <c r="P362" s="56">
        <v>8.6009180899999986</v>
      </c>
      <c r="Q362" s="56">
        <v>8.9125330700000003</v>
      </c>
      <c r="R362" s="56">
        <v>9.3630962199999992</v>
      </c>
      <c r="S362" s="56">
        <v>9.9918288300000011</v>
      </c>
      <c r="T362" s="56">
        <v>9.7144943000000001</v>
      </c>
      <c r="U362" s="56">
        <v>9.615195439999999</v>
      </c>
      <c r="V362" s="56">
        <v>9.571344139999999</v>
      </c>
      <c r="W362" s="56">
        <v>9.1367208400000006</v>
      </c>
      <c r="X362" s="56">
        <v>9.0166782899999998</v>
      </c>
      <c r="Y362" s="56">
        <v>8.5596814800000001</v>
      </c>
      <c r="Z362" s="67">
        <v>0</v>
      </c>
    </row>
    <row r="363" spans="1:26">
      <c r="A363" s="54">
        <f t="shared" si="5"/>
        <v>46017</v>
      </c>
      <c r="B363" s="55">
        <v>8.2916205400000003</v>
      </c>
      <c r="C363" s="56">
        <v>8.164231130000001</v>
      </c>
      <c r="D363" s="56">
        <v>8.1810360099999997</v>
      </c>
      <c r="E363" s="56">
        <v>8.3992455599999989</v>
      </c>
      <c r="F363" s="56">
        <v>8.6586614500000003</v>
      </c>
      <c r="G363" s="56">
        <v>9.0989621899999999</v>
      </c>
      <c r="H363" s="56">
        <v>9.8265098399999999</v>
      </c>
      <c r="I363" s="56">
        <v>10.420970219999999</v>
      </c>
      <c r="J363" s="56">
        <v>10.53475051</v>
      </c>
      <c r="K363" s="56">
        <v>10.23919613</v>
      </c>
      <c r="L363" s="56">
        <v>9.7294792100000009</v>
      </c>
      <c r="M363" s="56">
        <v>9.3760013499999992</v>
      </c>
      <c r="N363" s="56">
        <v>9.0742616000000016</v>
      </c>
      <c r="O363" s="56">
        <v>8.7056576700000008</v>
      </c>
      <c r="P363" s="56">
        <v>8.5138738400000005</v>
      </c>
      <c r="Q363" s="56">
        <v>9.0417037499999999</v>
      </c>
      <c r="R363" s="56">
        <v>9.9158223400000001</v>
      </c>
      <c r="S363" s="56">
        <v>11.063111789999999</v>
      </c>
      <c r="T363" s="56">
        <v>10.97310358</v>
      </c>
      <c r="U363" s="56">
        <v>10.836734509999999</v>
      </c>
      <c r="V363" s="56">
        <v>10.601902109999999</v>
      </c>
      <c r="W363" s="56">
        <v>10.210936200000001</v>
      </c>
      <c r="X363" s="56">
        <v>9.8946013799999992</v>
      </c>
      <c r="Y363" s="56">
        <v>9.3552407999999989</v>
      </c>
      <c r="Z363" s="67">
        <v>0</v>
      </c>
    </row>
    <row r="364" spans="1:26">
      <c r="A364" s="54">
        <f t="shared" si="5"/>
        <v>46018</v>
      </c>
      <c r="B364" s="55">
        <v>9.1229233100000009</v>
      </c>
      <c r="C364" s="56">
        <v>8.9018098400000003</v>
      </c>
      <c r="D364" s="56">
        <v>8.7482515500000009</v>
      </c>
      <c r="E364" s="56">
        <v>8.8272630200000002</v>
      </c>
      <c r="F364" s="56">
        <v>8.8816515299999992</v>
      </c>
      <c r="G364" s="56">
        <v>9.2548391100000007</v>
      </c>
      <c r="H364" s="56">
        <v>9.9628745400000014</v>
      </c>
      <c r="I364" s="56">
        <v>10.352869349999999</v>
      </c>
      <c r="J364" s="56">
        <v>10.167871729999998</v>
      </c>
      <c r="K364" s="56">
        <v>9.7953952199999996</v>
      </c>
      <c r="L364" s="56">
        <v>9.2031055500000001</v>
      </c>
      <c r="M364" s="56">
        <v>8.8275753199999993</v>
      </c>
      <c r="N364" s="56">
        <v>8.9081224399999996</v>
      </c>
      <c r="O364" s="56">
        <v>9.3135576100000002</v>
      </c>
      <c r="P364" s="56">
        <v>9.5398740699999998</v>
      </c>
      <c r="Q364" s="56">
        <v>9.9983152999999998</v>
      </c>
      <c r="R364" s="56">
        <v>10.47010628</v>
      </c>
      <c r="S364" s="56">
        <v>11.370398870000001</v>
      </c>
      <c r="T364" s="56">
        <v>11.195277859999999</v>
      </c>
      <c r="U364" s="56">
        <v>11.07390234</v>
      </c>
      <c r="V364" s="56">
        <v>10.795329389999999</v>
      </c>
      <c r="W364" s="56">
        <v>10.412671049999998</v>
      </c>
      <c r="X364" s="56">
        <v>10.18179333</v>
      </c>
      <c r="Y364" s="56">
        <v>9.5950981800000008</v>
      </c>
      <c r="Z364" s="67">
        <v>0</v>
      </c>
    </row>
    <row r="365" spans="1:26">
      <c r="A365" s="54">
        <f t="shared" si="5"/>
        <v>46019</v>
      </c>
      <c r="B365" s="55">
        <v>9.3303105900000016</v>
      </c>
      <c r="C365" s="56">
        <v>9.1871033799999999</v>
      </c>
      <c r="D365" s="56">
        <v>9.1961033199999989</v>
      </c>
      <c r="E365" s="56">
        <v>9.3826552800000016</v>
      </c>
      <c r="F365" s="56">
        <v>9.6908847399999996</v>
      </c>
      <c r="G365" s="56">
        <v>10.2052649</v>
      </c>
      <c r="H365" s="56">
        <v>10.991371409999999</v>
      </c>
      <c r="I365" s="56">
        <v>11.632467570000001</v>
      </c>
      <c r="J365" s="56">
        <v>12.01679592</v>
      </c>
      <c r="K365" s="56">
        <v>11.861548770000001</v>
      </c>
      <c r="L365" s="56">
        <v>11.269485499999998</v>
      </c>
      <c r="M365" s="56">
        <v>10.706728930000001</v>
      </c>
      <c r="N365" s="56">
        <v>10.1365023</v>
      </c>
      <c r="O365" s="56">
        <v>9.9302975399999998</v>
      </c>
      <c r="P365" s="56">
        <v>9.9767015900000011</v>
      </c>
      <c r="Q365" s="56">
        <v>10.346013729999999</v>
      </c>
      <c r="R365" s="56">
        <v>11.48645219</v>
      </c>
      <c r="S365" s="56">
        <v>12.78335319</v>
      </c>
      <c r="T365" s="56">
        <v>12.781185419999998</v>
      </c>
      <c r="U365" s="56">
        <v>12.59157445</v>
      </c>
      <c r="V365" s="56">
        <v>12.470383679999999</v>
      </c>
      <c r="W365" s="56">
        <v>12.10086306</v>
      </c>
      <c r="X365" s="56">
        <v>12.10504603</v>
      </c>
      <c r="Y365" s="56">
        <v>11.807356860000001</v>
      </c>
      <c r="Z365" s="67">
        <v>0</v>
      </c>
    </row>
    <row r="366" spans="1:26">
      <c r="A366" s="54">
        <f t="shared" si="5"/>
        <v>46020</v>
      </c>
      <c r="B366" s="55">
        <v>11.462942560000002</v>
      </c>
      <c r="C366" s="56">
        <v>11.292090200000001</v>
      </c>
      <c r="D366" s="56">
        <v>11.330713029999998</v>
      </c>
      <c r="E366" s="56">
        <v>11.485638159999999</v>
      </c>
      <c r="F366" s="56">
        <v>11.85811584</v>
      </c>
      <c r="G366" s="56">
        <v>12.408414279999999</v>
      </c>
      <c r="H366" s="56">
        <v>13.423285420000001</v>
      </c>
      <c r="I366" s="56">
        <v>13.841493119999999</v>
      </c>
      <c r="J366" s="56">
        <v>13.592951410000001</v>
      </c>
      <c r="K366" s="56">
        <v>12.945329379999999</v>
      </c>
      <c r="L366" s="56">
        <v>12.143269759999999</v>
      </c>
      <c r="M366" s="56">
        <v>11.414419799999999</v>
      </c>
      <c r="N366" s="56">
        <v>10.76050073</v>
      </c>
      <c r="O366" s="56">
        <v>10.306391009999999</v>
      </c>
      <c r="P366" s="56">
        <v>10.42435384</v>
      </c>
      <c r="Q366" s="56">
        <v>10.900844339999999</v>
      </c>
      <c r="R366" s="56">
        <v>11.596568759999998</v>
      </c>
      <c r="S366" s="56">
        <v>12.945635189999999</v>
      </c>
      <c r="T366" s="56">
        <v>13.005838110000001</v>
      </c>
      <c r="U366" s="56">
        <v>12.845451830000002</v>
      </c>
      <c r="V366" s="56">
        <v>12.59565173</v>
      </c>
      <c r="W366" s="56">
        <v>12.025794920000001</v>
      </c>
      <c r="X366" s="56">
        <v>11.928760220000001</v>
      </c>
      <c r="Y366" s="56">
        <v>11.41117369</v>
      </c>
      <c r="Z366" s="67">
        <v>0</v>
      </c>
    </row>
    <row r="367" spans="1:26">
      <c r="A367" s="54">
        <f t="shared" si="5"/>
        <v>46021</v>
      </c>
      <c r="B367" s="55">
        <v>11.09043402</v>
      </c>
      <c r="C367" s="56">
        <v>11.11908043</v>
      </c>
      <c r="D367" s="56">
        <v>11.072465059999999</v>
      </c>
      <c r="E367" s="56">
        <v>11.169504909999999</v>
      </c>
      <c r="F367" s="56">
        <v>11.601658149999999</v>
      </c>
      <c r="G367" s="56">
        <v>12.212284019999998</v>
      </c>
      <c r="H367" s="56">
        <v>13.308917150000001</v>
      </c>
      <c r="I367" s="56">
        <v>13.760022730000001</v>
      </c>
      <c r="J367" s="56">
        <v>13.116260719999998</v>
      </c>
      <c r="K367" s="56">
        <v>12.23724159</v>
      </c>
      <c r="L367" s="56">
        <v>11.318622189999999</v>
      </c>
      <c r="M367" s="56">
        <v>10.651485039999999</v>
      </c>
      <c r="N367" s="56">
        <v>10.145094049999999</v>
      </c>
      <c r="O367" s="56">
        <v>9.7715041899999999</v>
      </c>
      <c r="P367" s="56">
        <v>9.6320152700000001</v>
      </c>
      <c r="Q367" s="56">
        <v>10.23146654</v>
      </c>
      <c r="R367" s="56">
        <v>10.99227065</v>
      </c>
      <c r="S367" s="56">
        <v>12.24627557</v>
      </c>
      <c r="T367" s="56">
        <v>12.301451700000001</v>
      </c>
      <c r="U367" s="56">
        <v>12.17787369</v>
      </c>
      <c r="V367" s="56">
        <v>11.972277020000002</v>
      </c>
      <c r="W367" s="56">
        <v>11.526746059999999</v>
      </c>
      <c r="X367" s="56">
        <v>11.29531914</v>
      </c>
      <c r="Y367" s="56">
        <v>10.83366582</v>
      </c>
      <c r="Z367" s="67">
        <v>0</v>
      </c>
    </row>
    <row r="368" spans="1:26">
      <c r="A368" s="54">
        <f t="shared" si="5"/>
        <v>46022</v>
      </c>
      <c r="B368" s="55">
        <v>10.632796150000003</v>
      </c>
      <c r="C368" s="56">
        <v>10.492069410000001</v>
      </c>
      <c r="D368" s="56">
        <v>10.53627232</v>
      </c>
      <c r="E368" s="56">
        <v>10.59472032</v>
      </c>
      <c r="F368" s="56">
        <v>10.845479340000001</v>
      </c>
      <c r="G368" s="56">
        <v>11.47125262</v>
      </c>
      <c r="H368" s="56">
        <v>12.407838420000001</v>
      </c>
      <c r="I368" s="56">
        <v>12.74560451</v>
      </c>
      <c r="J368" s="56">
        <v>12.370660469999999</v>
      </c>
      <c r="K368" s="56">
        <v>11.64404334</v>
      </c>
      <c r="L368" s="56">
        <v>10.988729439999998</v>
      </c>
      <c r="M368" s="56">
        <v>10.414633350000001</v>
      </c>
      <c r="N368" s="56">
        <v>9.7551390500000004</v>
      </c>
      <c r="O368" s="56">
        <v>9.4441467699999997</v>
      </c>
      <c r="P368" s="56">
        <v>9.5282241299999981</v>
      </c>
      <c r="Q368" s="56">
        <v>9.6709551999999999</v>
      </c>
      <c r="R368" s="56">
        <v>10.38668135</v>
      </c>
      <c r="S368" s="56">
        <v>11.525621289999998</v>
      </c>
      <c r="T368" s="56">
        <v>11.46454061</v>
      </c>
      <c r="U368" s="56">
        <v>11.233791960000001</v>
      </c>
      <c r="V368" s="56">
        <v>11.09989407</v>
      </c>
      <c r="W368" s="56">
        <v>10.61225604</v>
      </c>
      <c r="X368" s="56">
        <v>10.565424429999998</v>
      </c>
      <c r="Y368" s="56">
        <v>10.25540283</v>
      </c>
      <c r="Z368" s="67">
        <v>0</v>
      </c>
    </row>
  </sheetData>
  <mergeCells count="1">
    <mergeCell ref="A1:E1"/>
  </mergeCells>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2F521-E92F-436C-9D2D-45540E6941FE}">
  <sheetPr>
    <tabColor theme="5" tint="0.59999389629810485"/>
  </sheetPr>
  <dimension ref="A1:AA369"/>
  <sheetViews>
    <sheetView workbookViewId="0">
      <selection activeCell="Z368" sqref="B4:Z368"/>
    </sheetView>
  </sheetViews>
  <sheetFormatPr defaultRowHeight="15"/>
  <cols>
    <col min="1" max="1" width="10.7109375" bestFit="1" customWidth="1"/>
    <col min="2" max="26" width="5.7109375" style="20" bestFit="1" customWidth="1"/>
    <col min="27" max="27" width="8.85546875" style="20"/>
  </cols>
  <sheetData>
    <row r="1" spans="1:27" ht="16.5" thickBot="1">
      <c r="A1" s="94" t="s">
        <v>43</v>
      </c>
      <c r="B1" s="95"/>
      <c r="C1" s="95"/>
      <c r="D1" s="95"/>
      <c r="E1" s="96"/>
    </row>
    <row r="2" spans="1:27" ht="15.75" thickBot="1"/>
    <row r="3" spans="1:27" s="64" customFormat="1" ht="15.75" thickBot="1">
      <c r="A3" s="63" t="s">
        <v>36</v>
      </c>
      <c r="B3" s="47">
        <v>1</v>
      </c>
      <c r="C3" s="47">
        <v>2</v>
      </c>
      <c r="D3" s="47">
        <v>3</v>
      </c>
      <c r="E3" s="47">
        <v>4</v>
      </c>
      <c r="F3" s="47">
        <v>5</v>
      </c>
      <c r="G3" s="47">
        <v>6</v>
      </c>
      <c r="H3" s="47">
        <v>7</v>
      </c>
      <c r="I3" s="47">
        <v>8</v>
      </c>
      <c r="J3" s="47">
        <v>9</v>
      </c>
      <c r="K3" s="47">
        <v>10</v>
      </c>
      <c r="L3" s="47">
        <v>11</v>
      </c>
      <c r="M3" s="47">
        <v>12</v>
      </c>
      <c r="N3" s="47">
        <v>13</v>
      </c>
      <c r="O3" s="47">
        <v>14</v>
      </c>
      <c r="P3" s="47">
        <v>15</v>
      </c>
      <c r="Q3" s="47">
        <v>16</v>
      </c>
      <c r="R3" s="47">
        <v>17</v>
      </c>
      <c r="S3" s="47">
        <v>18</v>
      </c>
      <c r="T3" s="47">
        <v>19</v>
      </c>
      <c r="U3" s="47">
        <v>20</v>
      </c>
      <c r="V3" s="47">
        <v>21</v>
      </c>
      <c r="W3" s="47">
        <v>22</v>
      </c>
      <c r="X3" s="47">
        <v>23</v>
      </c>
      <c r="Y3" s="47">
        <v>24</v>
      </c>
      <c r="Z3" s="47">
        <v>25</v>
      </c>
    </row>
    <row r="4" spans="1:27">
      <c r="A4" s="49">
        <f>'3.Total System Load Calc'!B6</f>
        <v>45658</v>
      </c>
      <c r="B4" s="50"/>
      <c r="C4" s="65"/>
      <c r="D4" s="65"/>
      <c r="E4" s="65"/>
      <c r="F4" s="65"/>
      <c r="G4" s="65"/>
      <c r="H4" s="65"/>
      <c r="I4" s="65"/>
      <c r="J4" s="65"/>
      <c r="K4" s="65"/>
      <c r="L4" s="65"/>
      <c r="M4" s="65"/>
      <c r="N4" s="65"/>
      <c r="O4" s="65"/>
      <c r="P4" s="65"/>
      <c r="Q4" s="65"/>
      <c r="R4" s="65"/>
      <c r="S4" s="65"/>
      <c r="T4" s="65"/>
      <c r="U4" s="65"/>
      <c r="V4" s="65"/>
      <c r="W4" s="65"/>
      <c r="X4" s="65"/>
      <c r="Y4" s="65"/>
      <c r="Z4" s="66"/>
      <c r="AA4"/>
    </row>
    <row r="5" spans="1:27">
      <c r="A5" s="54">
        <f>A4+1</f>
        <v>45659</v>
      </c>
      <c r="B5" s="55"/>
      <c r="C5" s="56"/>
      <c r="D5" s="56"/>
      <c r="E5" s="56"/>
      <c r="F5" s="56"/>
      <c r="G5" s="56"/>
      <c r="H5" s="56"/>
      <c r="I5" s="56"/>
      <c r="J5" s="56"/>
      <c r="K5" s="56"/>
      <c r="L5" s="56"/>
      <c r="M5" s="56"/>
      <c r="N5" s="56"/>
      <c r="O5" s="56"/>
      <c r="P5" s="56"/>
      <c r="Q5" s="56"/>
      <c r="R5" s="56"/>
      <c r="S5" s="56"/>
      <c r="T5" s="56"/>
      <c r="U5" s="56"/>
      <c r="V5" s="56"/>
      <c r="W5" s="56"/>
      <c r="X5" s="56"/>
      <c r="Y5" s="56"/>
      <c r="Z5" s="67"/>
      <c r="AA5"/>
    </row>
    <row r="6" spans="1:27">
      <c r="A6" s="54">
        <f t="shared" ref="A6:A69" si="0">A5+1</f>
        <v>45660</v>
      </c>
      <c r="B6" s="55"/>
      <c r="C6" s="56"/>
      <c r="D6" s="56"/>
      <c r="E6" s="56"/>
      <c r="F6" s="56"/>
      <c r="G6" s="56"/>
      <c r="H6" s="56"/>
      <c r="I6" s="56"/>
      <c r="J6" s="56"/>
      <c r="K6" s="56"/>
      <c r="L6" s="56"/>
      <c r="M6" s="56"/>
      <c r="N6" s="56"/>
      <c r="O6" s="56"/>
      <c r="P6" s="56"/>
      <c r="Q6" s="56"/>
      <c r="R6" s="56"/>
      <c r="S6" s="56"/>
      <c r="T6" s="56"/>
      <c r="U6" s="56"/>
      <c r="V6" s="56"/>
      <c r="W6" s="56"/>
      <c r="X6" s="56"/>
      <c r="Y6" s="56"/>
      <c r="Z6" s="67"/>
      <c r="AA6"/>
    </row>
    <row r="7" spans="1:27">
      <c r="A7" s="54">
        <f t="shared" si="0"/>
        <v>45661</v>
      </c>
      <c r="B7" s="55"/>
      <c r="C7" s="56"/>
      <c r="D7" s="56"/>
      <c r="E7" s="56"/>
      <c r="F7" s="56"/>
      <c r="G7" s="56"/>
      <c r="H7" s="56"/>
      <c r="I7" s="56"/>
      <c r="J7" s="56"/>
      <c r="K7" s="56"/>
      <c r="L7" s="56"/>
      <c r="M7" s="56"/>
      <c r="N7" s="56"/>
      <c r="O7" s="56"/>
      <c r="P7" s="56"/>
      <c r="Q7" s="56"/>
      <c r="R7" s="56"/>
      <c r="S7" s="56"/>
      <c r="T7" s="56"/>
      <c r="U7" s="56"/>
      <c r="V7" s="56"/>
      <c r="W7" s="56"/>
      <c r="X7" s="56"/>
      <c r="Y7" s="56"/>
      <c r="Z7" s="67"/>
      <c r="AA7"/>
    </row>
    <row r="8" spans="1:27">
      <c r="A8" s="54">
        <f t="shared" si="0"/>
        <v>45662</v>
      </c>
      <c r="B8" s="55"/>
      <c r="C8" s="56"/>
      <c r="D8" s="56"/>
      <c r="E8" s="56"/>
      <c r="F8" s="56"/>
      <c r="G8" s="56"/>
      <c r="H8" s="56"/>
      <c r="I8" s="56"/>
      <c r="J8" s="56"/>
      <c r="K8" s="56"/>
      <c r="L8" s="56"/>
      <c r="M8" s="56"/>
      <c r="N8" s="56"/>
      <c r="O8" s="56"/>
      <c r="P8" s="56"/>
      <c r="Q8" s="56"/>
      <c r="R8" s="56"/>
      <c r="S8" s="56"/>
      <c r="T8" s="56"/>
      <c r="U8" s="56"/>
      <c r="V8" s="56"/>
      <c r="W8" s="56"/>
      <c r="X8" s="56"/>
      <c r="Y8" s="56"/>
      <c r="Z8" s="67"/>
      <c r="AA8"/>
    </row>
    <row r="9" spans="1:27">
      <c r="A9" s="54">
        <f t="shared" si="0"/>
        <v>45663</v>
      </c>
      <c r="B9" s="55"/>
      <c r="C9" s="56"/>
      <c r="D9" s="56"/>
      <c r="E9" s="56"/>
      <c r="F9" s="56"/>
      <c r="G9" s="56"/>
      <c r="H9" s="56"/>
      <c r="I9" s="56"/>
      <c r="J9" s="56"/>
      <c r="K9" s="56"/>
      <c r="L9" s="56"/>
      <c r="M9" s="56"/>
      <c r="N9" s="56"/>
      <c r="O9" s="56"/>
      <c r="P9" s="56"/>
      <c r="Q9" s="56"/>
      <c r="R9" s="56"/>
      <c r="S9" s="56"/>
      <c r="T9" s="56"/>
      <c r="U9" s="56"/>
      <c r="V9" s="56"/>
      <c r="W9" s="56"/>
      <c r="X9" s="56"/>
      <c r="Y9" s="56"/>
      <c r="Z9" s="67"/>
      <c r="AA9"/>
    </row>
    <row r="10" spans="1:27">
      <c r="A10" s="54">
        <f t="shared" si="0"/>
        <v>45664</v>
      </c>
      <c r="B10" s="55"/>
      <c r="C10" s="56"/>
      <c r="D10" s="56"/>
      <c r="E10" s="56"/>
      <c r="F10" s="56"/>
      <c r="G10" s="56"/>
      <c r="H10" s="56"/>
      <c r="I10" s="56"/>
      <c r="J10" s="56"/>
      <c r="K10" s="56"/>
      <c r="L10" s="56"/>
      <c r="M10" s="56"/>
      <c r="N10" s="56"/>
      <c r="O10" s="56"/>
      <c r="P10" s="56"/>
      <c r="Q10" s="56"/>
      <c r="R10" s="56"/>
      <c r="S10" s="56"/>
      <c r="T10" s="56"/>
      <c r="U10" s="56"/>
      <c r="V10" s="56"/>
      <c r="W10" s="56"/>
      <c r="X10" s="56"/>
      <c r="Y10" s="56"/>
      <c r="Z10" s="67"/>
      <c r="AA10"/>
    </row>
    <row r="11" spans="1:27">
      <c r="A11" s="54">
        <f t="shared" si="0"/>
        <v>45665</v>
      </c>
      <c r="B11" s="55"/>
      <c r="C11" s="56"/>
      <c r="D11" s="56"/>
      <c r="E11" s="56"/>
      <c r="F11" s="56"/>
      <c r="G11" s="56"/>
      <c r="H11" s="56"/>
      <c r="I11" s="56"/>
      <c r="J11" s="56"/>
      <c r="K11" s="56"/>
      <c r="L11" s="56"/>
      <c r="M11" s="56"/>
      <c r="N11" s="56"/>
      <c r="O11" s="56"/>
      <c r="P11" s="56"/>
      <c r="Q11" s="56"/>
      <c r="R11" s="56"/>
      <c r="S11" s="56"/>
      <c r="T11" s="56"/>
      <c r="U11" s="56"/>
      <c r="V11" s="56"/>
      <c r="W11" s="56"/>
      <c r="X11" s="56"/>
      <c r="Y11" s="56"/>
      <c r="Z11" s="67"/>
      <c r="AA11"/>
    </row>
    <row r="12" spans="1:27">
      <c r="A12" s="54">
        <f t="shared" si="0"/>
        <v>45666</v>
      </c>
      <c r="B12" s="55"/>
      <c r="C12" s="56"/>
      <c r="D12" s="56"/>
      <c r="E12" s="56"/>
      <c r="F12" s="56"/>
      <c r="G12" s="56"/>
      <c r="H12" s="56"/>
      <c r="I12" s="56"/>
      <c r="J12" s="56"/>
      <c r="K12" s="56"/>
      <c r="L12" s="56"/>
      <c r="M12" s="56"/>
      <c r="N12" s="56"/>
      <c r="O12" s="56"/>
      <c r="P12" s="56"/>
      <c r="Q12" s="56"/>
      <c r="R12" s="56"/>
      <c r="S12" s="56"/>
      <c r="T12" s="56"/>
      <c r="U12" s="56"/>
      <c r="V12" s="56"/>
      <c r="W12" s="56"/>
      <c r="X12" s="56"/>
      <c r="Y12" s="56"/>
      <c r="Z12" s="67"/>
      <c r="AA12"/>
    </row>
    <row r="13" spans="1:27">
      <c r="A13" s="54">
        <f t="shared" si="0"/>
        <v>45667</v>
      </c>
      <c r="B13" s="55"/>
      <c r="C13" s="56"/>
      <c r="D13" s="56"/>
      <c r="E13" s="56"/>
      <c r="F13" s="56"/>
      <c r="G13" s="56"/>
      <c r="H13" s="56"/>
      <c r="I13" s="56"/>
      <c r="J13" s="56"/>
      <c r="K13" s="56"/>
      <c r="L13" s="56"/>
      <c r="M13" s="56"/>
      <c r="N13" s="56"/>
      <c r="O13" s="56"/>
      <c r="P13" s="56"/>
      <c r="Q13" s="56"/>
      <c r="R13" s="56"/>
      <c r="S13" s="56"/>
      <c r="T13" s="56"/>
      <c r="U13" s="56"/>
      <c r="V13" s="56"/>
      <c r="W13" s="56"/>
      <c r="X13" s="56"/>
      <c r="Y13" s="56"/>
      <c r="Z13" s="67"/>
      <c r="AA13"/>
    </row>
    <row r="14" spans="1:27">
      <c r="A14" s="54">
        <f t="shared" si="0"/>
        <v>45668</v>
      </c>
      <c r="B14" s="55"/>
      <c r="C14" s="56"/>
      <c r="D14" s="56"/>
      <c r="E14" s="56"/>
      <c r="F14" s="56"/>
      <c r="G14" s="56"/>
      <c r="H14" s="56"/>
      <c r="I14" s="56"/>
      <c r="J14" s="56"/>
      <c r="K14" s="56"/>
      <c r="L14" s="56"/>
      <c r="M14" s="56"/>
      <c r="N14" s="56"/>
      <c r="O14" s="56"/>
      <c r="P14" s="56"/>
      <c r="Q14" s="56"/>
      <c r="R14" s="56"/>
      <c r="S14" s="56"/>
      <c r="T14" s="56"/>
      <c r="U14" s="56"/>
      <c r="V14" s="56"/>
      <c r="W14" s="56"/>
      <c r="X14" s="56"/>
      <c r="Y14" s="56"/>
      <c r="Z14" s="67"/>
      <c r="AA14"/>
    </row>
    <row r="15" spans="1:27">
      <c r="A15" s="54">
        <f t="shared" si="0"/>
        <v>45669</v>
      </c>
      <c r="B15" s="55"/>
      <c r="C15" s="56"/>
      <c r="D15" s="56"/>
      <c r="E15" s="56"/>
      <c r="F15" s="56"/>
      <c r="G15" s="56"/>
      <c r="H15" s="56"/>
      <c r="I15" s="56"/>
      <c r="J15" s="56"/>
      <c r="K15" s="56"/>
      <c r="L15" s="56"/>
      <c r="M15" s="56"/>
      <c r="N15" s="56"/>
      <c r="O15" s="56"/>
      <c r="P15" s="56"/>
      <c r="Q15" s="56"/>
      <c r="R15" s="56"/>
      <c r="S15" s="56"/>
      <c r="T15" s="56"/>
      <c r="U15" s="56"/>
      <c r="V15" s="56"/>
      <c r="W15" s="56"/>
      <c r="X15" s="56"/>
      <c r="Y15" s="56"/>
      <c r="Z15" s="67"/>
      <c r="AA15"/>
    </row>
    <row r="16" spans="1:27">
      <c r="A16" s="54">
        <f t="shared" si="0"/>
        <v>45670</v>
      </c>
      <c r="B16" s="55"/>
      <c r="C16" s="56"/>
      <c r="D16" s="56"/>
      <c r="E16" s="56"/>
      <c r="F16" s="56"/>
      <c r="G16" s="56"/>
      <c r="H16" s="56"/>
      <c r="I16" s="56"/>
      <c r="J16" s="56"/>
      <c r="K16" s="56"/>
      <c r="L16" s="56"/>
      <c r="M16" s="56"/>
      <c r="N16" s="56"/>
      <c r="O16" s="56"/>
      <c r="P16" s="56"/>
      <c r="Q16" s="56"/>
      <c r="R16" s="56"/>
      <c r="S16" s="56"/>
      <c r="T16" s="56"/>
      <c r="U16" s="56"/>
      <c r="V16" s="56"/>
      <c r="W16" s="56"/>
      <c r="X16" s="56"/>
      <c r="Y16" s="56"/>
      <c r="Z16" s="67"/>
      <c r="AA16"/>
    </row>
    <row r="17" spans="1:27">
      <c r="A17" s="54">
        <f t="shared" si="0"/>
        <v>45671</v>
      </c>
      <c r="B17" s="55"/>
      <c r="C17" s="56"/>
      <c r="D17" s="56"/>
      <c r="E17" s="56"/>
      <c r="F17" s="56"/>
      <c r="G17" s="56"/>
      <c r="H17" s="56"/>
      <c r="I17" s="56"/>
      <c r="J17" s="56"/>
      <c r="K17" s="56"/>
      <c r="L17" s="56"/>
      <c r="M17" s="56"/>
      <c r="N17" s="56"/>
      <c r="O17" s="56"/>
      <c r="P17" s="56"/>
      <c r="Q17" s="56"/>
      <c r="R17" s="56"/>
      <c r="S17" s="56"/>
      <c r="T17" s="56"/>
      <c r="U17" s="56"/>
      <c r="V17" s="56"/>
      <c r="W17" s="56"/>
      <c r="X17" s="56"/>
      <c r="Y17" s="56"/>
      <c r="Z17" s="67"/>
      <c r="AA17"/>
    </row>
    <row r="18" spans="1:27">
      <c r="A18" s="54">
        <f t="shared" si="0"/>
        <v>45672</v>
      </c>
      <c r="B18" s="55"/>
      <c r="C18" s="56"/>
      <c r="D18" s="56"/>
      <c r="E18" s="56"/>
      <c r="F18" s="56"/>
      <c r="G18" s="56"/>
      <c r="H18" s="56"/>
      <c r="I18" s="56"/>
      <c r="J18" s="56"/>
      <c r="K18" s="56"/>
      <c r="L18" s="56"/>
      <c r="M18" s="56"/>
      <c r="N18" s="56"/>
      <c r="O18" s="56"/>
      <c r="P18" s="56"/>
      <c r="Q18" s="56"/>
      <c r="R18" s="56"/>
      <c r="S18" s="56"/>
      <c r="T18" s="56"/>
      <c r="U18" s="56"/>
      <c r="V18" s="56"/>
      <c r="W18" s="56"/>
      <c r="X18" s="56"/>
      <c r="Y18" s="56"/>
      <c r="Z18" s="67"/>
      <c r="AA18"/>
    </row>
    <row r="19" spans="1:27">
      <c r="A19" s="54">
        <f t="shared" si="0"/>
        <v>45673</v>
      </c>
      <c r="B19" s="55"/>
      <c r="C19" s="56"/>
      <c r="D19" s="56"/>
      <c r="E19" s="56"/>
      <c r="F19" s="56"/>
      <c r="G19" s="56"/>
      <c r="H19" s="56"/>
      <c r="I19" s="56"/>
      <c r="J19" s="56"/>
      <c r="K19" s="56"/>
      <c r="L19" s="56"/>
      <c r="M19" s="56"/>
      <c r="N19" s="56"/>
      <c r="O19" s="56"/>
      <c r="P19" s="56"/>
      <c r="Q19" s="56"/>
      <c r="R19" s="56"/>
      <c r="S19" s="56"/>
      <c r="T19" s="56"/>
      <c r="U19" s="56"/>
      <c r="V19" s="56"/>
      <c r="W19" s="56"/>
      <c r="X19" s="56"/>
      <c r="Y19" s="56"/>
      <c r="Z19" s="67"/>
      <c r="AA19"/>
    </row>
    <row r="20" spans="1:27">
      <c r="A20" s="54">
        <f t="shared" si="0"/>
        <v>45674</v>
      </c>
      <c r="B20" s="55"/>
      <c r="C20" s="56"/>
      <c r="D20" s="56"/>
      <c r="E20" s="56"/>
      <c r="F20" s="56"/>
      <c r="G20" s="56"/>
      <c r="H20" s="56"/>
      <c r="I20" s="56"/>
      <c r="J20" s="56"/>
      <c r="K20" s="56"/>
      <c r="L20" s="56"/>
      <c r="M20" s="56"/>
      <c r="N20" s="56"/>
      <c r="O20" s="56"/>
      <c r="P20" s="56"/>
      <c r="Q20" s="56"/>
      <c r="R20" s="56"/>
      <c r="S20" s="56"/>
      <c r="T20" s="56"/>
      <c r="U20" s="56"/>
      <c r="V20" s="56"/>
      <c r="W20" s="56"/>
      <c r="X20" s="56"/>
      <c r="Y20" s="56"/>
      <c r="Z20" s="67"/>
      <c r="AA20"/>
    </row>
    <row r="21" spans="1:27">
      <c r="A21" s="54">
        <f t="shared" si="0"/>
        <v>45675</v>
      </c>
      <c r="B21" s="55"/>
      <c r="C21" s="56"/>
      <c r="D21" s="56"/>
      <c r="E21" s="56"/>
      <c r="F21" s="56"/>
      <c r="G21" s="56"/>
      <c r="H21" s="56"/>
      <c r="I21" s="56"/>
      <c r="J21" s="56"/>
      <c r="K21" s="56"/>
      <c r="L21" s="56"/>
      <c r="M21" s="56"/>
      <c r="N21" s="56"/>
      <c r="O21" s="56"/>
      <c r="P21" s="56"/>
      <c r="Q21" s="56"/>
      <c r="R21" s="56"/>
      <c r="S21" s="56"/>
      <c r="T21" s="56"/>
      <c r="U21" s="56"/>
      <c r="V21" s="56"/>
      <c r="W21" s="56"/>
      <c r="X21" s="56"/>
      <c r="Y21" s="56"/>
      <c r="Z21" s="67"/>
      <c r="AA21"/>
    </row>
    <row r="22" spans="1:27">
      <c r="A22" s="54">
        <f t="shared" si="0"/>
        <v>45676</v>
      </c>
      <c r="B22" s="55"/>
      <c r="C22" s="56"/>
      <c r="D22" s="56"/>
      <c r="E22" s="56"/>
      <c r="F22" s="56"/>
      <c r="G22" s="56"/>
      <c r="H22" s="56"/>
      <c r="I22" s="56"/>
      <c r="J22" s="56"/>
      <c r="K22" s="56"/>
      <c r="L22" s="56"/>
      <c r="M22" s="56"/>
      <c r="N22" s="56"/>
      <c r="O22" s="56"/>
      <c r="P22" s="56"/>
      <c r="Q22" s="56"/>
      <c r="R22" s="56"/>
      <c r="S22" s="56"/>
      <c r="T22" s="56"/>
      <c r="U22" s="56"/>
      <c r="V22" s="56"/>
      <c r="W22" s="56"/>
      <c r="X22" s="56"/>
      <c r="Y22" s="56"/>
      <c r="Z22" s="67"/>
      <c r="AA22"/>
    </row>
    <row r="23" spans="1:27">
      <c r="A23" s="54">
        <f t="shared" si="0"/>
        <v>45677</v>
      </c>
      <c r="B23" s="55"/>
      <c r="C23" s="56"/>
      <c r="D23" s="56"/>
      <c r="E23" s="56"/>
      <c r="F23" s="56"/>
      <c r="G23" s="56"/>
      <c r="H23" s="56"/>
      <c r="I23" s="56"/>
      <c r="J23" s="56"/>
      <c r="K23" s="56"/>
      <c r="L23" s="56"/>
      <c r="M23" s="56"/>
      <c r="N23" s="56"/>
      <c r="O23" s="56"/>
      <c r="P23" s="56"/>
      <c r="Q23" s="56"/>
      <c r="R23" s="56"/>
      <c r="S23" s="56"/>
      <c r="T23" s="56"/>
      <c r="U23" s="56"/>
      <c r="V23" s="56"/>
      <c r="W23" s="56"/>
      <c r="X23" s="56"/>
      <c r="Y23" s="56"/>
      <c r="Z23" s="67"/>
      <c r="AA23"/>
    </row>
    <row r="24" spans="1:27">
      <c r="A24" s="54">
        <f t="shared" si="0"/>
        <v>45678</v>
      </c>
      <c r="B24" s="55"/>
      <c r="C24" s="56"/>
      <c r="D24" s="56"/>
      <c r="E24" s="56"/>
      <c r="F24" s="56"/>
      <c r="G24" s="56"/>
      <c r="H24" s="56"/>
      <c r="I24" s="56"/>
      <c r="J24" s="56"/>
      <c r="K24" s="56"/>
      <c r="L24" s="56"/>
      <c r="M24" s="56"/>
      <c r="N24" s="56"/>
      <c r="O24" s="56"/>
      <c r="P24" s="56"/>
      <c r="Q24" s="56"/>
      <c r="R24" s="56"/>
      <c r="S24" s="56"/>
      <c r="T24" s="56"/>
      <c r="U24" s="56"/>
      <c r="V24" s="56"/>
      <c r="W24" s="56"/>
      <c r="X24" s="56"/>
      <c r="Y24" s="56"/>
      <c r="Z24" s="67"/>
      <c r="AA24"/>
    </row>
    <row r="25" spans="1:27">
      <c r="A25" s="54">
        <f t="shared" si="0"/>
        <v>45679</v>
      </c>
      <c r="B25" s="55"/>
      <c r="C25" s="56"/>
      <c r="D25" s="56"/>
      <c r="E25" s="56"/>
      <c r="F25" s="56"/>
      <c r="G25" s="56"/>
      <c r="H25" s="56"/>
      <c r="I25" s="56"/>
      <c r="J25" s="56"/>
      <c r="K25" s="56"/>
      <c r="L25" s="56"/>
      <c r="M25" s="56"/>
      <c r="N25" s="56"/>
      <c r="O25" s="56"/>
      <c r="P25" s="56"/>
      <c r="Q25" s="56"/>
      <c r="R25" s="56"/>
      <c r="S25" s="56"/>
      <c r="T25" s="56"/>
      <c r="U25" s="56"/>
      <c r="V25" s="56"/>
      <c r="W25" s="56"/>
      <c r="X25" s="56"/>
      <c r="Y25" s="56"/>
      <c r="Z25" s="67"/>
      <c r="AA25"/>
    </row>
    <row r="26" spans="1:27">
      <c r="A26" s="54">
        <f t="shared" si="0"/>
        <v>45680</v>
      </c>
      <c r="B26" s="55"/>
      <c r="C26" s="56"/>
      <c r="D26" s="56"/>
      <c r="E26" s="56"/>
      <c r="F26" s="56"/>
      <c r="G26" s="56"/>
      <c r="H26" s="56"/>
      <c r="I26" s="56"/>
      <c r="J26" s="56"/>
      <c r="K26" s="56"/>
      <c r="L26" s="56"/>
      <c r="M26" s="56"/>
      <c r="N26" s="56"/>
      <c r="O26" s="56"/>
      <c r="P26" s="56"/>
      <c r="Q26" s="56"/>
      <c r="R26" s="56"/>
      <c r="S26" s="56"/>
      <c r="T26" s="56"/>
      <c r="U26" s="56"/>
      <c r="V26" s="56"/>
      <c r="W26" s="56"/>
      <c r="X26" s="56"/>
      <c r="Y26" s="56"/>
      <c r="Z26" s="67"/>
      <c r="AA26"/>
    </row>
    <row r="27" spans="1:27">
      <c r="A27" s="54">
        <f t="shared" si="0"/>
        <v>45681</v>
      </c>
      <c r="B27" s="55"/>
      <c r="C27" s="56"/>
      <c r="D27" s="56"/>
      <c r="E27" s="56"/>
      <c r="F27" s="56"/>
      <c r="G27" s="56"/>
      <c r="H27" s="56"/>
      <c r="I27" s="56"/>
      <c r="J27" s="56"/>
      <c r="K27" s="56"/>
      <c r="L27" s="56"/>
      <c r="M27" s="56"/>
      <c r="N27" s="56"/>
      <c r="O27" s="56"/>
      <c r="P27" s="56"/>
      <c r="Q27" s="56"/>
      <c r="R27" s="56"/>
      <c r="S27" s="56"/>
      <c r="T27" s="56"/>
      <c r="U27" s="56"/>
      <c r="V27" s="56"/>
      <c r="W27" s="56"/>
      <c r="X27" s="56"/>
      <c r="Y27" s="56"/>
      <c r="Z27" s="67"/>
      <c r="AA27"/>
    </row>
    <row r="28" spans="1:27">
      <c r="A28" s="54">
        <f t="shared" si="0"/>
        <v>45682</v>
      </c>
      <c r="B28" s="55"/>
      <c r="C28" s="56"/>
      <c r="D28" s="56"/>
      <c r="E28" s="56"/>
      <c r="F28" s="56"/>
      <c r="G28" s="56"/>
      <c r="H28" s="56"/>
      <c r="I28" s="56"/>
      <c r="J28" s="56"/>
      <c r="K28" s="56"/>
      <c r="L28" s="56"/>
      <c r="M28" s="56"/>
      <c r="N28" s="56"/>
      <c r="O28" s="56"/>
      <c r="P28" s="56"/>
      <c r="Q28" s="56"/>
      <c r="R28" s="56"/>
      <c r="S28" s="56"/>
      <c r="T28" s="56"/>
      <c r="U28" s="56"/>
      <c r="V28" s="56"/>
      <c r="W28" s="56"/>
      <c r="X28" s="56"/>
      <c r="Y28" s="56"/>
      <c r="Z28" s="67"/>
      <c r="AA28"/>
    </row>
    <row r="29" spans="1:27">
      <c r="A29" s="54">
        <f t="shared" si="0"/>
        <v>45683</v>
      </c>
      <c r="B29" s="55"/>
      <c r="C29" s="56"/>
      <c r="D29" s="56"/>
      <c r="E29" s="56"/>
      <c r="F29" s="56"/>
      <c r="G29" s="56"/>
      <c r="H29" s="56"/>
      <c r="I29" s="56"/>
      <c r="J29" s="56"/>
      <c r="K29" s="56"/>
      <c r="L29" s="56"/>
      <c r="M29" s="56"/>
      <c r="N29" s="56"/>
      <c r="O29" s="56"/>
      <c r="P29" s="56"/>
      <c r="Q29" s="56"/>
      <c r="R29" s="56"/>
      <c r="S29" s="56"/>
      <c r="T29" s="56"/>
      <c r="U29" s="56"/>
      <c r="V29" s="56"/>
      <c r="W29" s="56"/>
      <c r="X29" s="56"/>
      <c r="Y29" s="56"/>
      <c r="Z29" s="67"/>
      <c r="AA29"/>
    </row>
    <row r="30" spans="1:27">
      <c r="A30" s="54">
        <f t="shared" si="0"/>
        <v>45684</v>
      </c>
      <c r="B30" s="55"/>
      <c r="C30" s="56"/>
      <c r="D30" s="56"/>
      <c r="E30" s="56"/>
      <c r="F30" s="56"/>
      <c r="G30" s="56"/>
      <c r="H30" s="56"/>
      <c r="I30" s="56"/>
      <c r="J30" s="56"/>
      <c r="K30" s="56"/>
      <c r="L30" s="56"/>
      <c r="M30" s="56"/>
      <c r="N30" s="56"/>
      <c r="O30" s="56"/>
      <c r="P30" s="56"/>
      <c r="Q30" s="56"/>
      <c r="R30" s="56"/>
      <c r="S30" s="56"/>
      <c r="T30" s="56"/>
      <c r="U30" s="56"/>
      <c r="V30" s="56"/>
      <c r="W30" s="56"/>
      <c r="X30" s="56"/>
      <c r="Y30" s="56"/>
      <c r="Z30" s="67"/>
      <c r="AA30"/>
    </row>
    <row r="31" spans="1:27">
      <c r="A31" s="54">
        <f t="shared" si="0"/>
        <v>45685</v>
      </c>
      <c r="B31" s="55"/>
      <c r="C31" s="56"/>
      <c r="D31" s="56"/>
      <c r="E31" s="56"/>
      <c r="F31" s="56"/>
      <c r="G31" s="56"/>
      <c r="H31" s="56"/>
      <c r="I31" s="56"/>
      <c r="J31" s="56"/>
      <c r="K31" s="56"/>
      <c r="L31" s="56"/>
      <c r="M31" s="56"/>
      <c r="N31" s="56"/>
      <c r="O31" s="56"/>
      <c r="P31" s="56"/>
      <c r="Q31" s="56"/>
      <c r="R31" s="56"/>
      <c r="S31" s="56"/>
      <c r="T31" s="56"/>
      <c r="U31" s="56"/>
      <c r="V31" s="56"/>
      <c r="W31" s="56"/>
      <c r="X31" s="56"/>
      <c r="Y31" s="56"/>
      <c r="Z31" s="67"/>
      <c r="AA31"/>
    </row>
    <row r="32" spans="1:27">
      <c r="A32" s="54">
        <f t="shared" si="0"/>
        <v>45686</v>
      </c>
      <c r="B32" s="55"/>
      <c r="C32" s="56"/>
      <c r="D32" s="56"/>
      <c r="E32" s="56"/>
      <c r="F32" s="56"/>
      <c r="G32" s="56"/>
      <c r="H32" s="56"/>
      <c r="I32" s="56"/>
      <c r="J32" s="56"/>
      <c r="K32" s="56"/>
      <c r="L32" s="56"/>
      <c r="M32" s="56"/>
      <c r="N32" s="56"/>
      <c r="O32" s="56"/>
      <c r="P32" s="56"/>
      <c r="Q32" s="56"/>
      <c r="R32" s="56"/>
      <c r="S32" s="56"/>
      <c r="T32" s="56"/>
      <c r="U32" s="56"/>
      <c r="V32" s="56"/>
      <c r="W32" s="56"/>
      <c r="X32" s="56"/>
      <c r="Y32" s="56"/>
      <c r="Z32" s="67"/>
      <c r="AA32"/>
    </row>
    <row r="33" spans="1:27">
      <c r="A33" s="54">
        <f t="shared" si="0"/>
        <v>45687</v>
      </c>
      <c r="B33" s="55"/>
      <c r="C33" s="56"/>
      <c r="D33" s="56"/>
      <c r="E33" s="56"/>
      <c r="F33" s="56"/>
      <c r="G33" s="56"/>
      <c r="H33" s="56"/>
      <c r="I33" s="56"/>
      <c r="J33" s="56"/>
      <c r="K33" s="56"/>
      <c r="L33" s="56"/>
      <c r="M33" s="56"/>
      <c r="N33" s="56"/>
      <c r="O33" s="56"/>
      <c r="P33" s="56"/>
      <c r="Q33" s="56"/>
      <c r="R33" s="56"/>
      <c r="S33" s="56"/>
      <c r="T33" s="56"/>
      <c r="U33" s="56"/>
      <c r="V33" s="56"/>
      <c r="W33" s="56"/>
      <c r="X33" s="56"/>
      <c r="Y33" s="56"/>
      <c r="Z33" s="67"/>
      <c r="AA33"/>
    </row>
    <row r="34" spans="1:27">
      <c r="A34" s="54">
        <f t="shared" si="0"/>
        <v>45688</v>
      </c>
      <c r="B34" s="55"/>
      <c r="C34" s="56"/>
      <c r="D34" s="56"/>
      <c r="E34" s="56"/>
      <c r="F34" s="56"/>
      <c r="G34" s="56"/>
      <c r="H34" s="56"/>
      <c r="I34" s="56"/>
      <c r="J34" s="56"/>
      <c r="K34" s="56"/>
      <c r="L34" s="56"/>
      <c r="M34" s="56"/>
      <c r="N34" s="56"/>
      <c r="O34" s="56"/>
      <c r="P34" s="56"/>
      <c r="Q34" s="56"/>
      <c r="R34" s="56"/>
      <c r="S34" s="56"/>
      <c r="T34" s="56"/>
      <c r="U34" s="56"/>
      <c r="V34" s="56"/>
      <c r="W34" s="56"/>
      <c r="X34" s="56"/>
      <c r="Y34" s="56"/>
      <c r="Z34" s="67"/>
      <c r="AA34"/>
    </row>
    <row r="35" spans="1:27">
      <c r="A35" s="54">
        <f t="shared" si="0"/>
        <v>45689</v>
      </c>
      <c r="B35" s="55"/>
      <c r="C35" s="56"/>
      <c r="D35" s="56"/>
      <c r="E35" s="56"/>
      <c r="F35" s="56"/>
      <c r="G35" s="56"/>
      <c r="H35" s="56"/>
      <c r="I35" s="56"/>
      <c r="J35" s="56"/>
      <c r="K35" s="56"/>
      <c r="L35" s="56"/>
      <c r="M35" s="56"/>
      <c r="N35" s="56"/>
      <c r="O35" s="56"/>
      <c r="P35" s="56"/>
      <c r="Q35" s="56"/>
      <c r="R35" s="56"/>
      <c r="S35" s="56"/>
      <c r="T35" s="56"/>
      <c r="U35" s="56"/>
      <c r="V35" s="56"/>
      <c r="W35" s="56"/>
      <c r="X35" s="56"/>
      <c r="Y35" s="56"/>
      <c r="Z35" s="67"/>
    </row>
    <row r="36" spans="1:27">
      <c r="A36" s="54">
        <f t="shared" si="0"/>
        <v>45690</v>
      </c>
      <c r="B36" s="55"/>
      <c r="C36" s="56"/>
      <c r="D36" s="56"/>
      <c r="E36" s="56"/>
      <c r="F36" s="56"/>
      <c r="G36" s="56"/>
      <c r="H36" s="56"/>
      <c r="I36" s="56"/>
      <c r="J36" s="56"/>
      <c r="K36" s="56"/>
      <c r="L36" s="56"/>
      <c r="M36" s="56"/>
      <c r="N36" s="56"/>
      <c r="O36" s="56"/>
      <c r="P36" s="56"/>
      <c r="Q36" s="56"/>
      <c r="R36" s="56"/>
      <c r="S36" s="56"/>
      <c r="T36" s="56"/>
      <c r="U36" s="56"/>
      <c r="V36" s="56"/>
      <c r="W36" s="56"/>
      <c r="X36" s="56"/>
      <c r="Y36" s="56"/>
      <c r="Z36" s="67"/>
    </row>
    <row r="37" spans="1:27">
      <c r="A37" s="54">
        <f t="shared" si="0"/>
        <v>45691</v>
      </c>
      <c r="B37" s="55"/>
      <c r="C37" s="56"/>
      <c r="D37" s="56"/>
      <c r="E37" s="56"/>
      <c r="F37" s="56"/>
      <c r="G37" s="56"/>
      <c r="H37" s="56"/>
      <c r="I37" s="56"/>
      <c r="J37" s="56"/>
      <c r="K37" s="56"/>
      <c r="L37" s="56"/>
      <c r="M37" s="56"/>
      <c r="N37" s="56"/>
      <c r="O37" s="56"/>
      <c r="P37" s="56"/>
      <c r="Q37" s="56"/>
      <c r="R37" s="56"/>
      <c r="S37" s="56"/>
      <c r="T37" s="56"/>
      <c r="U37" s="56"/>
      <c r="V37" s="56"/>
      <c r="W37" s="56"/>
      <c r="X37" s="56"/>
      <c r="Y37" s="56"/>
      <c r="Z37" s="67"/>
    </row>
    <row r="38" spans="1:27">
      <c r="A38" s="54">
        <f t="shared" si="0"/>
        <v>45692</v>
      </c>
      <c r="B38" s="55"/>
      <c r="C38" s="56"/>
      <c r="D38" s="56"/>
      <c r="E38" s="56"/>
      <c r="F38" s="56"/>
      <c r="G38" s="56"/>
      <c r="H38" s="56"/>
      <c r="I38" s="56"/>
      <c r="J38" s="56"/>
      <c r="K38" s="56"/>
      <c r="L38" s="56"/>
      <c r="M38" s="56"/>
      <c r="N38" s="56"/>
      <c r="O38" s="56"/>
      <c r="P38" s="56"/>
      <c r="Q38" s="56"/>
      <c r="R38" s="56"/>
      <c r="S38" s="56"/>
      <c r="T38" s="56"/>
      <c r="U38" s="56"/>
      <c r="V38" s="56"/>
      <c r="W38" s="56"/>
      <c r="X38" s="56"/>
      <c r="Y38" s="56"/>
      <c r="Z38" s="67"/>
    </row>
    <row r="39" spans="1:27">
      <c r="A39" s="54">
        <f t="shared" si="0"/>
        <v>45693</v>
      </c>
      <c r="B39" s="55"/>
      <c r="C39" s="56"/>
      <c r="D39" s="56"/>
      <c r="E39" s="56"/>
      <c r="F39" s="56"/>
      <c r="G39" s="56"/>
      <c r="H39" s="56"/>
      <c r="I39" s="56"/>
      <c r="J39" s="56"/>
      <c r="K39" s="56"/>
      <c r="L39" s="56"/>
      <c r="M39" s="56"/>
      <c r="N39" s="56"/>
      <c r="O39" s="56"/>
      <c r="P39" s="56"/>
      <c r="Q39" s="56"/>
      <c r="R39" s="56"/>
      <c r="S39" s="56"/>
      <c r="T39" s="56"/>
      <c r="U39" s="56"/>
      <c r="V39" s="56"/>
      <c r="W39" s="56"/>
      <c r="X39" s="56"/>
      <c r="Y39" s="56"/>
      <c r="Z39" s="67"/>
    </row>
    <row r="40" spans="1:27">
      <c r="A40" s="54">
        <f t="shared" si="0"/>
        <v>45694</v>
      </c>
      <c r="B40" s="55"/>
      <c r="C40" s="56"/>
      <c r="D40" s="56"/>
      <c r="E40" s="56"/>
      <c r="F40" s="56"/>
      <c r="G40" s="56"/>
      <c r="H40" s="56"/>
      <c r="I40" s="56"/>
      <c r="J40" s="56"/>
      <c r="K40" s="56"/>
      <c r="L40" s="56"/>
      <c r="M40" s="56"/>
      <c r="N40" s="56"/>
      <c r="O40" s="56"/>
      <c r="P40" s="56"/>
      <c r="Q40" s="56"/>
      <c r="R40" s="56"/>
      <c r="S40" s="56"/>
      <c r="T40" s="56"/>
      <c r="U40" s="56"/>
      <c r="V40" s="56"/>
      <c r="W40" s="56"/>
      <c r="X40" s="56"/>
      <c r="Y40" s="56"/>
      <c r="Z40" s="67"/>
    </row>
    <row r="41" spans="1:27">
      <c r="A41" s="54">
        <f t="shared" si="0"/>
        <v>45695</v>
      </c>
      <c r="B41" s="55"/>
      <c r="C41" s="56"/>
      <c r="D41" s="56"/>
      <c r="E41" s="56"/>
      <c r="F41" s="56"/>
      <c r="G41" s="56"/>
      <c r="H41" s="56"/>
      <c r="I41" s="56"/>
      <c r="J41" s="56"/>
      <c r="K41" s="56"/>
      <c r="L41" s="56"/>
      <c r="M41" s="56"/>
      <c r="N41" s="56"/>
      <c r="O41" s="56"/>
      <c r="P41" s="56"/>
      <c r="Q41" s="56"/>
      <c r="R41" s="56"/>
      <c r="S41" s="56"/>
      <c r="T41" s="56"/>
      <c r="U41" s="56"/>
      <c r="V41" s="56"/>
      <c r="W41" s="56"/>
      <c r="X41" s="56"/>
      <c r="Y41" s="56"/>
      <c r="Z41" s="67"/>
    </row>
    <row r="42" spans="1:27">
      <c r="A42" s="54">
        <f t="shared" si="0"/>
        <v>45696</v>
      </c>
      <c r="B42" s="55"/>
      <c r="C42" s="56"/>
      <c r="D42" s="56"/>
      <c r="E42" s="56"/>
      <c r="F42" s="56"/>
      <c r="G42" s="56"/>
      <c r="H42" s="56"/>
      <c r="I42" s="56"/>
      <c r="J42" s="56"/>
      <c r="K42" s="56"/>
      <c r="L42" s="56"/>
      <c r="M42" s="56"/>
      <c r="N42" s="56"/>
      <c r="O42" s="56"/>
      <c r="P42" s="56"/>
      <c r="Q42" s="56"/>
      <c r="R42" s="56"/>
      <c r="S42" s="56"/>
      <c r="T42" s="56"/>
      <c r="U42" s="56"/>
      <c r="V42" s="56"/>
      <c r="W42" s="56"/>
      <c r="X42" s="56"/>
      <c r="Y42" s="56"/>
      <c r="Z42" s="67"/>
    </row>
    <row r="43" spans="1:27">
      <c r="A43" s="54">
        <f t="shared" si="0"/>
        <v>45697</v>
      </c>
      <c r="B43" s="55"/>
      <c r="C43" s="56"/>
      <c r="D43" s="56"/>
      <c r="E43" s="56"/>
      <c r="F43" s="56"/>
      <c r="G43" s="56"/>
      <c r="H43" s="56"/>
      <c r="I43" s="56"/>
      <c r="J43" s="56"/>
      <c r="K43" s="56"/>
      <c r="L43" s="56"/>
      <c r="M43" s="56"/>
      <c r="N43" s="56"/>
      <c r="O43" s="56"/>
      <c r="P43" s="56"/>
      <c r="Q43" s="56"/>
      <c r="R43" s="56"/>
      <c r="S43" s="56"/>
      <c r="T43" s="56"/>
      <c r="U43" s="56"/>
      <c r="V43" s="56"/>
      <c r="W43" s="56"/>
      <c r="X43" s="56"/>
      <c r="Y43" s="56"/>
      <c r="Z43" s="67"/>
    </row>
    <row r="44" spans="1:27">
      <c r="A44" s="54">
        <f t="shared" si="0"/>
        <v>45698</v>
      </c>
      <c r="B44" s="55"/>
      <c r="C44" s="56"/>
      <c r="D44" s="56"/>
      <c r="E44" s="56"/>
      <c r="F44" s="56"/>
      <c r="G44" s="56"/>
      <c r="H44" s="56"/>
      <c r="I44" s="56"/>
      <c r="J44" s="56"/>
      <c r="K44" s="56"/>
      <c r="L44" s="56"/>
      <c r="M44" s="56"/>
      <c r="N44" s="56"/>
      <c r="O44" s="56"/>
      <c r="P44" s="56"/>
      <c r="Q44" s="56"/>
      <c r="R44" s="56"/>
      <c r="S44" s="56"/>
      <c r="T44" s="56"/>
      <c r="U44" s="56"/>
      <c r="V44" s="56"/>
      <c r="W44" s="56"/>
      <c r="X44" s="56"/>
      <c r="Y44" s="56"/>
      <c r="Z44" s="67"/>
    </row>
    <row r="45" spans="1:27">
      <c r="A45" s="54">
        <f t="shared" si="0"/>
        <v>45699</v>
      </c>
      <c r="B45" s="55"/>
      <c r="C45" s="56"/>
      <c r="D45" s="56"/>
      <c r="E45" s="56"/>
      <c r="F45" s="56"/>
      <c r="G45" s="56"/>
      <c r="H45" s="56"/>
      <c r="I45" s="56"/>
      <c r="J45" s="56"/>
      <c r="K45" s="56"/>
      <c r="L45" s="56"/>
      <c r="M45" s="56"/>
      <c r="N45" s="56"/>
      <c r="O45" s="56"/>
      <c r="P45" s="56"/>
      <c r="Q45" s="56"/>
      <c r="R45" s="56"/>
      <c r="S45" s="56"/>
      <c r="T45" s="56"/>
      <c r="U45" s="56"/>
      <c r="V45" s="56"/>
      <c r="W45" s="56"/>
      <c r="X45" s="56"/>
      <c r="Y45" s="56"/>
      <c r="Z45" s="67"/>
    </row>
    <row r="46" spans="1:27">
      <c r="A46" s="54">
        <f t="shared" si="0"/>
        <v>45700</v>
      </c>
      <c r="B46" s="55"/>
      <c r="C46" s="56"/>
      <c r="D46" s="56"/>
      <c r="E46" s="56"/>
      <c r="F46" s="56"/>
      <c r="G46" s="56"/>
      <c r="H46" s="56"/>
      <c r="I46" s="56"/>
      <c r="J46" s="56"/>
      <c r="K46" s="56"/>
      <c r="L46" s="56"/>
      <c r="M46" s="56"/>
      <c r="N46" s="56"/>
      <c r="O46" s="56"/>
      <c r="P46" s="56"/>
      <c r="Q46" s="56"/>
      <c r="R46" s="56"/>
      <c r="S46" s="56"/>
      <c r="T46" s="56"/>
      <c r="U46" s="56"/>
      <c r="V46" s="56"/>
      <c r="W46" s="56"/>
      <c r="X46" s="56"/>
      <c r="Y46" s="56"/>
      <c r="Z46" s="67"/>
    </row>
    <row r="47" spans="1:27">
      <c r="A47" s="54">
        <f t="shared" si="0"/>
        <v>45701</v>
      </c>
      <c r="B47" s="55"/>
      <c r="C47" s="56"/>
      <c r="D47" s="56"/>
      <c r="E47" s="56"/>
      <c r="F47" s="56"/>
      <c r="G47" s="56"/>
      <c r="H47" s="56"/>
      <c r="I47" s="56"/>
      <c r="J47" s="56"/>
      <c r="K47" s="56"/>
      <c r="L47" s="56"/>
      <c r="M47" s="56"/>
      <c r="N47" s="56"/>
      <c r="O47" s="56"/>
      <c r="P47" s="56"/>
      <c r="Q47" s="56"/>
      <c r="R47" s="56"/>
      <c r="S47" s="56"/>
      <c r="T47" s="56"/>
      <c r="U47" s="56"/>
      <c r="V47" s="56"/>
      <c r="W47" s="56"/>
      <c r="X47" s="56"/>
      <c r="Y47" s="56"/>
      <c r="Z47" s="67"/>
    </row>
    <row r="48" spans="1:27">
      <c r="A48" s="54">
        <f t="shared" si="0"/>
        <v>45702</v>
      </c>
      <c r="B48" s="55"/>
      <c r="C48" s="56"/>
      <c r="D48" s="56"/>
      <c r="E48" s="56"/>
      <c r="F48" s="56"/>
      <c r="G48" s="56"/>
      <c r="H48" s="56"/>
      <c r="I48" s="56"/>
      <c r="J48" s="56"/>
      <c r="K48" s="56"/>
      <c r="L48" s="56"/>
      <c r="M48" s="56"/>
      <c r="N48" s="56"/>
      <c r="O48" s="56"/>
      <c r="P48" s="56"/>
      <c r="Q48" s="56"/>
      <c r="R48" s="56"/>
      <c r="S48" s="56"/>
      <c r="T48" s="56"/>
      <c r="U48" s="56"/>
      <c r="V48" s="56"/>
      <c r="W48" s="56"/>
      <c r="X48" s="56"/>
      <c r="Y48" s="56"/>
      <c r="Z48" s="67"/>
    </row>
    <row r="49" spans="1:26">
      <c r="A49" s="54">
        <f t="shared" si="0"/>
        <v>45703</v>
      </c>
      <c r="B49" s="55"/>
      <c r="C49" s="56"/>
      <c r="D49" s="56"/>
      <c r="E49" s="56"/>
      <c r="F49" s="56"/>
      <c r="G49" s="56"/>
      <c r="H49" s="56"/>
      <c r="I49" s="56"/>
      <c r="J49" s="56"/>
      <c r="K49" s="56"/>
      <c r="L49" s="56"/>
      <c r="M49" s="56"/>
      <c r="N49" s="56"/>
      <c r="O49" s="56"/>
      <c r="P49" s="56"/>
      <c r="Q49" s="56"/>
      <c r="R49" s="56"/>
      <c r="S49" s="56"/>
      <c r="T49" s="56"/>
      <c r="U49" s="56"/>
      <c r="V49" s="56"/>
      <c r="W49" s="56"/>
      <c r="X49" s="56"/>
      <c r="Y49" s="56"/>
      <c r="Z49" s="67"/>
    </row>
    <row r="50" spans="1:26">
      <c r="A50" s="54">
        <f t="shared" si="0"/>
        <v>45704</v>
      </c>
      <c r="B50" s="55"/>
      <c r="C50" s="56"/>
      <c r="D50" s="56"/>
      <c r="E50" s="56"/>
      <c r="F50" s="56"/>
      <c r="G50" s="56"/>
      <c r="H50" s="56"/>
      <c r="I50" s="56"/>
      <c r="J50" s="56"/>
      <c r="K50" s="56"/>
      <c r="L50" s="56"/>
      <c r="M50" s="56"/>
      <c r="N50" s="56"/>
      <c r="O50" s="56"/>
      <c r="P50" s="56"/>
      <c r="Q50" s="56"/>
      <c r="R50" s="56"/>
      <c r="S50" s="56"/>
      <c r="T50" s="56"/>
      <c r="U50" s="56"/>
      <c r="V50" s="56"/>
      <c r="W50" s="56"/>
      <c r="X50" s="56"/>
      <c r="Y50" s="56"/>
      <c r="Z50" s="67"/>
    </row>
    <row r="51" spans="1:26">
      <c r="A51" s="54">
        <f t="shared" si="0"/>
        <v>45705</v>
      </c>
      <c r="B51" s="55"/>
      <c r="C51" s="56"/>
      <c r="D51" s="56"/>
      <c r="E51" s="56"/>
      <c r="F51" s="56"/>
      <c r="G51" s="56"/>
      <c r="H51" s="56"/>
      <c r="I51" s="56"/>
      <c r="J51" s="56"/>
      <c r="K51" s="56"/>
      <c r="L51" s="56"/>
      <c r="M51" s="56"/>
      <c r="N51" s="56"/>
      <c r="O51" s="56"/>
      <c r="P51" s="56"/>
      <c r="Q51" s="56"/>
      <c r="R51" s="56"/>
      <c r="S51" s="56"/>
      <c r="T51" s="56"/>
      <c r="U51" s="56"/>
      <c r="V51" s="56"/>
      <c r="W51" s="56"/>
      <c r="X51" s="56"/>
      <c r="Y51" s="56"/>
      <c r="Z51" s="67"/>
    </row>
    <row r="52" spans="1:26">
      <c r="A52" s="54">
        <f t="shared" si="0"/>
        <v>45706</v>
      </c>
      <c r="B52" s="55"/>
      <c r="C52" s="56"/>
      <c r="D52" s="56"/>
      <c r="E52" s="56"/>
      <c r="F52" s="56"/>
      <c r="G52" s="56"/>
      <c r="H52" s="56"/>
      <c r="I52" s="56"/>
      <c r="J52" s="56"/>
      <c r="K52" s="56"/>
      <c r="L52" s="56"/>
      <c r="M52" s="56"/>
      <c r="N52" s="56"/>
      <c r="O52" s="56"/>
      <c r="P52" s="56"/>
      <c r="Q52" s="56"/>
      <c r="R52" s="56"/>
      <c r="S52" s="56"/>
      <c r="T52" s="56"/>
      <c r="U52" s="56"/>
      <c r="V52" s="56"/>
      <c r="W52" s="56"/>
      <c r="X52" s="56"/>
      <c r="Y52" s="56"/>
      <c r="Z52" s="67"/>
    </row>
    <row r="53" spans="1:26">
      <c r="A53" s="54">
        <f t="shared" si="0"/>
        <v>45707</v>
      </c>
      <c r="B53" s="55"/>
      <c r="C53" s="56"/>
      <c r="D53" s="56"/>
      <c r="E53" s="56"/>
      <c r="F53" s="56"/>
      <c r="G53" s="56"/>
      <c r="H53" s="56"/>
      <c r="I53" s="56"/>
      <c r="J53" s="56"/>
      <c r="K53" s="56"/>
      <c r="L53" s="56"/>
      <c r="M53" s="56"/>
      <c r="N53" s="56"/>
      <c r="O53" s="56"/>
      <c r="P53" s="56"/>
      <c r="Q53" s="56"/>
      <c r="R53" s="56"/>
      <c r="S53" s="56"/>
      <c r="T53" s="56"/>
      <c r="U53" s="56"/>
      <c r="V53" s="56"/>
      <c r="W53" s="56"/>
      <c r="X53" s="56"/>
      <c r="Y53" s="56"/>
      <c r="Z53" s="67"/>
    </row>
    <row r="54" spans="1:26">
      <c r="A54" s="54">
        <f t="shared" si="0"/>
        <v>45708</v>
      </c>
      <c r="B54" s="55"/>
      <c r="C54" s="56"/>
      <c r="D54" s="56"/>
      <c r="E54" s="56"/>
      <c r="F54" s="56"/>
      <c r="G54" s="56"/>
      <c r="H54" s="56"/>
      <c r="I54" s="56"/>
      <c r="J54" s="56"/>
      <c r="K54" s="56"/>
      <c r="L54" s="56"/>
      <c r="M54" s="56"/>
      <c r="N54" s="56"/>
      <c r="O54" s="56"/>
      <c r="P54" s="56"/>
      <c r="Q54" s="56"/>
      <c r="R54" s="56"/>
      <c r="S54" s="56"/>
      <c r="T54" s="56"/>
      <c r="U54" s="56"/>
      <c r="V54" s="56"/>
      <c r="W54" s="56"/>
      <c r="X54" s="56"/>
      <c r="Y54" s="56"/>
      <c r="Z54" s="67"/>
    </row>
    <row r="55" spans="1:26">
      <c r="A55" s="54">
        <f t="shared" si="0"/>
        <v>45709</v>
      </c>
      <c r="B55" s="55"/>
      <c r="C55" s="56"/>
      <c r="D55" s="56"/>
      <c r="E55" s="56"/>
      <c r="F55" s="56"/>
      <c r="G55" s="56"/>
      <c r="H55" s="56"/>
      <c r="I55" s="56"/>
      <c r="J55" s="56"/>
      <c r="K55" s="56"/>
      <c r="L55" s="56"/>
      <c r="M55" s="56"/>
      <c r="N55" s="56"/>
      <c r="O55" s="56"/>
      <c r="P55" s="56"/>
      <c r="Q55" s="56"/>
      <c r="R55" s="56"/>
      <c r="S55" s="56"/>
      <c r="T55" s="56"/>
      <c r="U55" s="56"/>
      <c r="V55" s="56"/>
      <c r="W55" s="56"/>
      <c r="X55" s="56"/>
      <c r="Y55" s="56"/>
      <c r="Z55" s="67"/>
    </row>
    <row r="56" spans="1:26">
      <c r="A56" s="54">
        <f t="shared" si="0"/>
        <v>45710</v>
      </c>
      <c r="B56" s="55"/>
      <c r="C56" s="56"/>
      <c r="D56" s="56"/>
      <c r="E56" s="56"/>
      <c r="F56" s="56"/>
      <c r="G56" s="56"/>
      <c r="H56" s="56"/>
      <c r="I56" s="56"/>
      <c r="J56" s="56"/>
      <c r="K56" s="56"/>
      <c r="L56" s="56"/>
      <c r="M56" s="56"/>
      <c r="N56" s="56"/>
      <c r="O56" s="56"/>
      <c r="P56" s="56"/>
      <c r="Q56" s="56"/>
      <c r="R56" s="56"/>
      <c r="S56" s="56"/>
      <c r="T56" s="56"/>
      <c r="U56" s="56"/>
      <c r="V56" s="56"/>
      <c r="W56" s="56"/>
      <c r="X56" s="56"/>
      <c r="Y56" s="56"/>
      <c r="Z56" s="67"/>
    </row>
    <row r="57" spans="1:26">
      <c r="A57" s="54">
        <f t="shared" si="0"/>
        <v>45711</v>
      </c>
      <c r="B57" s="55"/>
      <c r="C57" s="56"/>
      <c r="D57" s="56"/>
      <c r="E57" s="56"/>
      <c r="F57" s="56"/>
      <c r="G57" s="56"/>
      <c r="H57" s="56"/>
      <c r="I57" s="56"/>
      <c r="J57" s="56"/>
      <c r="K57" s="56"/>
      <c r="L57" s="56"/>
      <c r="M57" s="56"/>
      <c r="N57" s="56"/>
      <c r="O57" s="56"/>
      <c r="P57" s="56"/>
      <c r="Q57" s="56"/>
      <c r="R57" s="56"/>
      <c r="S57" s="56"/>
      <c r="T57" s="56"/>
      <c r="U57" s="56"/>
      <c r="V57" s="56"/>
      <c r="W57" s="56"/>
      <c r="X57" s="56"/>
      <c r="Y57" s="56"/>
      <c r="Z57" s="67"/>
    </row>
    <row r="58" spans="1:26">
      <c r="A58" s="54">
        <f t="shared" si="0"/>
        <v>45712</v>
      </c>
      <c r="B58" s="55"/>
      <c r="C58" s="56"/>
      <c r="D58" s="56"/>
      <c r="E58" s="56"/>
      <c r="F58" s="56"/>
      <c r="G58" s="56"/>
      <c r="H58" s="56"/>
      <c r="I58" s="56"/>
      <c r="J58" s="56"/>
      <c r="K58" s="56"/>
      <c r="L58" s="56"/>
      <c r="M58" s="56"/>
      <c r="N58" s="56"/>
      <c r="O58" s="56"/>
      <c r="P58" s="56"/>
      <c r="Q58" s="56"/>
      <c r="R58" s="56"/>
      <c r="S58" s="56"/>
      <c r="T58" s="56"/>
      <c r="U58" s="56"/>
      <c r="V58" s="56"/>
      <c r="W58" s="56"/>
      <c r="X58" s="56"/>
      <c r="Y58" s="56"/>
      <c r="Z58" s="67"/>
    </row>
    <row r="59" spans="1:26">
      <c r="A59" s="54">
        <f t="shared" si="0"/>
        <v>45713</v>
      </c>
      <c r="B59" s="55"/>
      <c r="C59" s="56"/>
      <c r="D59" s="56"/>
      <c r="E59" s="56"/>
      <c r="F59" s="56"/>
      <c r="G59" s="56"/>
      <c r="H59" s="56"/>
      <c r="I59" s="56"/>
      <c r="J59" s="56"/>
      <c r="K59" s="56"/>
      <c r="L59" s="56"/>
      <c r="M59" s="56"/>
      <c r="N59" s="56"/>
      <c r="O59" s="56"/>
      <c r="P59" s="56"/>
      <c r="Q59" s="56"/>
      <c r="R59" s="56"/>
      <c r="S59" s="56"/>
      <c r="T59" s="56"/>
      <c r="U59" s="56"/>
      <c r="V59" s="56"/>
      <c r="W59" s="56"/>
      <c r="X59" s="56"/>
      <c r="Y59" s="56"/>
      <c r="Z59" s="67"/>
    </row>
    <row r="60" spans="1:26">
      <c r="A60" s="54">
        <f t="shared" si="0"/>
        <v>45714</v>
      </c>
      <c r="B60" s="55"/>
      <c r="C60" s="56"/>
      <c r="D60" s="56"/>
      <c r="E60" s="56"/>
      <c r="F60" s="56"/>
      <c r="G60" s="56"/>
      <c r="H60" s="56"/>
      <c r="I60" s="56"/>
      <c r="J60" s="56"/>
      <c r="K60" s="56"/>
      <c r="L60" s="56"/>
      <c r="M60" s="56"/>
      <c r="N60" s="56"/>
      <c r="O60" s="56"/>
      <c r="P60" s="56"/>
      <c r="Q60" s="56"/>
      <c r="R60" s="56"/>
      <c r="S60" s="56"/>
      <c r="T60" s="56"/>
      <c r="U60" s="56"/>
      <c r="V60" s="56"/>
      <c r="W60" s="56"/>
      <c r="X60" s="56"/>
      <c r="Y60" s="56"/>
      <c r="Z60" s="67"/>
    </row>
    <row r="61" spans="1:26">
      <c r="A61" s="54">
        <f t="shared" si="0"/>
        <v>45715</v>
      </c>
      <c r="B61" s="55"/>
      <c r="C61" s="56"/>
      <c r="D61" s="56"/>
      <c r="E61" s="56"/>
      <c r="F61" s="56"/>
      <c r="G61" s="56"/>
      <c r="H61" s="56"/>
      <c r="I61" s="56"/>
      <c r="J61" s="56"/>
      <c r="K61" s="56"/>
      <c r="L61" s="56"/>
      <c r="M61" s="56"/>
      <c r="N61" s="56"/>
      <c r="O61" s="56"/>
      <c r="P61" s="56"/>
      <c r="Q61" s="56"/>
      <c r="R61" s="56"/>
      <c r="S61" s="56"/>
      <c r="T61" s="56"/>
      <c r="U61" s="56"/>
      <c r="V61" s="56"/>
      <c r="W61" s="56"/>
      <c r="X61" s="56"/>
      <c r="Y61" s="56"/>
      <c r="Z61" s="67"/>
    </row>
    <row r="62" spans="1:26">
      <c r="A62" s="54">
        <f t="shared" si="0"/>
        <v>45716</v>
      </c>
      <c r="B62" s="55"/>
      <c r="C62" s="56"/>
      <c r="D62" s="56"/>
      <c r="E62" s="56"/>
      <c r="F62" s="56"/>
      <c r="G62" s="56"/>
      <c r="H62" s="56"/>
      <c r="I62" s="56"/>
      <c r="J62" s="56"/>
      <c r="K62" s="56"/>
      <c r="L62" s="56"/>
      <c r="M62" s="56"/>
      <c r="N62" s="56"/>
      <c r="O62" s="56"/>
      <c r="P62" s="56"/>
      <c r="Q62" s="56"/>
      <c r="R62" s="56"/>
      <c r="S62" s="56"/>
      <c r="T62" s="56"/>
      <c r="U62" s="56"/>
      <c r="V62" s="56"/>
      <c r="W62" s="56"/>
      <c r="X62" s="56"/>
      <c r="Y62" s="56"/>
      <c r="Z62" s="67"/>
    </row>
    <row r="63" spans="1:26">
      <c r="A63" s="54">
        <f t="shared" si="0"/>
        <v>45717</v>
      </c>
      <c r="B63" s="55"/>
      <c r="C63" s="56"/>
      <c r="D63" s="56"/>
      <c r="E63" s="56"/>
      <c r="F63" s="56"/>
      <c r="G63" s="56"/>
      <c r="H63" s="56"/>
      <c r="I63" s="56"/>
      <c r="J63" s="56"/>
      <c r="K63" s="56"/>
      <c r="L63" s="56"/>
      <c r="M63" s="56"/>
      <c r="N63" s="56"/>
      <c r="O63" s="56"/>
      <c r="P63" s="56"/>
      <c r="Q63" s="56"/>
      <c r="R63" s="56"/>
      <c r="S63" s="56"/>
      <c r="T63" s="56"/>
      <c r="U63" s="56"/>
      <c r="V63" s="56"/>
      <c r="W63" s="56"/>
      <c r="X63" s="56"/>
      <c r="Y63" s="56"/>
      <c r="Z63" s="67"/>
    </row>
    <row r="64" spans="1:26">
      <c r="A64" s="54">
        <f t="shared" si="0"/>
        <v>45718</v>
      </c>
      <c r="B64" s="55"/>
      <c r="C64" s="56"/>
      <c r="D64" s="56"/>
      <c r="E64" s="56"/>
      <c r="F64" s="56"/>
      <c r="G64" s="56"/>
      <c r="H64" s="56"/>
      <c r="I64" s="56"/>
      <c r="J64" s="56"/>
      <c r="K64" s="56"/>
      <c r="L64" s="56"/>
      <c r="M64" s="56"/>
      <c r="N64" s="56"/>
      <c r="O64" s="56"/>
      <c r="P64" s="56"/>
      <c r="Q64" s="56"/>
      <c r="R64" s="56"/>
      <c r="S64" s="56"/>
      <c r="T64" s="56"/>
      <c r="U64" s="56"/>
      <c r="V64" s="56"/>
      <c r="W64" s="56"/>
      <c r="X64" s="56"/>
      <c r="Y64" s="56"/>
      <c r="Z64" s="67"/>
    </row>
    <row r="65" spans="1:26">
      <c r="A65" s="54">
        <f t="shared" si="0"/>
        <v>45719</v>
      </c>
      <c r="B65" s="55"/>
      <c r="C65" s="56"/>
      <c r="D65" s="56"/>
      <c r="E65" s="56"/>
      <c r="F65" s="56"/>
      <c r="G65" s="56"/>
      <c r="H65" s="56"/>
      <c r="I65" s="56"/>
      <c r="J65" s="56"/>
      <c r="K65" s="56"/>
      <c r="L65" s="56"/>
      <c r="M65" s="56"/>
      <c r="N65" s="56"/>
      <c r="O65" s="56"/>
      <c r="P65" s="56"/>
      <c r="Q65" s="56"/>
      <c r="R65" s="56"/>
      <c r="S65" s="56"/>
      <c r="T65" s="56"/>
      <c r="U65" s="56"/>
      <c r="V65" s="56"/>
      <c r="W65" s="56"/>
      <c r="X65" s="56"/>
      <c r="Y65" s="56"/>
      <c r="Z65" s="67"/>
    </row>
    <row r="66" spans="1:26">
      <c r="A66" s="54">
        <f t="shared" si="0"/>
        <v>45720</v>
      </c>
      <c r="B66" s="55"/>
      <c r="C66" s="56"/>
      <c r="D66" s="56"/>
      <c r="E66" s="56"/>
      <c r="F66" s="56"/>
      <c r="G66" s="56"/>
      <c r="H66" s="56"/>
      <c r="I66" s="56"/>
      <c r="J66" s="56"/>
      <c r="K66" s="56"/>
      <c r="L66" s="56"/>
      <c r="M66" s="56"/>
      <c r="N66" s="56"/>
      <c r="O66" s="56"/>
      <c r="P66" s="56"/>
      <c r="Q66" s="56"/>
      <c r="R66" s="56"/>
      <c r="S66" s="56"/>
      <c r="T66" s="56"/>
      <c r="U66" s="56"/>
      <c r="V66" s="56"/>
      <c r="W66" s="56"/>
      <c r="X66" s="56"/>
      <c r="Y66" s="56"/>
      <c r="Z66" s="67"/>
    </row>
    <row r="67" spans="1:26">
      <c r="A67" s="54">
        <f t="shared" si="0"/>
        <v>45721</v>
      </c>
      <c r="B67" s="55"/>
      <c r="C67" s="56"/>
      <c r="D67" s="56"/>
      <c r="E67" s="56"/>
      <c r="F67" s="56"/>
      <c r="G67" s="56"/>
      <c r="H67" s="56"/>
      <c r="I67" s="56"/>
      <c r="J67" s="56"/>
      <c r="K67" s="56"/>
      <c r="L67" s="56"/>
      <c r="M67" s="56"/>
      <c r="N67" s="56"/>
      <c r="O67" s="56"/>
      <c r="P67" s="56"/>
      <c r="Q67" s="56"/>
      <c r="R67" s="56"/>
      <c r="S67" s="56"/>
      <c r="T67" s="56"/>
      <c r="U67" s="56"/>
      <c r="V67" s="56"/>
      <c r="W67" s="56"/>
      <c r="X67" s="56"/>
      <c r="Y67" s="56"/>
      <c r="Z67" s="67"/>
    </row>
    <row r="68" spans="1:26">
      <c r="A68" s="54">
        <f t="shared" si="0"/>
        <v>45722</v>
      </c>
      <c r="B68" s="55"/>
      <c r="C68" s="56"/>
      <c r="D68" s="56"/>
      <c r="E68" s="56"/>
      <c r="F68" s="56"/>
      <c r="G68" s="56"/>
      <c r="H68" s="56"/>
      <c r="I68" s="56"/>
      <c r="J68" s="56"/>
      <c r="K68" s="56"/>
      <c r="L68" s="56"/>
      <c r="M68" s="56"/>
      <c r="N68" s="56"/>
      <c r="O68" s="56"/>
      <c r="P68" s="56"/>
      <c r="Q68" s="56"/>
      <c r="R68" s="56"/>
      <c r="S68" s="56"/>
      <c r="T68" s="56"/>
      <c r="U68" s="56"/>
      <c r="V68" s="56"/>
      <c r="W68" s="56"/>
      <c r="X68" s="56"/>
      <c r="Y68" s="56"/>
      <c r="Z68" s="67"/>
    </row>
    <row r="69" spans="1:26">
      <c r="A69" s="54">
        <f t="shared" si="0"/>
        <v>45723</v>
      </c>
      <c r="B69" s="55"/>
      <c r="C69" s="56"/>
      <c r="D69" s="56"/>
      <c r="E69" s="56"/>
      <c r="F69" s="56"/>
      <c r="G69" s="56"/>
      <c r="H69" s="56"/>
      <c r="I69" s="56"/>
      <c r="J69" s="56"/>
      <c r="K69" s="56"/>
      <c r="L69" s="56"/>
      <c r="M69" s="56"/>
      <c r="N69" s="56"/>
      <c r="O69" s="56"/>
      <c r="P69" s="56"/>
      <c r="Q69" s="56"/>
      <c r="R69" s="56"/>
      <c r="S69" s="56"/>
      <c r="T69" s="56"/>
      <c r="U69" s="56"/>
      <c r="V69" s="56"/>
      <c r="W69" s="56"/>
      <c r="X69" s="56"/>
      <c r="Y69" s="56"/>
      <c r="Z69" s="67"/>
    </row>
    <row r="70" spans="1:26">
      <c r="A70" s="54">
        <f t="shared" ref="A70:A133" si="1">A69+1</f>
        <v>45724</v>
      </c>
      <c r="B70" s="55"/>
      <c r="C70" s="56"/>
      <c r="D70" s="56"/>
      <c r="E70" s="56"/>
      <c r="F70" s="56"/>
      <c r="G70" s="56"/>
      <c r="H70" s="56"/>
      <c r="I70" s="56"/>
      <c r="J70" s="56"/>
      <c r="K70" s="56"/>
      <c r="L70" s="56"/>
      <c r="M70" s="56"/>
      <c r="N70" s="56"/>
      <c r="O70" s="56"/>
      <c r="P70" s="56"/>
      <c r="Q70" s="56"/>
      <c r="R70" s="56"/>
      <c r="S70" s="56"/>
      <c r="T70" s="56"/>
      <c r="U70" s="56"/>
      <c r="V70" s="56"/>
      <c r="W70" s="56"/>
      <c r="X70" s="56"/>
      <c r="Y70" s="56"/>
      <c r="Z70" s="67"/>
    </row>
    <row r="71" spans="1:26">
      <c r="A71" s="54">
        <f t="shared" si="1"/>
        <v>45725</v>
      </c>
      <c r="B71" s="55"/>
      <c r="C71" s="56"/>
      <c r="D71" s="56"/>
      <c r="E71" s="56"/>
      <c r="F71" s="56"/>
      <c r="G71" s="56"/>
      <c r="H71" s="56"/>
      <c r="I71" s="56"/>
      <c r="J71" s="56"/>
      <c r="K71" s="56"/>
      <c r="L71" s="56"/>
      <c r="M71" s="56"/>
      <c r="N71" s="56"/>
      <c r="O71" s="56"/>
      <c r="P71" s="56"/>
      <c r="Q71" s="56"/>
      <c r="R71" s="56"/>
      <c r="S71" s="56"/>
      <c r="T71" s="56"/>
      <c r="U71" s="56"/>
      <c r="V71" s="56"/>
      <c r="W71" s="56"/>
      <c r="X71" s="56"/>
      <c r="Y71" s="56"/>
      <c r="Z71" s="67"/>
    </row>
    <row r="72" spans="1:26">
      <c r="A72" s="54">
        <f t="shared" si="1"/>
        <v>45726</v>
      </c>
      <c r="B72" s="55"/>
      <c r="C72" s="56"/>
      <c r="D72" s="56"/>
      <c r="E72" s="56"/>
      <c r="F72" s="56"/>
      <c r="G72" s="56"/>
      <c r="H72" s="56"/>
      <c r="I72" s="56"/>
      <c r="J72" s="56"/>
      <c r="K72" s="56"/>
      <c r="L72" s="56"/>
      <c r="M72" s="56"/>
      <c r="N72" s="56"/>
      <c r="O72" s="56"/>
      <c r="P72" s="56"/>
      <c r="Q72" s="56"/>
      <c r="R72" s="56"/>
      <c r="S72" s="56"/>
      <c r="T72" s="56"/>
      <c r="U72" s="56"/>
      <c r="V72" s="56"/>
      <c r="W72" s="56"/>
      <c r="X72" s="56"/>
      <c r="Y72" s="56"/>
      <c r="Z72" s="67"/>
    </row>
    <row r="73" spans="1:26">
      <c r="A73" s="54">
        <f t="shared" si="1"/>
        <v>45727</v>
      </c>
      <c r="B73" s="55"/>
      <c r="C73" s="56"/>
      <c r="D73" s="56"/>
      <c r="E73" s="56"/>
      <c r="F73" s="56"/>
      <c r="G73" s="56"/>
      <c r="H73" s="56"/>
      <c r="I73" s="56"/>
      <c r="J73" s="56"/>
      <c r="K73" s="56"/>
      <c r="L73" s="56"/>
      <c r="M73" s="56"/>
      <c r="N73" s="56"/>
      <c r="O73" s="56"/>
      <c r="P73" s="56"/>
      <c r="Q73" s="56"/>
      <c r="R73" s="56"/>
      <c r="S73" s="56"/>
      <c r="T73" s="56"/>
      <c r="U73" s="56"/>
      <c r="V73" s="56"/>
      <c r="W73" s="56"/>
      <c r="X73" s="56"/>
      <c r="Y73" s="56"/>
      <c r="Z73" s="67"/>
    </row>
    <row r="74" spans="1:26">
      <c r="A74" s="54">
        <f t="shared" si="1"/>
        <v>45728</v>
      </c>
      <c r="B74" s="55"/>
      <c r="C74" s="56"/>
      <c r="D74" s="56"/>
      <c r="E74" s="56"/>
      <c r="F74" s="56"/>
      <c r="G74" s="56"/>
      <c r="H74" s="56"/>
      <c r="I74" s="56"/>
      <c r="J74" s="56"/>
      <c r="K74" s="56"/>
      <c r="L74" s="56"/>
      <c r="M74" s="56"/>
      <c r="N74" s="56"/>
      <c r="O74" s="56"/>
      <c r="P74" s="56"/>
      <c r="Q74" s="56"/>
      <c r="R74" s="56"/>
      <c r="S74" s="56"/>
      <c r="T74" s="56"/>
      <c r="U74" s="56"/>
      <c r="V74" s="56"/>
      <c r="W74" s="56"/>
      <c r="X74" s="56"/>
      <c r="Y74" s="56"/>
      <c r="Z74" s="67"/>
    </row>
    <row r="75" spans="1:26">
      <c r="A75" s="54">
        <f t="shared" si="1"/>
        <v>45729</v>
      </c>
      <c r="B75" s="55"/>
      <c r="C75" s="56"/>
      <c r="D75" s="56"/>
      <c r="E75" s="56"/>
      <c r="F75" s="56"/>
      <c r="G75" s="56"/>
      <c r="H75" s="56"/>
      <c r="I75" s="56"/>
      <c r="J75" s="56"/>
      <c r="K75" s="56"/>
      <c r="L75" s="56"/>
      <c r="M75" s="56"/>
      <c r="N75" s="56"/>
      <c r="O75" s="56"/>
      <c r="P75" s="56"/>
      <c r="Q75" s="56"/>
      <c r="R75" s="56"/>
      <c r="S75" s="56"/>
      <c r="T75" s="56"/>
      <c r="U75" s="56"/>
      <c r="V75" s="56"/>
      <c r="W75" s="56"/>
      <c r="X75" s="56"/>
      <c r="Y75" s="56"/>
      <c r="Z75" s="67"/>
    </row>
    <row r="76" spans="1:26">
      <c r="A76" s="54">
        <f t="shared" si="1"/>
        <v>45730</v>
      </c>
      <c r="B76" s="55"/>
      <c r="C76" s="56"/>
      <c r="D76" s="56"/>
      <c r="E76" s="56"/>
      <c r="F76" s="56"/>
      <c r="G76" s="56"/>
      <c r="H76" s="56"/>
      <c r="I76" s="56"/>
      <c r="J76" s="56"/>
      <c r="K76" s="56"/>
      <c r="L76" s="56"/>
      <c r="M76" s="56"/>
      <c r="N76" s="56"/>
      <c r="O76" s="56"/>
      <c r="P76" s="56"/>
      <c r="Q76" s="56"/>
      <c r="R76" s="56"/>
      <c r="S76" s="56"/>
      <c r="T76" s="56"/>
      <c r="U76" s="56"/>
      <c r="V76" s="56"/>
      <c r="W76" s="56"/>
      <c r="X76" s="56"/>
      <c r="Y76" s="56"/>
      <c r="Z76" s="67"/>
    </row>
    <row r="77" spans="1:26">
      <c r="A77" s="54">
        <f t="shared" si="1"/>
        <v>45731</v>
      </c>
      <c r="B77" s="55"/>
      <c r="C77" s="56"/>
      <c r="D77" s="56"/>
      <c r="E77" s="56"/>
      <c r="F77" s="56"/>
      <c r="G77" s="56"/>
      <c r="H77" s="56"/>
      <c r="I77" s="56"/>
      <c r="J77" s="56"/>
      <c r="K77" s="56"/>
      <c r="L77" s="56"/>
      <c r="M77" s="56"/>
      <c r="N77" s="56"/>
      <c r="O77" s="56"/>
      <c r="P77" s="56"/>
      <c r="Q77" s="56"/>
      <c r="R77" s="56"/>
      <c r="S77" s="56"/>
      <c r="T77" s="56"/>
      <c r="U77" s="56"/>
      <c r="V77" s="56"/>
      <c r="W77" s="56"/>
      <c r="X77" s="56"/>
      <c r="Y77" s="56"/>
      <c r="Z77" s="67"/>
    </row>
    <row r="78" spans="1:26">
      <c r="A78" s="54">
        <f t="shared" si="1"/>
        <v>45732</v>
      </c>
      <c r="B78" s="55"/>
      <c r="C78" s="56"/>
      <c r="D78" s="56"/>
      <c r="E78" s="56"/>
      <c r="F78" s="56"/>
      <c r="G78" s="56"/>
      <c r="H78" s="56"/>
      <c r="I78" s="56"/>
      <c r="J78" s="56"/>
      <c r="K78" s="56"/>
      <c r="L78" s="56"/>
      <c r="M78" s="56"/>
      <c r="N78" s="56"/>
      <c r="O78" s="56"/>
      <c r="P78" s="56"/>
      <c r="Q78" s="56"/>
      <c r="R78" s="56"/>
      <c r="S78" s="56"/>
      <c r="T78" s="56"/>
      <c r="U78" s="56"/>
      <c r="V78" s="56"/>
      <c r="W78" s="56"/>
      <c r="X78" s="56"/>
      <c r="Y78" s="56"/>
      <c r="Z78" s="67"/>
    </row>
    <row r="79" spans="1:26">
      <c r="A79" s="54">
        <f t="shared" si="1"/>
        <v>45733</v>
      </c>
      <c r="B79" s="55"/>
      <c r="C79" s="56"/>
      <c r="D79" s="56"/>
      <c r="E79" s="56"/>
      <c r="F79" s="56"/>
      <c r="G79" s="56"/>
      <c r="H79" s="56"/>
      <c r="I79" s="56"/>
      <c r="J79" s="56"/>
      <c r="K79" s="56"/>
      <c r="L79" s="56"/>
      <c r="M79" s="56"/>
      <c r="N79" s="56"/>
      <c r="O79" s="56"/>
      <c r="P79" s="56"/>
      <c r="Q79" s="56"/>
      <c r="R79" s="56"/>
      <c r="S79" s="56"/>
      <c r="T79" s="56"/>
      <c r="U79" s="56"/>
      <c r="V79" s="56"/>
      <c r="W79" s="56"/>
      <c r="X79" s="56"/>
      <c r="Y79" s="56"/>
      <c r="Z79" s="67"/>
    </row>
    <row r="80" spans="1:26">
      <c r="A80" s="54">
        <f t="shared" si="1"/>
        <v>45734</v>
      </c>
      <c r="B80" s="55"/>
      <c r="C80" s="56"/>
      <c r="D80" s="56"/>
      <c r="E80" s="56"/>
      <c r="F80" s="56"/>
      <c r="G80" s="56"/>
      <c r="H80" s="56"/>
      <c r="I80" s="56"/>
      <c r="J80" s="56"/>
      <c r="K80" s="56"/>
      <c r="L80" s="56"/>
      <c r="M80" s="56"/>
      <c r="N80" s="56"/>
      <c r="O80" s="56"/>
      <c r="P80" s="56"/>
      <c r="Q80" s="56"/>
      <c r="R80" s="56"/>
      <c r="S80" s="56"/>
      <c r="T80" s="56"/>
      <c r="U80" s="56"/>
      <c r="V80" s="56"/>
      <c r="W80" s="56"/>
      <c r="X80" s="56"/>
      <c r="Y80" s="56"/>
      <c r="Z80" s="67"/>
    </row>
    <row r="81" spans="1:26">
      <c r="A81" s="54">
        <f t="shared" si="1"/>
        <v>45735</v>
      </c>
      <c r="B81" s="55"/>
      <c r="C81" s="56"/>
      <c r="D81" s="56"/>
      <c r="E81" s="56"/>
      <c r="F81" s="56"/>
      <c r="G81" s="56"/>
      <c r="H81" s="56"/>
      <c r="I81" s="56"/>
      <c r="J81" s="56"/>
      <c r="K81" s="56"/>
      <c r="L81" s="56"/>
      <c r="M81" s="56"/>
      <c r="N81" s="56"/>
      <c r="O81" s="56"/>
      <c r="P81" s="56"/>
      <c r="Q81" s="56"/>
      <c r="R81" s="56"/>
      <c r="S81" s="56"/>
      <c r="T81" s="56"/>
      <c r="U81" s="56"/>
      <c r="V81" s="56"/>
      <c r="W81" s="56"/>
      <c r="X81" s="56"/>
      <c r="Y81" s="56"/>
      <c r="Z81" s="67"/>
    </row>
    <row r="82" spans="1:26">
      <c r="A82" s="54">
        <f t="shared" si="1"/>
        <v>45736</v>
      </c>
      <c r="B82" s="55"/>
      <c r="C82" s="56"/>
      <c r="D82" s="56"/>
      <c r="E82" s="56"/>
      <c r="F82" s="56"/>
      <c r="G82" s="56"/>
      <c r="H82" s="56"/>
      <c r="I82" s="56"/>
      <c r="J82" s="56"/>
      <c r="K82" s="56"/>
      <c r="L82" s="56"/>
      <c r="M82" s="56"/>
      <c r="N82" s="56"/>
      <c r="O82" s="56"/>
      <c r="P82" s="56"/>
      <c r="Q82" s="56"/>
      <c r="R82" s="56"/>
      <c r="S82" s="56"/>
      <c r="T82" s="56"/>
      <c r="U82" s="56"/>
      <c r="V82" s="56"/>
      <c r="W82" s="56"/>
      <c r="X82" s="56"/>
      <c r="Y82" s="56"/>
      <c r="Z82" s="67"/>
    </row>
    <row r="83" spans="1:26">
      <c r="A83" s="54">
        <f t="shared" si="1"/>
        <v>45737</v>
      </c>
      <c r="B83" s="55"/>
      <c r="C83" s="56"/>
      <c r="D83" s="56"/>
      <c r="E83" s="56"/>
      <c r="F83" s="56"/>
      <c r="G83" s="56"/>
      <c r="H83" s="56"/>
      <c r="I83" s="56"/>
      <c r="J83" s="56"/>
      <c r="K83" s="56"/>
      <c r="L83" s="56"/>
      <c r="M83" s="56"/>
      <c r="N83" s="56"/>
      <c r="O83" s="56"/>
      <c r="P83" s="56"/>
      <c r="Q83" s="56"/>
      <c r="R83" s="56"/>
      <c r="S83" s="56"/>
      <c r="T83" s="56"/>
      <c r="U83" s="56"/>
      <c r="V83" s="56"/>
      <c r="W83" s="56"/>
      <c r="X83" s="56"/>
      <c r="Y83" s="56"/>
      <c r="Z83" s="67"/>
    </row>
    <row r="84" spans="1:26">
      <c r="A84" s="54">
        <f t="shared" si="1"/>
        <v>45738</v>
      </c>
      <c r="B84" s="55"/>
      <c r="C84" s="56"/>
      <c r="D84" s="56"/>
      <c r="E84" s="56"/>
      <c r="F84" s="56"/>
      <c r="G84" s="56"/>
      <c r="H84" s="56"/>
      <c r="I84" s="56"/>
      <c r="J84" s="56"/>
      <c r="K84" s="56"/>
      <c r="L84" s="56"/>
      <c r="M84" s="56"/>
      <c r="N84" s="56"/>
      <c r="O84" s="56"/>
      <c r="P84" s="56"/>
      <c r="Q84" s="56"/>
      <c r="R84" s="56"/>
      <c r="S84" s="56"/>
      <c r="T84" s="56"/>
      <c r="U84" s="56"/>
      <c r="V84" s="56"/>
      <c r="W84" s="56"/>
      <c r="X84" s="56"/>
      <c r="Y84" s="56"/>
      <c r="Z84" s="67"/>
    </row>
    <row r="85" spans="1:26">
      <c r="A85" s="54">
        <f t="shared" si="1"/>
        <v>45739</v>
      </c>
      <c r="B85" s="55"/>
      <c r="C85" s="56"/>
      <c r="D85" s="56"/>
      <c r="E85" s="56"/>
      <c r="F85" s="56"/>
      <c r="G85" s="56"/>
      <c r="H85" s="56"/>
      <c r="I85" s="56"/>
      <c r="J85" s="56"/>
      <c r="K85" s="56"/>
      <c r="L85" s="56"/>
      <c r="M85" s="56"/>
      <c r="N85" s="56"/>
      <c r="O85" s="56"/>
      <c r="P85" s="56"/>
      <c r="Q85" s="56"/>
      <c r="R85" s="56"/>
      <c r="S85" s="56"/>
      <c r="T85" s="56"/>
      <c r="U85" s="56"/>
      <c r="V85" s="56"/>
      <c r="W85" s="56"/>
      <c r="X85" s="56"/>
      <c r="Y85" s="56"/>
      <c r="Z85" s="67"/>
    </row>
    <row r="86" spans="1:26">
      <c r="A86" s="54">
        <f t="shared" si="1"/>
        <v>45740</v>
      </c>
      <c r="B86" s="55"/>
      <c r="C86" s="56"/>
      <c r="D86" s="56"/>
      <c r="E86" s="56"/>
      <c r="F86" s="56"/>
      <c r="G86" s="56"/>
      <c r="H86" s="56"/>
      <c r="I86" s="56"/>
      <c r="J86" s="56"/>
      <c r="K86" s="56"/>
      <c r="L86" s="56"/>
      <c r="M86" s="56"/>
      <c r="N86" s="56"/>
      <c r="O86" s="56"/>
      <c r="P86" s="56"/>
      <c r="Q86" s="56"/>
      <c r="R86" s="56"/>
      <c r="S86" s="56"/>
      <c r="T86" s="56"/>
      <c r="U86" s="56"/>
      <c r="V86" s="56"/>
      <c r="W86" s="56"/>
      <c r="X86" s="56"/>
      <c r="Y86" s="56"/>
      <c r="Z86" s="67"/>
    </row>
    <row r="87" spans="1:26">
      <c r="A87" s="54">
        <f t="shared" si="1"/>
        <v>45741</v>
      </c>
      <c r="B87" s="55"/>
      <c r="C87" s="56"/>
      <c r="D87" s="56"/>
      <c r="E87" s="56"/>
      <c r="F87" s="56"/>
      <c r="G87" s="56"/>
      <c r="H87" s="56"/>
      <c r="I87" s="56"/>
      <c r="J87" s="56"/>
      <c r="K87" s="56"/>
      <c r="L87" s="56"/>
      <c r="M87" s="56"/>
      <c r="N87" s="56"/>
      <c r="O87" s="56"/>
      <c r="P87" s="56"/>
      <c r="Q87" s="56"/>
      <c r="R87" s="56"/>
      <c r="S87" s="56"/>
      <c r="T87" s="56"/>
      <c r="U87" s="56"/>
      <c r="V87" s="56"/>
      <c r="W87" s="56"/>
      <c r="X87" s="56"/>
      <c r="Y87" s="56"/>
      <c r="Z87" s="67"/>
    </row>
    <row r="88" spans="1:26">
      <c r="A88" s="54">
        <f t="shared" si="1"/>
        <v>45742</v>
      </c>
      <c r="B88" s="55"/>
      <c r="C88" s="56"/>
      <c r="D88" s="56"/>
      <c r="E88" s="56"/>
      <c r="F88" s="56"/>
      <c r="G88" s="56"/>
      <c r="H88" s="56"/>
      <c r="I88" s="56"/>
      <c r="J88" s="56"/>
      <c r="K88" s="56"/>
      <c r="L88" s="56"/>
      <c r="M88" s="56"/>
      <c r="N88" s="56"/>
      <c r="O88" s="56"/>
      <c r="P88" s="56"/>
      <c r="Q88" s="56"/>
      <c r="R88" s="56"/>
      <c r="S88" s="56"/>
      <c r="T88" s="56"/>
      <c r="U88" s="56"/>
      <c r="V88" s="56"/>
      <c r="W88" s="56"/>
      <c r="X88" s="56"/>
      <c r="Y88" s="56"/>
      <c r="Z88" s="67"/>
    </row>
    <row r="89" spans="1:26">
      <c r="A89" s="54">
        <f t="shared" si="1"/>
        <v>45743</v>
      </c>
      <c r="B89" s="55"/>
      <c r="C89" s="56"/>
      <c r="D89" s="56"/>
      <c r="E89" s="56"/>
      <c r="F89" s="56"/>
      <c r="G89" s="56"/>
      <c r="H89" s="56"/>
      <c r="I89" s="56"/>
      <c r="J89" s="56"/>
      <c r="K89" s="56"/>
      <c r="L89" s="56"/>
      <c r="M89" s="56"/>
      <c r="N89" s="56"/>
      <c r="O89" s="56"/>
      <c r="P89" s="56"/>
      <c r="Q89" s="56"/>
      <c r="R89" s="56"/>
      <c r="S89" s="56"/>
      <c r="T89" s="56"/>
      <c r="U89" s="56"/>
      <c r="V89" s="56"/>
      <c r="W89" s="56"/>
      <c r="X89" s="56"/>
      <c r="Y89" s="56"/>
      <c r="Z89" s="67"/>
    </row>
    <row r="90" spans="1:26">
      <c r="A90" s="54">
        <f t="shared" si="1"/>
        <v>45744</v>
      </c>
      <c r="B90" s="55"/>
      <c r="C90" s="56"/>
      <c r="D90" s="56"/>
      <c r="E90" s="56"/>
      <c r="F90" s="56"/>
      <c r="G90" s="56"/>
      <c r="H90" s="56"/>
      <c r="I90" s="56"/>
      <c r="J90" s="56"/>
      <c r="K90" s="56"/>
      <c r="L90" s="56"/>
      <c r="M90" s="56"/>
      <c r="N90" s="56"/>
      <c r="O90" s="56"/>
      <c r="P90" s="56"/>
      <c r="Q90" s="56"/>
      <c r="R90" s="56"/>
      <c r="S90" s="56"/>
      <c r="T90" s="56"/>
      <c r="U90" s="56"/>
      <c r="V90" s="56"/>
      <c r="W90" s="56"/>
      <c r="X90" s="56"/>
      <c r="Y90" s="56"/>
      <c r="Z90" s="67"/>
    </row>
    <row r="91" spans="1:26">
      <c r="A91" s="54">
        <f t="shared" si="1"/>
        <v>45745</v>
      </c>
      <c r="B91" s="55"/>
      <c r="C91" s="56"/>
      <c r="D91" s="56"/>
      <c r="E91" s="56"/>
      <c r="F91" s="56"/>
      <c r="G91" s="56"/>
      <c r="H91" s="56"/>
      <c r="I91" s="56"/>
      <c r="J91" s="56"/>
      <c r="K91" s="56"/>
      <c r="L91" s="56"/>
      <c r="M91" s="56"/>
      <c r="N91" s="56"/>
      <c r="O91" s="56"/>
      <c r="P91" s="56"/>
      <c r="Q91" s="56"/>
      <c r="R91" s="56"/>
      <c r="S91" s="56"/>
      <c r="T91" s="56"/>
      <c r="U91" s="56"/>
      <c r="V91" s="56"/>
      <c r="W91" s="56"/>
      <c r="X91" s="56"/>
      <c r="Y91" s="56"/>
      <c r="Z91" s="67"/>
    </row>
    <row r="92" spans="1:26">
      <c r="A92" s="54">
        <f t="shared" si="1"/>
        <v>45746</v>
      </c>
      <c r="B92" s="55"/>
      <c r="C92" s="56"/>
      <c r="D92" s="56"/>
      <c r="E92" s="56"/>
      <c r="F92" s="56"/>
      <c r="G92" s="56"/>
      <c r="H92" s="56"/>
      <c r="I92" s="56"/>
      <c r="J92" s="56"/>
      <c r="K92" s="56"/>
      <c r="L92" s="56"/>
      <c r="M92" s="56"/>
      <c r="N92" s="56"/>
      <c r="O92" s="56"/>
      <c r="P92" s="56"/>
      <c r="Q92" s="56"/>
      <c r="R92" s="56"/>
      <c r="S92" s="56"/>
      <c r="T92" s="56"/>
      <c r="U92" s="56"/>
      <c r="V92" s="56"/>
      <c r="W92" s="56"/>
      <c r="X92" s="56"/>
      <c r="Y92" s="56"/>
      <c r="Z92" s="67"/>
    </row>
    <row r="93" spans="1:26">
      <c r="A93" s="54">
        <f t="shared" si="1"/>
        <v>45747</v>
      </c>
      <c r="B93" s="55"/>
      <c r="C93" s="56"/>
      <c r="D93" s="56"/>
      <c r="E93" s="56"/>
      <c r="F93" s="56"/>
      <c r="G93" s="56"/>
      <c r="H93" s="56"/>
      <c r="I93" s="56"/>
      <c r="J93" s="56"/>
      <c r="K93" s="56"/>
      <c r="L93" s="56"/>
      <c r="M93" s="56"/>
      <c r="N93" s="56"/>
      <c r="O93" s="56"/>
      <c r="P93" s="56"/>
      <c r="Q93" s="56"/>
      <c r="R93" s="56"/>
      <c r="S93" s="56"/>
      <c r="T93" s="56"/>
      <c r="U93" s="56"/>
      <c r="V93" s="56"/>
      <c r="W93" s="56"/>
      <c r="X93" s="56"/>
      <c r="Y93" s="56"/>
      <c r="Z93" s="67"/>
    </row>
    <row r="94" spans="1:26">
      <c r="A94" s="54">
        <f t="shared" si="1"/>
        <v>45748</v>
      </c>
      <c r="B94" s="55"/>
      <c r="C94" s="56"/>
      <c r="D94" s="56"/>
      <c r="E94" s="56"/>
      <c r="F94" s="56"/>
      <c r="G94" s="56"/>
      <c r="H94" s="56"/>
      <c r="I94" s="56"/>
      <c r="J94" s="56"/>
      <c r="K94" s="56"/>
      <c r="L94" s="56"/>
      <c r="M94" s="56"/>
      <c r="N94" s="56"/>
      <c r="O94" s="56"/>
      <c r="P94" s="56"/>
      <c r="Q94" s="56"/>
      <c r="R94" s="56"/>
      <c r="S94" s="56"/>
      <c r="T94" s="56"/>
      <c r="U94" s="56"/>
      <c r="V94" s="56"/>
      <c r="W94" s="56"/>
      <c r="X94" s="56"/>
      <c r="Y94" s="56"/>
      <c r="Z94" s="67"/>
    </row>
    <row r="95" spans="1:26">
      <c r="A95" s="54">
        <f t="shared" si="1"/>
        <v>45749</v>
      </c>
      <c r="B95" s="55"/>
      <c r="C95" s="56"/>
      <c r="D95" s="56"/>
      <c r="E95" s="56"/>
      <c r="F95" s="56"/>
      <c r="G95" s="56"/>
      <c r="H95" s="56"/>
      <c r="I95" s="56"/>
      <c r="J95" s="56"/>
      <c r="K95" s="56"/>
      <c r="L95" s="56"/>
      <c r="M95" s="56"/>
      <c r="N95" s="56"/>
      <c r="O95" s="56"/>
      <c r="P95" s="56"/>
      <c r="Q95" s="56"/>
      <c r="R95" s="56"/>
      <c r="S95" s="56"/>
      <c r="T95" s="56"/>
      <c r="U95" s="56"/>
      <c r="V95" s="56"/>
      <c r="W95" s="56"/>
      <c r="X95" s="56"/>
      <c r="Y95" s="56"/>
      <c r="Z95" s="67"/>
    </row>
    <row r="96" spans="1:26">
      <c r="A96" s="54">
        <f t="shared" si="1"/>
        <v>45750</v>
      </c>
      <c r="B96" s="55"/>
      <c r="C96" s="56"/>
      <c r="D96" s="56"/>
      <c r="E96" s="56"/>
      <c r="F96" s="56"/>
      <c r="G96" s="56"/>
      <c r="H96" s="56"/>
      <c r="I96" s="56"/>
      <c r="J96" s="56"/>
      <c r="K96" s="56"/>
      <c r="L96" s="56"/>
      <c r="M96" s="56"/>
      <c r="N96" s="56"/>
      <c r="O96" s="56"/>
      <c r="P96" s="56"/>
      <c r="Q96" s="56"/>
      <c r="R96" s="56"/>
      <c r="S96" s="56"/>
      <c r="T96" s="56"/>
      <c r="U96" s="56"/>
      <c r="V96" s="56"/>
      <c r="W96" s="56"/>
      <c r="X96" s="56"/>
      <c r="Y96" s="56"/>
      <c r="Z96" s="67"/>
    </row>
    <row r="97" spans="1:26">
      <c r="A97" s="54">
        <f t="shared" si="1"/>
        <v>45751</v>
      </c>
      <c r="B97" s="55"/>
      <c r="C97" s="56"/>
      <c r="D97" s="56"/>
      <c r="E97" s="56"/>
      <c r="F97" s="56"/>
      <c r="G97" s="56"/>
      <c r="H97" s="56"/>
      <c r="I97" s="56"/>
      <c r="J97" s="56"/>
      <c r="K97" s="56"/>
      <c r="L97" s="56"/>
      <c r="M97" s="56"/>
      <c r="N97" s="56"/>
      <c r="O97" s="56"/>
      <c r="P97" s="56"/>
      <c r="Q97" s="56"/>
      <c r="R97" s="56"/>
      <c r="S97" s="56"/>
      <c r="T97" s="56"/>
      <c r="U97" s="56"/>
      <c r="V97" s="56"/>
      <c r="W97" s="56"/>
      <c r="X97" s="56"/>
      <c r="Y97" s="56"/>
      <c r="Z97" s="67"/>
    </row>
    <row r="98" spans="1:26">
      <c r="A98" s="54">
        <f t="shared" si="1"/>
        <v>45752</v>
      </c>
      <c r="B98" s="55"/>
      <c r="C98" s="56"/>
      <c r="D98" s="56"/>
      <c r="E98" s="56"/>
      <c r="F98" s="56"/>
      <c r="G98" s="56"/>
      <c r="H98" s="56"/>
      <c r="I98" s="56"/>
      <c r="J98" s="56"/>
      <c r="K98" s="56"/>
      <c r="L98" s="56"/>
      <c r="M98" s="56"/>
      <c r="N98" s="56"/>
      <c r="O98" s="56"/>
      <c r="P98" s="56"/>
      <c r="Q98" s="56"/>
      <c r="R98" s="56"/>
      <c r="S98" s="56"/>
      <c r="T98" s="56"/>
      <c r="U98" s="56"/>
      <c r="V98" s="56"/>
      <c r="W98" s="56"/>
      <c r="X98" s="56"/>
      <c r="Y98" s="56"/>
      <c r="Z98" s="67"/>
    </row>
    <row r="99" spans="1:26">
      <c r="A99" s="54">
        <f t="shared" si="1"/>
        <v>45753</v>
      </c>
      <c r="B99" s="55"/>
      <c r="C99" s="56"/>
      <c r="D99" s="56"/>
      <c r="E99" s="56"/>
      <c r="F99" s="56"/>
      <c r="G99" s="56"/>
      <c r="H99" s="56"/>
      <c r="I99" s="56"/>
      <c r="J99" s="56"/>
      <c r="K99" s="56"/>
      <c r="L99" s="56"/>
      <c r="M99" s="56"/>
      <c r="N99" s="56"/>
      <c r="O99" s="56"/>
      <c r="P99" s="56"/>
      <c r="Q99" s="56"/>
      <c r="R99" s="56"/>
      <c r="S99" s="56"/>
      <c r="T99" s="56"/>
      <c r="U99" s="56"/>
      <c r="V99" s="56"/>
      <c r="W99" s="56"/>
      <c r="X99" s="56"/>
      <c r="Y99" s="56"/>
      <c r="Z99" s="67"/>
    </row>
    <row r="100" spans="1:26">
      <c r="A100" s="54">
        <f t="shared" si="1"/>
        <v>45754</v>
      </c>
      <c r="B100" s="55"/>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67"/>
    </row>
    <row r="101" spans="1:26">
      <c r="A101" s="54">
        <f t="shared" si="1"/>
        <v>45755</v>
      </c>
      <c r="B101" s="55"/>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67"/>
    </row>
    <row r="102" spans="1:26">
      <c r="A102" s="54">
        <f t="shared" si="1"/>
        <v>45756</v>
      </c>
      <c r="B102" s="55"/>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67"/>
    </row>
    <row r="103" spans="1:26">
      <c r="A103" s="54">
        <f t="shared" si="1"/>
        <v>45757</v>
      </c>
      <c r="B103" s="55"/>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67"/>
    </row>
    <row r="104" spans="1:26">
      <c r="A104" s="54">
        <f t="shared" si="1"/>
        <v>45758</v>
      </c>
      <c r="B104" s="55"/>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67"/>
    </row>
    <row r="105" spans="1:26">
      <c r="A105" s="54">
        <f t="shared" si="1"/>
        <v>45759</v>
      </c>
      <c r="B105" s="55"/>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67"/>
    </row>
    <row r="106" spans="1:26">
      <c r="A106" s="54">
        <f t="shared" si="1"/>
        <v>45760</v>
      </c>
      <c r="B106" s="55"/>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67"/>
    </row>
    <row r="107" spans="1:26">
      <c r="A107" s="54">
        <f t="shared" si="1"/>
        <v>45761</v>
      </c>
      <c r="B107" s="55"/>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67"/>
    </row>
    <row r="108" spans="1:26">
      <c r="A108" s="54">
        <f t="shared" si="1"/>
        <v>45762</v>
      </c>
      <c r="B108" s="55"/>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67"/>
    </row>
    <row r="109" spans="1:26">
      <c r="A109" s="54">
        <f t="shared" si="1"/>
        <v>45763</v>
      </c>
      <c r="B109" s="55"/>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67"/>
    </row>
    <row r="110" spans="1:26">
      <c r="A110" s="54">
        <f t="shared" si="1"/>
        <v>45764</v>
      </c>
      <c r="B110" s="55"/>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67"/>
    </row>
    <row r="111" spans="1:26">
      <c r="A111" s="54">
        <f t="shared" si="1"/>
        <v>45765</v>
      </c>
      <c r="B111" s="55"/>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67"/>
    </row>
    <row r="112" spans="1:26">
      <c r="A112" s="54">
        <f t="shared" si="1"/>
        <v>45766</v>
      </c>
      <c r="B112" s="55"/>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67"/>
    </row>
    <row r="113" spans="1:26">
      <c r="A113" s="54">
        <f t="shared" si="1"/>
        <v>45767</v>
      </c>
      <c r="B113" s="55"/>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67"/>
    </row>
    <row r="114" spans="1:26">
      <c r="A114" s="54">
        <f t="shared" si="1"/>
        <v>45768</v>
      </c>
      <c r="B114" s="55"/>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67"/>
    </row>
    <row r="115" spans="1:26">
      <c r="A115" s="54">
        <f t="shared" si="1"/>
        <v>45769</v>
      </c>
      <c r="B115" s="55"/>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67"/>
    </row>
    <row r="116" spans="1:26">
      <c r="A116" s="54">
        <f t="shared" si="1"/>
        <v>45770</v>
      </c>
      <c r="B116" s="55"/>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67"/>
    </row>
    <row r="117" spans="1:26">
      <c r="A117" s="54">
        <f t="shared" si="1"/>
        <v>45771</v>
      </c>
      <c r="B117" s="55"/>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67"/>
    </row>
    <row r="118" spans="1:26">
      <c r="A118" s="54">
        <f t="shared" si="1"/>
        <v>45772</v>
      </c>
      <c r="B118" s="55"/>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67"/>
    </row>
    <row r="119" spans="1:26">
      <c r="A119" s="54">
        <f t="shared" si="1"/>
        <v>45773</v>
      </c>
      <c r="B119" s="55"/>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67"/>
    </row>
    <row r="120" spans="1:26">
      <c r="A120" s="54">
        <f t="shared" si="1"/>
        <v>45774</v>
      </c>
      <c r="B120" s="55"/>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67"/>
    </row>
    <row r="121" spans="1:26">
      <c r="A121" s="54">
        <f t="shared" si="1"/>
        <v>45775</v>
      </c>
      <c r="B121" s="55"/>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67"/>
    </row>
    <row r="122" spans="1:26">
      <c r="A122" s="54">
        <f t="shared" si="1"/>
        <v>45776</v>
      </c>
      <c r="B122" s="55"/>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67"/>
    </row>
    <row r="123" spans="1:26">
      <c r="A123" s="54">
        <f t="shared" si="1"/>
        <v>45777</v>
      </c>
      <c r="B123" s="55"/>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67"/>
    </row>
    <row r="124" spans="1:26">
      <c r="A124" s="54">
        <f t="shared" si="1"/>
        <v>45778</v>
      </c>
      <c r="B124" s="55"/>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67"/>
    </row>
    <row r="125" spans="1:26">
      <c r="A125" s="54">
        <f t="shared" si="1"/>
        <v>45779</v>
      </c>
      <c r="B125" s="55"/>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67"/>
    </row>
    <row r="126" spans="1:26">
      <c r="A126" s="54">
        <f t="shared" si="1"/>
        <v>45780</v>
      </c>
      <c r="B126" s="55"/>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67"/>
    </row>
    <row r="127" spans="1:26">
      <c r="A127" s="54">
        <f t="shared" si="1"/>
        <v>45781</v>
      </c>
      <c r="B127" s="55"/>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67"/>
    </row>
    <row r="128" spans="1:26">
      <c r="A128" s="54">
        <f t="shared" si="1"/>
        <v>45782</v>
      </c>
      <c r="B128" s="55"/>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67"/>
    </row>
    <row r="129" spans="1:26">
      <c r="A129" s="54">
        <f t="shared" si="1"/>
        <v>45783</v>
      </c>
      <c r="B129" s="55"/>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67"/>
    </row>
    <row r="130" spans="1:26">
      <c r="A130" s="54">
        <f t="shared" si="1"/>
        <v>45784</v>
      </c>
      <c r="B130" s="55"/>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67"/>
    </row>
    <row r="131" spans="1:26">
      <c r="A131" s="54">
        <f t="shared" si="1"/>
        <v>45785</v>
      </c>
      <c r="B131" s="55"/>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67"/>
    </row>
    <row r="132" spans="1:26">
      <c r="A132" s="54">
        <f t="shared" si="1"/>
        <v>45786</v>
      </c>
      <c r="B132" s="55"/>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67"/>
    </row>
    <row r="133" spans="1:26">
      <c r="A133" s="54">
        <f t="shared" si="1"/>
        <v>45787</v>
      </c>
      <c r="B133" s="55"/>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67"/>
    </row>
    <row r="134" spans="1:26">
      <c r="A134" s="54">
        <f t="shared" ref="A134:A197" si="2">A133+1</f>
        <v>45788</v>
      </c>
      <c r="B134" s="55"/>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67"/>
    </row>
    <row r="135" spans="1:26">
      <c r="A135" s="54">
        <f t="shared" si="2"/>
        <v>45789</v>
      </c>
      <c r="B135" s="55"/>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67"/>
    </row>
    <row r="136" spans="1:26">
      <c r="A136" s="54">
        <f t="shared" si="2"/>
        <v>45790</v>
      </c>
      <c r="B136" s="55"/>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67"/>
    </row>
    <row r="137" spans="1:26">
      <c r="A137" s="54">
        <f t="shared" si="2"/>
        <v>45791</v>
      </c>
      <c r="B137" s="55"/>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67"/>
    </row>
    <row r="138" spans="1:26">
      <c r="A138" s="54">
        <f t="shared" si="2"/>
        <v>45792</v>
      </c>
      <c r="B138" s="55"/>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67"/>
    </row>
    <row r="139" spans="1:26">
      <c r="A139" s="54">
        <f t="shared" si="2"/>
        <v>45793</v>
      </c>
      <c r="B139" s="55"/>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67"/>
    </row>
    <row r="140" spans="1:26">
      <c r="A140" s="54">
        <f t="shared" si="2"/>
        <v>45794</v>
      </c>
      <c r="B140" s="55"/>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67"/>
    </row>
    <row r="141" spans="1:26">
      <c r="A141" s="54">
        <f t="shared" si="2"/>
        <v>45795</v>
      </c>
      <c r="B141" s="55"/>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67"/>
    </row>
    <row r="142" spans="1:26">
      <c r="A142" s="54">
        <f t="shared" si="2"/>
        <v>45796</v>
      </c>
      <c r="B142" s="55"/>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67"/>
    </row>
    <row r="143" spans="1:26">
      <c r="A143" s="54">
        <f t="shared" si="2"/>
        <v>45797</v>
      </c>
      <c r="B143" s="55"/>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67"/>
    </row>
    <row r="144" spans="1:26">
      <c r="A144" s="54">
        <f t="shared" si="2"/>
        <v>45798</v>
      </c>
      <c r="B144" s="55"/>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67"/>
    </row>
    <row r="145" spans="1:26">
      <c r="A145" s="54">
        <f t="shared" si="2"/>
        <v>45799</v>
      </c>
      <c r="B145" s="55"/>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67"/>
    </row>
    <row r="146" spans="1:26">
      <c r="A146" s="54">
        <f t="shared" si="2"/>
        <v>45800</v>
      </c>
      <c r="B146" s="55"/>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67"/>
    </row>
    <row r="147" spans="1:26">
      <c r="A147" s="54">
        <f t="shared" si="2"/>
        <v>45801</v>
      </c>
      <c r="B147" s="55"/>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67"/>
    </row>
    <row r="148" spans="1:26">
      <c r="A148" s="54">
        <f t="shared" si="2"/>
        <v>45802</v>
      </c>
      <c r="B148" s="55"/>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67"/>
    </row>
    <row r="149" spans="1:26">
      <c r="A149" s="54">
        <f t="shared" si="2"/>
        <v>45803</v>
      </c>
      <c r="B149" s="55"/>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67"/>
    </row>
    <row r="150" spans="1:26">
      <c r="A150" s="54">
        <f t="shared" si="2"/>
        <v>45804</v>
      </c>
      <c r="B150" s="55"/>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67"/>
    </row>
    <row r="151" spans="1:26">
      <c r="A151" s="54">
        <f t="shared" si="2"/>
        <v>45805</v>
      </c>
      <c r="B151" s="55"/>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67"/>
    </row>
    <row r="152" spans="1:26">
      <c r="A152" s="54">
        <f t="shared" si="2"/>
        <v>45806</v>
      </c>
      <c r="B152" s="55"/>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67"/>
    </row>
    <row r="153" spans="1:26">
      <c r="A153" s="54">
        <f t="shared" si="2"/>
        <v>45807</v>
      </c>
      <c r="B153" s="55"/>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67"/>
    </row>
    <row r="154" spans="1:26">
      <c r="A154" s="54">
        <f t="shared" si="2"/>
        <v>45808</v>
      </c>
      <c r="B154" s="55"/>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67"/>
    </row>
    <row r="155" spans="1:26">
      <c r="A155" s="54">
        <f t="shared" si="2"/>
        <v>45809</v>
      </c>
      <c r="B155" s="55"/>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67"/>
    </row>
    <row r="156" spans="1:26">
      <c r="A156" s="54">
        <f t="shared" si="2"/>
        <v>45810</v>
      </c>
      <c r="B156" s="55"/>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67"/>
    </row>
    <row r="157" spans="1:26">
      <c r="A157" s="54">
        <f t="shared" si="2"/>
        <v>45811</v>
      </c>
      <c r="B157" s="55"/>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67"/>
    </row>
    <row r="158" spans="1:26">
      <c r="A158" s="54">
        <f t="shared" si="2"/>
        <v>45812</v>
      </c>
      <c r="B158" s="55"/>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67"/>
    </row>
    <row r="159" spans="1:26">
      <c r="A159" s="54">
        <f t="shared" si="2"/>
        <v>45813</v>
      </c>
      <c r="B159" s="55"/>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67"/>
    </row>
    <row r="160" spans="1:26">
      <c r="A160" s="54">
        <f t="shared" si="2"/>
        <v>45814</v>
      </c>
      <c r="B160" s="55"/>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67"/>
    </row>
    <row r="161" spans="1:26">
      <c r="A161" s="54">
        <f t="shared" si="2"/>
        <v>45815</v>
      </c>
      <c r="B161" s="5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67"/>
    </row>
    <row r="162" spans="1:26">
      <c r="A162" s="54">
        <f t="shared" si="2"/>
        <v>45816</v>
      </c>
      <c r="B162" s="55"/>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67"/>
    </row>
    <row r="163" spans="1:26">
      <c r="A163" s="54">
        <f t="shared" si="2"/>
        <v>45817</v>
      </c>
      <c r="B163" s="55"/>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67"/>
    </row>
    <row r="164" spans="1:26">
      <c r="A164" s="54">
        <f t="shared" si="2"/>
        <v>45818</v>
      </c>
      <c r="B164" s="55"/>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67"/>
    </row>
    <row r="165" spans="1:26">
      <c r="A165" s="54">
        <f t="shared" si="2"/>
        <v>45819</v>
      </c>
      <c r="B165" s="55"/>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67"/>
    </row>
    <row r="166" spans="1:26">
      <c r="A166" s="54">
        <f t="shared" si="2"/>
        <v>45820</v>
      </c>
      <c r="B166" s="55"/>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67"/>
    </row>
    <row r="167" spans="1:26">
      <c r="A167" s="54">
        <f t="shared" si="2"/>
        <v>45821</v>
      </c>
      <c r="B167" s="55"/>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67"/>
    </row>
    <row r="168" spans="1:26">
      <c r="A168" s="54">
        <f t="shared" si="2"/>
        <v>45822</v>
      </c>
      <c r="B168" s="55"/>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67"/>
    </row>
    <row r="169" spans="1:26">
      <c r="A169" s="54">
        <f t="shared" si="2"/>
        <v>45823</v>
      </c>
      <c r="B169" s="55"/>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67"/>
    </row>
    <row r="170" spans="1:26">
      <c r="A170" s="54">
        <f t="shared" si="2"/>
        <v>45824</v>
      </c>
      <c r="B170" s="55"/>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67"/>
    </row>
    <row r="171" spans="1:26">
      <c r="A171" s="54">
        <f t="shared" si="2"/>
        <v>45825</v>
      </c>
      <c r="B171" s="55"/>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67"/>
    </row>
    <row r="172" spans="1:26">
      <c r="A172" s="54">
        <f t="shared" si="2"/>
        <v>45826</v>
      </c>
      <c r="B172" s="55"/>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67"/>
    </row>
    <row r="173" spans="1:26">
      <c r="A173" s="54">
        <f t="shared" si="2"/>
        <v>45827</v>
      </c>
      <c r="B173" s="55"/>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67"/>
    </row>
    <row r="174" spans="1:26">
      <c r="A174" s="54">
        <f t="shared" si="2"/>
        <v>45828</v>
      </c>
      <c r="B174" s="55"/>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67"/>
    </row>
    <row r="175" spans="1:26">
      <c r="A175" s="54">
        <f t="shared" si="2"/>
        <v>45829</v>
      </c>
      <c r="B175" s="55"/>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67"/>
    </row>
    <row r="176" spans="1:26">
      <c r="A176" s="54">
        <f t="shared" si="2"/>
        <v>45830</v>
      </c>
      <c r="B176" s="55"/>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67"/>
    </row>
    <row r="177" spans="1:26">
      <c r="A177" s="54">
        <f t="shared" si="2"/>
        <v>45831</v>
      </c>
      <c r="B177" s="55"/>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67"/>
    </row>
    <row r="178" spans="1:26">
      <c r="A178" s="54">
        <f t="shared" si="2"/>
        <v>45832</v>
      </c>
      <c r="B178" s="55"/>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67"/>
    </row>
    <row r="179" spans="1:26">
      <c r="A179" s="54">
        <f t="shared" si="2"/>
        <v>45833</v>
      </c>
      <c r="B179" s="55"/>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67"/>
    </row>
    <row r="180" spans="1:26">
      <c r="A180" s="54">
        <f t="shared" si="2"/>
        <v>45834</v>
      </c>
      <c r="B180" s="55"/>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67"/>
    </row>
    <row r="181" spans="1:26">
      <c r="A181" s="54">
        <f t="shared" si="2"/>
        <v>45835</v>
      </c>
      <c r="B181" s="55"/>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67"/>
    </row>
    <row r="182" spans="1:26">
      <c r="A182" s="54">
        <f t="shared" si="2"/>
        <v>45836</v>
      </c>
      <c r="B182" s="55"/>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67"/>
    </row>
    <row r="183" spans="1:26">
      <c r="A183" s="54">
        <f t="shared" si="2"/>
        <v>45837</v>
      </c>
      <c r="B183" s="55"/>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67"/>
    </row>
    <row r="184" spans="1:26">
      <c r="A184" s="54">
        <f t="shared" si="2"/>
        <v>45838</v>
      </c>
      <c r="B184" s="55"/>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67"/>
    </row>
    <row r="185" spans="1:26">
      <c r="A185" s="54">
        <f t="shared" si="2"/>
        <v>45839</v>
      </c>
      <c r="B185" s="55"/>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67"/>
    </row>
    <row r="186" spans="1:26">
      <c r="A186" s="54">
        <f t="shared" si="2"/>
        <v>45840</v>
      </c>
      <c r="B186" s="55"/>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67"/>
    </row>
    <row r="187" spans="1:26">
      <c r="A187" s="54">
        <f t="shared" si="2"/>
        <v>45841</v>
      </c>
      <c r="B187" s="55"/>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67"/>
    </row>
    <row r="188" spans="1:26">
      <c r="A188" s="54">
        <f t="shared" si="2"/>
        <v>45842</v>
      </c>
      <c r="B188" s="55"/>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67"/>
    </row>
    <row r="189" spans="1:26">
      <c r="A189" s="54">
        <f t="shared" si="2"/>
        <v>45843</v>
      </c>
      <c r="B189" s="55"/>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67"/>
    </row>
    <row r="190" spans="1:26">
      <c r="A190" s="54">
        <f t="shared" si="2"/>
        <v>45844</v>
      </c>
      <c r="B190" s="55"/>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67"/>
    </row>
    <row r="191" spans="1:26">
      <c r="A191" s="54">
        <f t="shared" si="2"/>
        <v>45845</v>
      </c>
      <c r="B191" s="55"/>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67"/>
    </row>
    <row r="192" spans="1:26">
      <c r="A192" s="54">
        <f t="shared" si="2"/>
        <v>45846</v>
      </c>
      <c r="B192" s="55"/>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67"/>
    </row>
    <row r="193" spans="1:26">
      <c r="A193" s="54">
        <f t="shared" si="2"/>
        <v>45847</v>
      </c>
      <c r="B193" s="55"/>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67"/>
    </row>
    <row r="194" spans="1:26">
      <c r="A194" s="54">
        <f t="shared" si="2"/>
        <v>45848</v>
      </c>
      <c r="B194" s="55"/>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67"/>
    </row>
    <row r="195" spans="1:26">
      <c r="A195" s="54">
        <f t="shared" si="2"/>
        <v>45849</v>
      </c>
      <c r="B195" s="55"/>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67"/>
    </row>
    <row r="196" spans="1:26">
      <c r="A196" s="54">
        <f t="shared" si="2"/>
        <v>45850</v>
      </c>
      <c r="B196" s="55"/>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67"/>
    </row>
    <row r="197" spans="1:26">
      <c r="A197" s="54">
        <f t="shared" si="2"/>
        <v>45851</v>
      </c>
      <c r="B197" s="55"/>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67"/>
    </row>
    <row r="198" spans="1:26">
      <c r="A198" s="54">
        <f t="shared" ref="A198:A261" si="3">A197+1</f>
        <v>45852</v>
      </c>
      <c r="B198" s="55"/>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67"/>
    </row>
    <row r="199" spans="1:26">
      <c r="A199" s="54">
        <f t="shared" si="3"/>
        <v>45853</v>
      </c>
      <c r="B199" s="55"/>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67"/>
    </row>
    <row r="200" spans="1:26">
      <c r="A200" s="54">
        <f t="shared" si="3"/>
        <v>45854</v>
      </c>
      <c r="B200" s="55"/>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67"/>
    </row>
    <row r="201" spans="1:26">
      <c r="A201" s="54">
        <f t="shared" si="3"/>
        <v>45855</v>
      </c>
      <c r="B201" s="55"/>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67"/>
    </row>
    <row r="202" spans="1:26">
      <c r="A202" s="54">
        <f t="shared" si="3"/>
        <v>45856</v>
      </c>
      <c r="B202" s="55"/>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67"/>
    </row>
    <row r="203" spans="1:26">
      <c r="A203" s="54">
        <f t="shared" si="3"/>
        <v>45857</v>
      </c>
      <c r="B203" s="55"/>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67"/>
    </row>
    <row r="204" spans="1:26">
      <c r="A204" s="54">
        <f t="shared" si="3"/>
        <v>45858</v>
      </c>
      <c r="B204" s="55"/>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67"/>
    </row>
    <row r="205" spans="1:26">
      <c r="A205" s="54">
        <f t="shared" si="3"/>
        <v>45859</v>
      </c>
      <c r="B205" s="55"/>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67"/>
    </row>
    <row r="206" spans="1:26">
      <c r="A206" s="54">
        <f t="shared" si="3"/>
        <v>45860</v>
      </c>
      <c r="B206" s="55"/>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67"/>
    </row>
    <row r="207" spans="1:26">
      <c r="A207" s="54">
        <f t="shared" si="3"/>
        <v>45861</v>
      </c>
      <c r="B207" s="55"/>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67"/>
    </row>
    <row r="208" spans="1:26">
      <c r="A208" s="54">
        <f t="shared" si="3"/>
        <v>45862</v>
      </c>
      <c r="B208" s="55"/>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67"/>
    </row>
    <row r="209" spans="1:26">
      <c r="A209" s="54">
        <f t="shared" si="3"/>
        <v>45863</v>
      </c>
      <c r="B209" s="55"/>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67"/>
    </row>
    <row r="210" spans="1:26">
      <c r="A210" s="54">
        <f t="shared" si="3"/>
        <v>45864</v>
      </c>
      <c r="B210" s="55"/>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67"/>
    </row>
    <row r="211" spans="1:26">
      <c r="A211" s="54">
        <f t="shared" si="3"/>
        <v>45865</v>
      </c>
      <c r="B211" s="55"/>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67"/>
    </row>
    <row r="212" spans="1:26">
      <c r="A212" s="54">
        <f t="shared" si="3"/>
        <v>45866</v>
      </c>
      <c r="B212" s="55"/>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67"/>
    </row>
    <row r="213" spans="1:26">
      <c r="A213" s="54">
        <f t="shared" si="3"/>
        <v>45867</v>
      </c>
      <c r="B213" s="55"/>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67"/>
    </row>
    <row r="214" spans="1:26">
      <c r="A214" s="54">
        <f t="shared" si="3"/>
        <v>45868</v>
      </c>
      <c r="B214" s="55"/>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67"/>
    </row>
    <row r="215" spans="1:26">
      <c r="A215" s="54">
        <f t="shared" si="3"/>
        <v>45869</v>
      </c>
      <c r="B215" s="55"/>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67"/>
    </row>
    <row r="216" spans="1:26">
      <c r="A216" s="54">
        <f t="shared" si="3"/>
        <v>45870</v>
      </c>
      <c r="B216" s="55"/>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67"/>
    </row>
    <row r="217" spans="1:26">
      <c r="A217" s="54">
        <f t="shared" si="3"/>
        <v>45871</v>
      </c>
      <c r="B217" s="55"/>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67"/>
    </row>
    <row r="218" spans="1:26">
      <c r="A218" s="54">
        <f t="shared" si="3"/>
        <v>45872</v>
      </c>
      <c r="B218" s="55"/>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67"/>
    </row>
    <row r="219" spans="1:26">
      <c r="A219" s="54">
        <f t="shared" si="3"/>
        <v>45873</v>
      </c>
      <c r="B219" s="55"/>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67"/>
    </row>
    <row r="220" spans="1:26">
      <c r="A220" s="54">
        <f t="shared" si="3"/>
        <v>45874</v>
      </c>
      <c r="B220" s="55"/>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67"/>
    </row>
    <row r="221" spans="1:26">
      <c r="A221" s="54">
        <f t="shared" si="3"/>
        <v>45875</v>
      </c>
      <c r="B221" s="55"/>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67"/>
    </row>
    <row r="222" spans="1:26">
      <c r="A222" s="54">
        <f t="shared" si="3"/>
        <v>45876</v>
      </c>
      <c r="B222" s="55"/>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67"/>
    </row>
    <row r="223" spans="1:26">
      <c r="A223" s="54">
        <f t="shared" si="3"/>
        <v>45877</v>
      </c>
      <c r="B223" s="55"/>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67"/>
    </row>
    <row r="224" spans="1:26">
      <c r="A224" s="54">
        <f t="shared" si="3"/>
        <v>45878</v>
      </c>
      <c r="B224" s="55"/>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67"/>
    </row>
    <row r="225" spans="1:26">
      <c r="A225" s="54">
        <f t="shared" si="3"/>
        <v>45879</v>
      </c>
      <c r="B225" s="55"/>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67"/>
    </row>
    <row r="226" spans="1:26">
      <c r="A226" s="54">
        <f t="shared" si="3"/>
        <v>45880</v>
      </c>
      <c r="B226" s="55"/>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67"/>
    </row>
    <row r="227" spans="1:26">
      <c r="A227" s="54">
        <f t="shared" si="3"/>
        <v>45881</v>
      </c>
      <c r="B227" s="55"/>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67"/>
    </row>
    <row r="228" spans="1:26">
      <c r="A228" s="54">
        <f t="shared" si="3"/>
        <v>45882</v>
      </c>
      <c r="B228" s="55"/>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67"/>
    </row>
    <row r="229" spans="1:26">
      <c r="A229" s="54">
        <f t="shared" si="3"/>
        <v>45883</v>
      </c>
      <c r="B229" s="55"/>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67"/>
    </row>
    <row r="230" spans="1:26">
      <c r="A230" s="54">
        <f t="shared" si="3"/>
        <v>45884</v>
      </c>
      <c r="B230" s="55"/>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67"/>
    </row>
    <row r="231" spans="1:26">
      <c r="A231" s="54">
        <f t="shared" si="3"/>
        <v>45885</v>
      </c>
      <c r="B231" s="55"/>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67"/>
    </row>
    <row r="232" spans="1:26">
      <c r="A232" s="54">
        <f t="shared" si="3"/>
        <v>45886</v>
      </c>
      <c r="B232" s="55"/>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67"/>
    </row>
    <row r="233" spans="1:26">
      <c r="A233" s="54">
        <f t="shared" si="3"/>
        <v>45887</v>
      </c>
      <c r="B233" s="55"/>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67"/>
    </row>
    <row r="234" spans="1:26">
      <c r="A234" s="54">
        <f t="shared" si="3"/>
        <v>45888</v>
      </c>
      <c r="B234" s="55"/>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67"/>
    </row>
    <row r="235" spans="1:26">
      <c r="A235" s="54">
        <f t="shared" si="3"/>
        <v>45889</v>
      </c>
      <c r="B235" s="55"/>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67"/>
    </row>
    <row r="236" spans="1:26">
      <c r="A236" s="54">
        <f t="shared" si="3"/>
        <v>45890</v>
      </c>
      <c r="B236" s="55"/>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67"/>
    </row>
    <row r="237" spans="1:26">
      <c r="A237" s="54">
        <f t="shared" si="3"/>
        <v>45891</v>
      </c>
      <c r="B237" s="55"/>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67"/>
    </row>
    <row r="238" spans="1:26">
      <c r="A238" s="54">
        <f t="shared" si="3"/>
        <v>45892</v>
      </c>
      <c r="B238" s="55"/>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67"/>
    </row>
    <row r="239" spans="1:26">
      <c r="A239" s="54">
        <f t="shared" si="3"/>
        <v>45893</v>
      </c>
      <c r="B239" s="55"/>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67"/>
    </row>
    <row r="240" spans="1:26">
      <c r="A240" s="54">
        <f t="shared" si="3"/>
        <v>45894</v>
      </c>
      <c r="B240" s="55"/>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67"/>
    </row>
    <row r="241" spans="1:26">
      <c r="A241" s="54">
        <f t="shared" si="3"/>
        <v>45895</v>
      </c>
      <c r="B241" s="55"/>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67"/>
    </row>
    <row r="242" spans="1:26">
      <c r="A242" s="54">
        <f t="shared" si="3"/>
        <v>45896</v>
      </c>
      <c r="B242" s="55"/>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67"/>
    </row>
    <row r="243" spans="1:26">
      <c r="A243" s="54">
        <f t="shared" si="3"/>
        <v>45897</v>
      </c>
      <c r="B243" s="55"/>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67"/>
    </row>
    <row r="244" spans="1:26">
      <c r="A244" s="54">
        <f t="shared" si="3"/>
        <v>45898</v>
      </c>
      <c r="B244" s="55"/>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67"/>
    </row>
    <row r="245" spans="1:26">
      <c r="A245" s="54">
        <f t="shared" si="3"/>
        <v>45899</v>
      </c>
      <c r="B245" s="55"/>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67"/>
    </row>
    <row r="246" spans="1:26">
      <c r="A246" s="54">
        <f t="shared" si="3"/>
        <v>45900</v>
      </c>
      <c r="B246" s="55"/>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67"/>
    </row>
    <row r="247" spans="1:26">
      <c r="A247" s="54">
        <f t="shared" si="3"/>
        <v>45901</v>
      </c>
      <c r="B247" s="55"/>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67"/>
    </row>
    <row r="248" spans="1:26">
      <c r="A248" s="54">
        <f t="shared" si="3"/>
        <v>45902</v>
      </c>
      <c r="B248" s="55"/>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67"/>
    </row>
    <row r="249" spans="1:26">
      <c r="A249" s="54">
        <f t="shared" si="3"/>
        <v>45903</v>
      </c>
      <c r="B249" s="55"/>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67"/>
    </row>
    <row r="250" spans="1:26">
      <c r="A250" s="54">
        <f t="shared" si="3"/>
        <v>45904</v>
      </c>
      <c r="B250" s="55"/>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67"/>
    </row>
    <row r="251" spans="1:26">
      <c r="A251" s="54">
        <f t="shared" si="3"/>
        <v>45905</v>
      </c>
      <c r="B251" s="55"/>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67"/>
    </row>
    <row r="252" spans="1:26">
      <c r="A252" s="54">
        <f t="shared" si="3"/>
        <v>45906</v>
      </c>
      <c r="B252" s="55"/>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67"/>
    </row>
    <row r="253" spans="1:26">
      <c r="A253" s="54">
        <f t="shared" si="3"/>
        <v>45907</v>
      </c>
      <c r="B253" s="55"/>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67"/>
    </row>
    <row r="254" spans="1:26">
      <c r="A254" s="54">
        <f t="shared" si="3"/>
        <v>45908</v>
      </c>
      <c r="B254" s="55"/>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67"/>
    </row>
    <row r="255" spans="1:26">
      <c r="A255" s="54">
        <f t="shared" si="3"/>
        <v>45909</v>
      </c>
      <c r="B255" s="55"/>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67"/>
    </row>
    <row r="256" spans="1:26">
      <c r="A256" s="54">
        <f t="shared" si="3"/>
        <v>45910</v>
      </c>
      <c r="B256" s="55"/>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67"/>
    </row>
    <row r="257" spans="1:26">
      <c r="A257" s="54">
        <f t="shared" si="3"/>
        <v>45911</v>
      </c>
      <c r="B257" s="55"/>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67"/>
    </row>
    <row r="258" spans="1:26">
      <c r="A258" s="54">
        <f t="shared" si="3"/>
        <v>45912</v>
      </c>
      <c r="B258" s="55"/>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67"/>
    </row>
    <row r="259" spans="1:26">
      <c r="A259" s="54">
        <f t="shared" si="3"/>
        <v>45913</v>
      </c>
      <c r="B259" s="55"/>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67"/>
    </row>
    <row r="260" spans="1:26">
      <c r="A260" s="54">
        <f t="shared" si="3"/>
        <v>45914</v>
      </c>
      <c r="B260" s="55"/>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67"/>
    </row>
    <row r="261" spans="1:26">
      <c r="A261" s="54">
        <f t="shared" si="3"/>
        <v>45915</v>
      </c>
      <c r="B261" s="55"/>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67"/>
    </row>
    <row r="262" spans="1:26">
      <c r="A262" s="54">
        <f t="shared" ref="A262:A325" si="4">A261+1</f>
        <v>45916</v>
      </c>
      <c r="B262" s="55"/>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67"/>
    </row>
    <row r="263" spans="1:26">
      <c r="A263" s="54">
        <f t="shared" si="4"/>
        <v>45917</v>
      </c>
      <c r="B263" s="55"/>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67"/>
    </row>
    <row r="264" spans="1:26">
      <c r="A264" s="54">
        <f t="shared" si="4"/>
        <v>45918</v>
      </c>
      <c r="B264" s="55"/>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67"/>
    </row>
    <row r="265" spans="1:26">
      <c r="A265" s="54">
        <f t="shared" si="4"/>
        <v>45919</v>
      </c>
      <c r="B265" s="55"/>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67"/>
    </row>
    <row r="266" spans="1:26">
      <c r="A266" s="54">
        <f t="shared" si="4"/>
        <v>45920</v>
      </c>
      <c r="B266" s="55"/>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67"/>
    </row>
    <row r="267" spans="1:26">
      <c r="A267" s="54">
        <f t="shared" si="4"/>
        <v>45921</v>
      </c>
      <c r="B267" s="55"/>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67"/>
    </row>
    <row r="268" spans="1:26">
      <c r="A268" s="54">
        <f t="shared" si="4"/>
        <v>45922</v>
      </c>
      <c r="B268" s="55"/>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67"/>
    </row>
    <row r="269" spans="1:26">
      <c r="A269" s="54">
        <f t="shared" si="4"/>
        <v>45923</v>
      </c>
      <c r="B269" s="55"/>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67"/>
    </row>
    <row r="270" spans="1:26">
      <c r="A270" s="54">
        <f t="shared" si="4"/>
        <v>45924</v>
      </c>
      <c r="B270" s="55"/>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67"/>
    </row>
    <row r="271" spans="1:26">
      <c r="A271" s="54">
        <f t="shared" si="4"/>
        <v>45925</v>
      </c>
      <c r="B271" s="55"/>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67"/>
    </row>
    <row r="272" spans="1:26">
      <c r="A272" s="54">
        <f t="shared" si="4"/>
        <v>45926</v>
      </c>
      <c r="B272" s="55"/>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67"/>
    </row>
    <row r="273" spans="1:26">
      <c r="A273" s="54">
        <f t="shared" si="4"/>
        <v>45927</v>
      </c>
      <c r="B273" s="55"/>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67"/>
    </row>
    <row r="274" spans="1:26">
      <c r="A274" s="54">
        <f t="shared" si="4"/>
        <v>45928</v>
      </c>
      <c r="B274" s="55"/>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67"/>
    </row>
    <row r="275" spans="1:26">
      <c r="A275" s="54">
        <f t="shared" si="4"/>
        <v>45929</v>
      </c>
      <c r="B275" s="55"/>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67"/>
    </row>
    <row r="276" spans="1:26">
      <c r="A276" s="54">
        <f t="shared" si="4"/>
        <v>45930</v>
      </c>
      <c r="B276" s="55"/>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67"/>
    </row>
    <row r="277" spans="1:26">
      <c r="A277" s="54">
        <f t="shared" si="4"/>
        <v>45931</v>
      </c>
      <c r="B277" s="55"/>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67"/>
    </row>
    <row r="278" spans="1:26">
      <c r="A278" s="54">
        <f t="shared" si="4"/>
        <v>45932</v>
      </c>
      <c r="B278" s="55"/>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67"/>
    </row>
    <row r="279" spans="1:26">
      <c r="A279" s="54">
        <f t="shared" si="4"/>
        <v>45933</v>
      </c>
      <c r="B279" s="55"/>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67"/>
    </row>
    <row r="280" spans="1:26">
      <c r="A280" s="54">
        <f t="shared" si="4"/>
        <v>45934</v>
      </c>
      <c r="B280" s="55"/>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67"/>
    </row>
    <row r="281" spans="1:26">
      <c r="A281" s="54">
        <f t="shared" si="4"/>
        <v>45935</v>
      </c>
      <c r="B281" s="55"/>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67"/>
    </row>
    <row r="282" spans="1:26">
      <c r="A282" s="54">
        <f t="shared" si="4"/>
        <v>45936</v>
      </c>
      <c r="B282" s="55"/>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67"/>
    </row>
    <row r="283" spans="1:26">
      <c r="A283" s="54">
        <f t="shared" si="4"/>
        <v>45937</v>
      </c>
      <c r="B283" s="55"/>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67"/>
    </row>
    <row r="284" spans="1:26">
      <c r="A284" s="54">
        <f t="shared" si="4"/>
        <v>45938</v>
      </c>
      <c r="B284" s="55"/>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67"/>
    </row>
    <row r="285" spans="1:26">
      <c r="A285" s="54">
        <f t="shared" si="4"/>
        <v>45939</v>
      </c>
      <c r="B285" s="55"/>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67"/>
    </row>
    <row r="286" spans="1:26">
      <c r="A286" s="54">
        <f t="shared" si="4"/>
        <v>45940</v>
      </c>
      <c r="B286" s="55"/>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67"/>
    </row>
    <row r="287" spans="1:26">
      <c r="A287" s="54">
        <f t="shared" si="4"/>
        <v>45941</v>
      </c>
      <c r="B287" s="55"/>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67"/>
    </row>
    <row r="288" spans="1:26">
      <c r="A288" s="54">
        <f t="shared" si="4"/>
        <v>45942</v>
      </c>
      <c r="B288" s="55"/>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67"/>
    </row>
    <row r="289" spans="1:26">
      <c r="A289" s="54">
        <f t="shared" si="4"/>
        <v>45943</v>
      </c>
      <c r="B289" s="55"/>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67"/>
    </row>
    <row r="290" spans="1:26">
      <c r="A290" s="54">
        <f t="shared" si="4"/>
        <v>45944</v>
      </c>
      <c r="B290" s="55"/>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67"/>
    </row>
    <row r="291" spans="1:26">
      <c r="A291" s="54">
        <f t="shared" si="4"/>
        <v>45945</v>
      </c>
      <c r="B291" s="55"/>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67"/>
    </row>
    <row r="292" spans="1:26">
      <c r="A292" s="54">
        <f t="shared" si="4"/>
        <v>45946</v>
      </c>
      <c r="B292" s="55"/>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67"/>
    </row>
    <row r="293" spans="1:26">
      <c r="A293" s="54">
        <f t="shared" si="4"/>
        <v>45947</v>
      </c>
      <c r="B293" s="55"/>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67"/>
    </row>
    <row r="294" spans="1:26">
      <c r="A294" s="54">
        <f t="shared" si="4"/>
        <v>45948</v>
      </c>
      <c r="B294" s="55"/>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67"/>
    </row>
    <row r="295" spans="1:26">
      <c r="A295" s="54">
        <f t="shared" si="4"/>
        <v>45949</v>
      </c>
      <c r="B295" s="55"/>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67"/>
    </row>
    <row r="296" spans="1:26">
      <c r="A296" s="54">
        <f t="shared" si="4"/>
        <v>45950</v>
      </c>
      <c r="B296" s="55"/>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67"/>
    </row>
    <row r="297" spans="1:26">
      <c r="A297" s="54">
        <f t="shared" si="4"/>
        <v>45951</v>
      </c>
      <c r="B297" s="55"/>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67"/>
    </row>
    <row r="298" spans="1:26">
      <c r="A298" s="54">
        <f t="shared" si="4"/>
        <v>45952</v>
      </c>
      <c r="B298" s="55"/>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67"/>
    </row>
    <row r="299" spans="1:26">
      <c r="A299" s="54">
        <f t="shared" si="4"/>
        <v>45953</v>
      </c>
      <c r="B299" s="55"/>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67"/>
    </row>
    <row r="300" spans="1:26">
      <c r="A300" s="54">
        <f t="shared" si="4"/>
        <v>45954</v>
      </c>
      <c r="B300" s="55"/>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67"/>
    </row>
    <row r="301" spans="1:26">
      <c r="A301" s="54">
        <f t="shared" si="4"/>
        <v>45955</v>
      </c>
      <c r="B301" s="55"/>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67"/>
    </row>
    <row r="302" spans="1:26">
      <c r="A302" s="54">
        <f t="shared" si="4"/>
        <v>45956</v>
      </c>
      <c r="B302" s="55"/>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67"/>
    </row>
    <row r="303" spans="1:26">
      <c r="A303" s="54">
        <f t="shared" si="4"/>
        <v>45957</v>
      </c>
      <c r="B303" s="55"/>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67"/>
    </row>
    <row r="304" spans="1:26">
      <c r="A304" s="54">
        <f t="shared" si="4"/>
        <v>45958</v>
      </c>
      <c r="B304" s="55"/>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67"/>
    </row>
    <row r="305" spans="1:26">
      <c r="A305" s="54">
        <f t="shared" si="4"/>
        <v>45959</v>
      </c>
      <c r="B305" s="55"/>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67"/>
    </row>
    <row r="306" spans="1:26">
      <c r="A306" s="54">
        <f t="shared" si="4"/>
        <v>45960</v>
      </c>
      <c r="B306" s="55"/>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67"/>
    </row>
    <row r="307" spans="1:26">
      <c r="A307" s="54">
        <f t="shared" si="4"/>
        <v>45961</v>
      </c>
      <c r="B307" s="55"/>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67"/>
    </row>
    <row r="308" spans="1:26">
      <c r="A308" s="54">
        <f t="shared" si="4"/>
        <v>45962</v>
      </c>
      <c r="B308" s="55"/>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67"/>
    </row>
    <row r="309" spans="1:26">
      <c r="A309" s="54">
        <f t="shared" si="4"/>
        <v>45963</v>
      </c>
      <c r="B309" s="55"/>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67"/>
    </row>
    <row r="310" spans="1:26">
      <c r="A310" s="54">
        <f t="shared" si="4"/>
        <v>45964</v>
      </c>
      <c r="B310" s="55"/>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67"/>
    </row>
    <row r="311" spans="1:26">
      <c r="A311" s="54">
        <f t="shared" si="4"/>
        <v>45965</v>
      </c>
      <c r="B311" s="55"/>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67"/>
    </row>
    <row r="312" spans="1:26">
      <c r="A312" s="54">
        <f t="shared" si="4"/>
        <v>45966</v>
      </c>
      <c r="B312" s="55"/>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67"/>
    </row>
    <row r="313" spans="1:26">
      <c r="A313" s="54">
        <f t="shared" si="4"/>
        <v>45967</v>
      </c>
      <c r="B313" s="55"/>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67"/>
    </row>
    <row r="314" spans="1:26">
      <c r="A314" s="54">
        <f t="shared" si="4"/>
        <v>45968</v>
      </c>
      <c r="B314" s="55"/>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67"/>
    </row>
    <row r="315" spans="1:26">
      <c r="A315" s="54">
        <f t="shared" si="4"/>
        <v>45969</v>
      </c>
      <c r="B315" s="55"/>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67"/>
    </row>
    <row r="316" spans="1:26">
      <c r="A316" s="54">
        <f t="shared" si="4"/>
        <v>45970</v>
      </c>
      <c r="B316" s="55"/>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67"/>
    </row>
    <row r="317" spans="1:26">
      <c r="A317" s="54">
        <f t="shared" si="4"/>
        <v>45971</v>
      </c>
      <c r="B317" s="55"/>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67"/>
    </row>
    <row r="318" spans="1:26">
      <c r="A318" s="54">
        <f t="shared" si="4"/>
        <v>45972</v>
      </c>
      <c r="B318" s="55"/>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67"/>
    </row>
    <row r="319" spans="1:26">
      <c r="A319" s="54">
        <f t="shared" si="4"/>
        <v>45973</v>
      </c>
      <c r="B319" s="55"/>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67"/>
    </row>
    <row r="320" spans="1:26">
      <c r="A320" s="54">
        <f t="shared" si="4"/>
        <v>45974</v>
      </c>
      <c r="B320" s="55"/>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67"/>
    </row>
    <row r="321" spans="1:26">
      <c r="A321" s="54">
        <f t="shared" si="4"/>
        <v>45975</v>
      </c>
      <c r="B321" s="55"/>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67"/>
    </row>
    <row r="322" spans="1:26">
      <c r="A322" s="54">
        <f t="shared" si="4"/>
        <v>45976</v>
      </c>
      <c r="B322" s="55"/>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67"/>
    </row>
    <row r="323" spans="1:26">
      <c r="A323" s="54">
        <f t="shared" si="4"/>
        <v>45977</v>
      </c>
      <c r="B323" s="55"/>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67"/>
    </row>
    <row r="324" spans="1:26">
      <c r="A324" s="54">
        <f t="shared" si="4"/>
        <v>45978</v>
      </c>
      <c r="B324" s="55"/>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67"/>
    </row>
    <row r="325" spans="1:26">
      <c r="A325" s="54">
        <f t="shared" si="4"/>
        <v>45979</v>
      </c>
      <c r="B325" s="55"/>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67"/>
    </row>
    <row r="326" spans="1:26">
      <c r="A326" s="54">
        <f t="shared" ref="A326:A368" si="5">A325+1</f>
        <v>45980</v>
      </c>
      <c r="B326" s="55"/>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67"/>
    </row>
    <row r="327" spans="1:26">
      <c r="A327" s="54">
        <f t="shared" si="5"/>
        <v>45981</v>
      </c>
      <c r="B327" s="55"/>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67"/>
    </row>
    <row r="328" spans="1:26">
      <c r="A328" s="54">
        <f t="shared" si="5"/>
        <v>45982</v>
      </c>
      <c r="B328" s="55"/>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67"/>
    </row>
    <row r="329" spans="1:26">
      <c r="A329" s="54">
        <f t="shared" si="5"/>
        <v>45983</v>
      </c>
      <c r="B329" s="55"/>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67"/>
    </row>
    <row r="330" spans="1:26">
      <c r="A330" s="54">
        <f t="shared" si="5"/>
        <v>45984</v>
      </c>
      <c r="B330" s="55"/>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67"/>
    </row>
    <row r="331" spans="1:26">
      <c r="A331" s="54">
        <f t="shared" si="5"/>
        <v>45985</v>
      </c>
      <c r="B331" s="55"/>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67"/>
    </row>
    <row r="332" spans="1:26">
      <c r="A332" s="54">
        <f t="shared" si="5"/>
        <v>45986</v>
      </c>
      <c r="B332" s="55"/>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67"/>
    </row>
    <row r="333" spans="1:26">
      <c r="A333" s="54">
        <f t="shared" si="5"/>
        <v>45987</v>
      </c>
      <c r="B333" s="55"/>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67"/>
    </row>
    <row r="334" spans="1:26">
      <c r="A334" s="54">
        <f t="shared" si="5"/>
        <v>45988</v>
      </c>
      <c r="B334" s="55"/>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67"/>
    </row>
    <row r="335" spans="1:26">
      <c r="A335" s="54">
        <f t="shared" si="5"/>
        <v>45989</v>
      </c>
      <c r="B335" s="55"/>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67"/>
    </row>
    <row r="336" spans="1:26">
      <c r="A336" s="54">
        <f t="shared" si="5"/>
        <v>45990</v>
      </c>
      <c r="B336" s="55"/>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67"/>
    </row>
    <row r="337" spans="1:26">
      <c r="A337" s="54">
        <f t="shared" si="5"/>
        <v>45991</v>
      </c>
      <c r="B337" s="55"/>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67"/>
    </row>
    <row r="338" spans="1:26">
      <c r="A338" s="54">
        <f t="shared" si="5"/>
        <v>45992</v>
      </c>
      <c r="B338" s="55"/>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67"/>
    </row>
    <row r="339" spans="1:26">
      <c r="A339" s="54">
        <f t="shared" si="5"/>
        <v>45993</v>
      </c>
      <c r="B339" s="55"/>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67"/>
    </row>
    <row r="340" spans="1:26">
      <c r="A340" s="54">
        <f t="shared" si="5"/>
        <v>45994</v>
      </c>
      <c r="B340" s="55"/>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67"/>
    </row>
    <row r="341" spans="1:26">
      <c r="A341" s="54">
        <f t="shared" si="5"/>
        <v>45995</v>
      </c>
      <c r="B341" s="55"/>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67"/>
    </row>
    <row r="342" spans="1:26">
      <c r="A342" s="54">
        <f t="shared" si="5"/>
        <v>45996</v>
      </c>
      <c r="B342" s="55"/>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67"/>
    </row>
    <row r="343" spans="1:26">
      <c r="A343" s="54">
        <f t="shared" si="5"/>
        <v>45997</v>
      </c>
      <c r="B343" s="55"/>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67"/>
    </row>
    <row r="344" spans="1:26">
      <c r="A344" s="54">
        <f t="shared" si="5"/>
        <v>45998</v>
      </c>
      <c r="B344" s="55"/>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67"/>
    </row>
    <row r="345" spans="1:26">
      <c r="A345" s="54">
        <f t="shared" si="5"/>
        <v>45999</v>
      </c>
      <c r="B345" s="55"/>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67"/>
    </row>
    <row r="346" spans="1:26">
      <c r="A346" s="54">
        <f t="shared" si="5"/>
        <v>46000</v>
      </c>
      <c r="B346" s="55"/>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67"/>
    </row>
    <row r="347" spans="1:26">
      <c r="A347" s="54">
        <f t="shared" si="5"/>
        <v>46001</v>
      </c>
      <c r="B347" s="55"/>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67"/>
    </row>
    <row r="348" spans="1:26">
      <c r="A348" s="54">
        <f t="shared" si="5"/>
        <v>46002</v>
      </c>
      <c r="B348" s="55"/>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67"/>
    </row>
    <row r="349" spans="1:26">
      <c r="A349" s="54">
        <f t="shared" si="5"/>
        <v>46003</v>
      </c>
      <c r="B349" s="55"/>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67"/>
    </row>
    <row r="350" spans="1:26">
      <c r="A350" s="54">
        <f t="shared" si="5"/>
        <v>46004</v>
      </c>
      <c r="B350" s="55"/>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67"/>
    </row>
    <row r="351" spans="1:26">
      <c r="A351" s="54">
        <f t="shared" si="5"/>
        <v>46005</v>
      </c>
      <c r="B351" s="55"/>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67"/>
    </row>
    <row r="352" spans="1:26">
      <c r="A352" s="54">
        <f t="shared" si="5"/>
        <v>46006</v>
      </c>
      <c r="B352" s="55"/>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67"/>
    </row>
    <row r="353" spans="1:26">
      <c r="A353" s="54">
        <f t="shared" si="5"/>
        <v>46007</v>
      </c>
      <c r="B353" s="55"/>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67"/>
    </row>
    <row r="354" spans="1:26">
      <c r="A354" s="54">
        <f t="shared" si="5"/>
        <v>46008</v>
      </c>
      <c r="B354" s="55"/>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67"/>
    </row>
    <row r="355" spans="1:26">
      <c r="A355" s="54">
        <f t="shared" si="5"/>
        <v>46009</v>
      </c>
      <c r="B355" s="55"/>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67"/>
    </row>
    <row r="356" spans="1:26">
      <c r="A356" s="54">
        <f t="shared" si="5"/>
        <v>46010</v>
      </c>
      <c r="B356" s="55"/>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67"/>
    </row>
    <row r="357" spans="1:26">
      <c r="A357" s="54">
        <f t="shared" si="5"/>
        <v>46011</v>
      </c>
      <c r="B357" s="55"/>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67"/>
    </row>
    <row r="358" spans="1:26">
      <c r="A358" s="54">
        <f t="shared" si="5"/>
        <v>46012</v>
      </c>
      <c r="B358" s="55"/>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67"/>
    </row>
    <row r="359" spans="1:26">
      <c r="A359" s="54">
        <f t="shared" si="5"/>
        <v>46013</v>
      </c>
      <c r="B359" s="55"/>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67"/>
    </row>
    <row r="360" spans="1:26">
      <c r="A360" s="54">
        <f t="shared" si="5"/>
        <v>46014</v>
      </c>
      <c r="B360" s="55"/>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67"/>
    </row>
    <row r="361" spans="1:26">
      <c r="A361" s="54">
        <f t="shared" si="5"/>
        <v>46015</v>
      </c>
      <c r="B361" s="55"/>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67"/>
    </row>
    <row r="362" spans="1:26">
      <c r="A362" s="54">
        <f t="shared" si="5"/>
        <v>46016</v>
      </c>
      <c r="B362" s="55"/>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67"/>
    </row>
    <row r="363" spans="1:26">
      <c r="A363" s="54">
        <f t="shared" si="5"/>
        <v>46017</v>
      </c>
      <c r="B363" s="55"/>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67"/>
    </row>
    <row r="364" spans="1:26">
      <c r="A364" s="54">
        <f t="shared" si="5"/>
        <v>46018</v>
      </c>
      <c r="B364" s="55"/>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67"/>
    </row>
    <row r="365" spans="1:26">
      <c r="A365" s="54">
        <f t="shared" si="5"/>
        <v>46019</v>
      </c>
      <c r="B365" s="55"/>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67"/>
    </row>
    <row r="366" spans="1:26">
      <c r="A366" s="54">
        <f t="shared" si="5"/>
        <v>46020</v>
      </c>
      <c r="B366" s="55"/>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67"/>
    </row>
    <row r="367" spans="1:26">
      <c r="A367" s="54">
        <f t="shared" si="5"/>
        <v>46021</v>
      </c>
      <c r="B367" s="55"/>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67"/>
    </row>
    <row r="368" spans="1:26" ht="15.75" thickBot="1">
      <c r="A368" s="59">
        <f t="shared" si="5"/>
        <v>46022</v>
      </c>
      <c r="B368" s="60"/>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8"/>
    </row>
    <row r="369" spans="27:27">
      <c r="AA369"/>
    </row>
  </sheetData>
  <mergeCells count="1">
    <mergeCell ref="A1:E1"/>
  </mergeCells>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0038E309020D64F8B2A0A3A04C10960" ma:contentTypeVersion="3" ma:contentTypeDescription="Create a new document." ma:contentTypeScope="" ma:versionID="e6c7ecd19db2c87f2dc3d11f830eb23b">
  <xsd:schema xmlns:xsd="http://www.w3.org/2001/XMLSchema" xmlns:xs="http://www.w3.org/2001/XMLSchema" xmlns:p="http://schemas.microsoft.com/office/2006/metadata/properties" xmlns:ns2="dede0a97-1291-48cd-bbad-896f0963ed5e" targetNamespace="http://schemas.microsoft.com/office/2006/metadata/properties" ma:root="true" ma:fieldsID="90c964c5e78b69762581d09fd29852b1" ns2:_="">
    <xsd:import namespace="dede0a97-1291-48cd-bbad-896f0963ed5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de0a97-1291-48cd-bbad-896f0963ed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377440-2C00-4E68-8CF9-FFEB8D360ED7}">
  <ds:schemaRefs>
    <ds:schemaRef ds:uri="dede0a97-1291-48cd-bbad-896f0963ed5e"/>
    <ds:schemaRef ds:uri="http://www.w3.org/XML/1998/namespace"/>
    <ds:schemaRef ds:uri="http://schemas.microsoft.com/office/2006/documentManagement/types"/>
    <ds:schemaRef ds:uri="http://purl.org/dc/elements/1.1/"/>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7EA31EE-02F0-4B27-9371-34F2BC3475A9}">
  <ds:schemaRefs>
    <ds:schemaRef ds:uri="http://schemas.microsoft.com/sharepoint/v3/contenttype/forms"/>
  </ds:schemaRefs>
</ds:datastoreItem>
</file>

<file path=customXml/itemProps3.xml><?xml version="1.0" encoding="utf-8"?>
<ds:datastoreItem xmlns:ds="http://schemas.openxmlformats.org/officeDocument/2006/customXml" ds:itemID="{65394E9D-8D2E-441E-B92C-B8448D06C7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de0a97-1291-48cd-bbad-896f0963ed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1. Table of Contents</vt:lpstr>
      <vt:lpstr>2. FF1 Data</vt:lpstr>
      <vt:lpstr>3.Total System Load Calc</vt:lpstr>
      <vt:lpstr>4. FNS Gross</vt:lpstr>
      <vt:lpstr>4a. FNS</vt:lpstr>
      <vt:lpstr>4b. FNS Impacted Gen</vt:lpstr>
      <vt:lpstr>5. FNO Gross</vt:lpstr>
      <vt:lpstr>5a. FNO</vt:lpstr>
      <vt:lpstr>5b. FNO Impacted Gen</vt:lpstr>
      <vt:lpstr>6. LT PTP Usage</vt:lpstr>
      <vt:lpstr>'1. Table of Contents'!_ftnref1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Lever, Henry</dc:creator>
  <cp:lastModifiedBy>Mack, Lori</cp:lastModifiedBy>
  <dcterms:created xsi:type="dcterms:W3CDTF">2023-08-30T19:30:45Z</dcterms:created>
  <dcterms:modified xsi:type="dcterms:W3CDTF">2026-05-28T16:57:33Z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0x01010010038E309020D64F8B2A0A3A04C10960</vt:lpwstr>
  </property>
</Properties>
</file>